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91" activeTab="0"/>
  </bookViews>
  <sheets>
    <sheet name="Planilha1" sheetId="1" r:id="rId1"/>
  </sheets>
  <definedNames>
    <definedName name="_xlnm.Print_Area" localSheetId="0">'Planilha1'!$A$1:$E$163</definedName>
  </definedNames>
  <calcPr fullCalcOnLoad="1"/>
</workbook>
</file>

<file path=xl/sharedStrings.xml><?xml version="1.0" encoding="utf-8"?>
<sst xmlns="http://schemas.openxmlformats.org/spreadsheetml/2006/main" count="153" uniqueCount="42">
  <si>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</si>
  <si>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</si>
  <si>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</si>
  <si>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</si>
  <si>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</si>
  <si>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</si>
  <si>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</si>
  <si>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</si>
  <si>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</si>
  <si>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</si>
  <si>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</si>
  <si>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</si>
  <si>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</si>
  <si>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</si>
  <si>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</si>
  <si>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</si>
  <si>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</si>
  <si>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</si>
  <si>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</si>
  <si>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</si>
  <si>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</si>
  <si>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</si>
  <si>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</si>
  <si>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</si>
  <si>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</si>
  <si>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</si>
  <si>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</si>
  <si>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</si>
  <si>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</si>
  <si>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</si>
  <si>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</si>
  <si>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</si>
  <si>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</si>
  <si>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</si>
  <si>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</si>
  <si>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</si>
  <si>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</si>
  <si>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</si>
  <si>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</si>
  <si>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</si>
  <si>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Data da última atualização: 07/03/2022</t>
  </si>
  <si>
    <t>FEVEREIRO/2022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</si>
</sst>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-416]dddd\,\ d&quot; de &quot;mmmm&quot; de &quot;yyyy"/>
  </numFmts>
  <fonts count="60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1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BreakPreview" zoomScale="85" zoomScaleNormal="68" zoomScaleSheetLayoutView="85" zoomScalePageLayoutView="0" workbookViewId="0" topLeftCell="A100">
      <selection activeCell="B81" sqref="B81"/>
    </sheetView>
  </sheetViews>
  <sheetFormatPr defaultColWidth="14.09765625" defaultRowHeight="14.25"/>
  <cols>
    <col min="1" max="1" width="106.09765625" style="0" customWidth="1"/>
    <col min="2" max="2" width="26.3984375" style="11" customWidth="1"/>
    <col min="3" max="3" width="26.09765625" style="11" customWidth="1"/>
    <col min="4" max="4" width="24.69921875" style="11" customWidth="1"/>
    <col min="5" max="5" width="23.69921875" style="11" customWidth="1"/>
    <col min="6" max="6" width="19.09765625" style="0" customWidth="1"/>
    <col min="7" max="7" width="18.5" style="0" customWidth="1"/>
  </cols>
  <sheetData>
    <row r="1" ht="102" customHeight="1">
      <c r="E1" s="16"/>
    </row>
    <row r="2" spans="1:5" ht="27.75" customHeight="1">
      <c r="A2" s="39" t="s">
        <v>41</v>
      </c>
      <c r="B2" s="39"/>
      <c r="C2" s="39"/>
      <c r="D2" s="39"/>
      <c r="E2" s="39"/>
    </row>
    <row r="3" spans="1:5" ht="28.5" customHeight="1">
      <c r="A3" s="40" t="s">
        <v>0</v>
      </c>
      <c r="B3" s="40"/>
      <c r="C3" s="40"/>
      <c r="D3" s="40"/>
      <c r="E3" s="40"/>
    </row>
    <row r="4" ht="25.5" customHeight="1"/>
    <row r="5" spans="1:5" s="2" customFormat="1" ht="24" customHeight="1">
      <c r="A5" s="1" t="s">
        <v>1</v>
      </c>
      <c r="B5" s="17" t="s">
        <v>2</v>
      </c>
      <c r="C5" s="18" t="s">
        <v>3</v>
      </c>
      <c r="D5" s="18" t="s">
        <v>4</v>
      </c>
      <c r="E5" s="18" t="s">
        <v>5</v>
      </c>
    </row>
    <row r="6" spans="1:5" s="5" customFormat="1" ht="25.5" customHeight="1">
      <c r="A6" s="23" t="s">
        <v>6</v>
      </c>
      <c r="B6" s="7"/>
      <c r="C6" s="7"/>
      <c r="D6" s="7"/>
      <c r="E6" s="7"/>
    </row>
    <row r="7" spans="1:5" s="25" customFormat="1" ht="25.5" customHeight="1">
      <c r="A7" s="23" t="s">
        <v>7</v>
      </c>
      <c r="B7" s="6">
        <f>SUM(B8:B10)</f>
        <v>3050000</v>
      </c>
      <c r="C7" s="6">
        <f>SUM(C8:C10)</f>
        <v>163286.91</v>
      </c>
      <c r="D7" s="6">
        <f>SUM(D8:D10)</f>
        <v>0</v>
      </c>
      <c r="E7" s="6">
        <f>SUM(E8:E10)</f>
        <v>0</v>
      </c>
    </row>
    <row r="8" spans="1:5" s="25" customFormat="1" ht="25.5" customHeight="1">
      <c r="A8" s="20" t="s">
        <v>34</v>
      </c>
      <c r="B8" s="21">
        <v>0</v>
      </c>
      <c r="C8" s="21">
        <v>0</v>
      </c>
      <c r="D8" s="21">
        <v>0</v>
      </c>
      <c r="E8" s="21">
        <v>0</v>
      </c>
    </row>
    <row r="9" spans="1:5" s="25" customFormat="1" ht="25.5" customHeight="1">
      <c r="A9" s="20" t="s">
        <v>35</v>
      </c>
      <c r="B9" s="21">
        <v>50000</v>
      </c>
      <c r="C9" s="21">
        <v>0</v>
      </c>
      <c r="D9" s="21">
        <v>0</v>
      </c>
      <c r="E9" s="21">
        <v>0</v>
      </c>
    </row>
    <row r="10" spans="1:5" s="25" customFormat="1" ht="25.5" customHeight="1">
      <c r="A10" s="20" t="s">
        <v>36</v>
      </c>
      <c r="B10" s="21">
        <v>3000000</v>
      </c>
      <c r="C10" s="21">
        <v>163286.91</v>
      </c>
      <c r="D10" s="21">
        <v>0</v>
      </c>
      <c r="E10" s="22">
        <v>0</v>
      </c>
    </row>
    <row r="11" spans="1:5" s="25" customFormat="1" ht="25.5" customHeight="1">
      <c r="A11" s="23" t="s">
        <v>8</v>
      </c>
      <c r="B11" s="6">
        <f>SUM(B12:B14)</f>
        <v>30000</v>
      </c>
      <c r="C11" s="6">
        <f>SUM(C12:C14)</f>
        <v>0</v>
      </c>
      <c r="D11" s="6">
        <f>SUM(D12:D14)</f>
        <v>0</v>
      </c>
      <c r="E11" s="6">
        <f>SUM(E12:E14)</f>
        <v>0</v>
      </c>
    </row>
    <row r="12" spans="1:5" s="25" customFormat="1" ht="25.5" customHeight="1">
      <c r="A12" s="20" t="s">
        <v>34</v>
      </c>
      <c r="B12" s="21">
        <v>0</v>
      </c>
      <c r="C12" s="21">
        <v>0</v>
      </c>
      <c r="D12" s="21">
        <v>0</v>
      </c>
      <c r="E12" s="21">
        <v>0</v>
      </c>
    </row>
    <row r="13" spans="1:5" s="25" customFormat="1" ht="25.5" customHeight="1">
      <c r="A13" s="20" t="s">
        <v>35</v>
      </c>
      <c r="B13" s="21">
        <v>30000</v>
      </c>
      <c r="C13" s="21">
        <v>0</v>
      </c>
      <c r="D13" s="21">
        <v>0</v>
      </c>
      <c r="E13" s="21">
        <v>0</v>
      </c>
    </row>
    <row r="14" spans="1:5" s="25" customFormat="1" ht="25.5" customHeight="1">
      <c r="A14" s="20" t="s">
        <v>36</v>
      </c>
      <c r="B14" s="21">
        <v>0</v>
      </c>
      <c r="C14" s="21">
        <v>0</v>
      </c>
      <c r="D14" s="21">
        <v>0</v>
      </c>
      <c r="E14" s="21">
        <v>0</v>
      </c>
    </row>
    <row r="15" spans="1:5" s="25" customFormat="1" ht="25.5" customHeight="1">
      <c r="A15" s="23" t="s">
        <v>9</v>
      </c>
      <c r="B15" s="6">
        <f>SUM(B16:B18)</f>
        <v>18529000</v>
      </c>
      <c r="C15" s="6">
        <f>SUM(C16:C18)</f>
        <v>9926122.27</v>
      </c>
      <c r="D15" s="6">
        <f>SUM(D16:D18)</f>
        <v>434509.16000000003</v>
      </c>
      <c r="E15" s="6">
        <f>SUM(E16:E18)</f>
        <v>428179.63</v>
      </c>
    </row>
    <row r="16" spans="1:5" s="25" customFormat="1" ht="25.5" customHeight="1">
      <c r="A16" s="20" t="s">
        <v>34</v>
      </c>
      <c r="B16" s="21">
        <v>0</v>
      </c>
      <c r="C16" s="21">
        <v>0</v>
      </c>
      <c r="D16" s="21">
        <v>0</v>
      </c>
      <c r="E16" s="21">
        <v>0</v>
      </c>
    </row>
    <row r="17" spans="1:5" s="25" customFormat="1" ht="25.5" customHeight="1">
      <c r="A17" s="20" t="s">
        <v>35</v>
      </c>
      <c r="B17" s="21">
        <v>18529000</v>
      </c>
      <c r="C17" s="21">
        <v>9926122.27</v>
      </c>
      <c r="D17" s="21">
        <v>434509.16000000003</v>
      </c>
      <c r="E17" s="21">
        <v>428179.63</v>
      </c>
    </row>
    <row r="18" spans="1:5" s="25" customFormat="1" ht="25.5" customHeight="1">
      <c r="A18" s="20" t="s">
        <v>36</v>
      </c>
      <c r="B18" s="14">
        <v>0</v>
      </c>
      <c r="C18" s="14">
        <v>0</v>
      </c>
      <c r="D18" s="14">
        <v>0</v>
      </c>
      <c r="E18" s="14">
        <v>0</v>
      </c>
    </row>
    <row r="19" spans="1:5" s="25" customFormat="1" ht="25.5" customHeight="1">
      <c r="A19" s="23" t="s">
        <v>10</v>
      </c>
      <c r="B19" s="6">
        <f>SUM(B20:B22)</f>
        <v>246123000</v>
      </c>
      <c r="C19" s="6">
        <f>SUM(C20:C22)</f>
        <v>40446692.3</v>
      </c>
      <c r="D19" s="6">
        <f>SUM(D20:D22)</f>
        <v>40107437.169999994</v>
      </c>
      <c r="E19" s="6">
        <f>SUM(E20:E22)</f>
        <v>32602284.080000006</v>
      </c>
    </row>
    <row r="20" spans="1:5" s="25" customFormat="1" ht="25.5" customHeight="1">
      <c r="A20" s="20" t="s">
        <v>34</v>
      </c>
      <c r="B20" s="21">
        <v>245922000</v>
      </c>
      <c r="C20" s="21">
        <v>40277739.879999995</v>
      </c>
      <c r="D20" s="21">
        <v>39989108.3</v>
      </c>
      <c r="E20" s="21">
        <v>32483955.210000005</v>
      </c>
    </row>
    <row r="21" spans="1:5" s="25" customFormat="1" ht="25.5" customHeight="1">
      <c r="A21" s="20" t="s">
        <v>35</v>
      </c>
      <c r="B21" s="21">
        <v>201000</v>
      </c>
      <c r="C21" s="21">
        <v>168952.42</v>
      </c>
      <c r="D21" s="21">
        <v>118328.87</v>
      </c>
      <c r="E21" s="21">
        <v>118328.87</v>
      </c>
    </row>
    <row r="22" spans="1:5" s="25" customFormat="1" ht="25.5" customHeight="1">
      <c r="A22" s="20" t="s">
        <v>36</v>
      </c>
      <c r="B22" s="21">
        <v>0</v>
      </c>
      <c r="C22" s="21">
        <v>0</v>
      </c>
      <c r="D22" s="21">
        <v>0</v>
      </c>
      <c r="E22" s="21">
        <v>0</v>
      </c>
    </row>
    <row r="23" spans="1:5" s="25" customFormat="1" ht="25.5" customHeight="1">
      <c r="A23" s="23" t="s">
        <v>11</v>
      </c>
      <c r="B23" s="6">
        <f>SUM(B24:B26)</f>
        <v>2000000</v>
      </c>
      <c r="C23" s="6">
        <f>SUM(C24:C26)</f>
        <v>1831113.15</v>
      </c>
      <c r="D23" s="6">
        <f>SUM(D24:D26)</f>
        <v>117044.61</v>
      </c>
      <c r="E23" s="6">
        <f>SUM(E24:E26)</f>
        <v>117044.61</v>
      </c>
    </row>
    <row r="24" spans="1:5" s="25" customFormat="1" ht="25.5" customHeight="1">
      <c r="A24" s="20" t="s">
        <v>34</v>
      </c>
      <c r="B24" s="21">
        <v>0</v>
      </c>
      <c r="C24" s="21">
        <v>0</v>
      </c>
      <c r="D24" s="21">
        <v>0</v>
      </c>
      <c r="E24" s="21">
        <v>0</v>
      </c>
    </row>
    <row r="25" spans="1:5" s="25" customFormat="1" ht="25.5" customHeight="1">
      <c r="A25" s="20" t="s">
        <v>35</v>
      </c>
      <c r="B25" s="21">
        <v>2000000</v>
      </c>
      <c r="C25" s="21">
        <v>1831113.15</v>
      </c>
      <c r="D25" s="21">
        <v>117044.61</v>
      </c>
      <c r="E25" s="21">
        <v>117044.61</v>
      </c>
    </row>
    <row r="26" spans="1:5" s="25" customFormat="1" ht="25.5" customHeight="1">
      <c r="A26" s="20" t="s">
        <v>36</v>
      </c>
      <c r="B26" s="21">
        <v>0</v>
      </c>
      <c r="C26" s="21">
        <v>0</v>
      </c>
      <c r="D26" s="21">
        <v>0</v>
      </c>
      <c r="E26" s="21">
        <v>0</v>
      </c>
    </row>
    <row r="27" spans="1:5" s="25" customFormat="1" ht="25.5" customHeight="1">
      <c r="A27" s="23" t="s">
        <v>12</v>
      </c>
      <c r="B27" s="6">
        <f>SUM(B28:B30)</f>
        <v>200000</v>
      </c>
      <c r="C27" s="6">
        <f>SUM(C28:C30)</f>
        <v>0</v>
      </c>
      <c r="D27" s="6">
        <f>SUM(D28:D30)</f>
        <v>0</v>
      </c>
      <c r="E27" s="6">
        <f>SUM(E28:E30)</f>
        <v>0</v>
      </c>
    </row>
    <row r="28" spans="1:5" s="25" customFormat="1" ht="25.5" customHeight="1">
      <c r="A28" s="20" t="s">
        <v>34</v>
      </c>
      <c r="B28" s="21">
        <v>0</v>
      </c>
      <c r="C28" s="21">
        <v>0</v>
      </c>
      <c r="D28" s="21">
        <v>0</v>
      </c>
      <c r="E28" s="21">
        <v>0</v>
      </c>
    </row>
    <row r="29" spans="1:5" s="25" customFormat="1" ht="25.5" customHeight="1">
      <c r="A29" s="20" t="s">
        <v>35</v>
      </c>
      <c r="B29" s="21">
        <v>200000</v>
      </c>
      <c r="C29" s="21">
        <v>0</v>
      </c>
      <c r="D29" s="21">
        <v>0</v>
      </c>
      <c r="E29" s="21">
        <v>0</v>
      </c>
    </row>
    <row r="30" spans="1:5" s="25" customFormat="1" ht="25.5" customHeight="1">
      <c r="A30" s="20" t="s">
        <v>36</v>
      </c>
      <c r="B30" s="21">
        <v>0</v>
      </c>
      <c r="C30" s="21">
        <v>0</v>
      </c>
      <c r="D30" s="21">
        <v>0</v>
      </c>
      <c r="E30" s="21">
        <v>0</v>
      </c>
    </row>
    <row r="31" spans="1:5" s="25" customFormat="1" ht="25.5" customHeight="1">
      <c r="A31" s="23" t="s">
        <v>13</v>
      </c>
      <c r="B31" s="6">
        <f>SUM(B32:B34)</f>
        <v>47361000</v>
      </c>
      <c r="C31" s="6">
        <f>SUM(C32:C34)</f>
        <v>16985180.009999998</v>
      </c>
      <c r="D31" s="6">
        <f>SUM(D32:D34)</f>
        <v>15421438.819999998</v>
      </c>
      <c r="E31" s="6">
        <f>SUM(E32:E34)</f>
        <v>15420714.73</v>
      </c>
    </row>
    <row r="32" spans="1:5" s="25" customFormat="1" ht="25.5" customHeight="1">
      <c r="A32" s="20" t="s">
        <v>34</v>
      </c>
      <c r="B32" s="21">
        <v>0</v>
      </c>
      <c r="C32" s="21">
        <v>0</v>
      </c>
      <c r="D32" s="21">
        <v>0</v>
      </c>
      <c r="E32" s="21">
        <v>0</v>
      </c>
    </row>
    <row r="33" spans="1:5" s="25" customFormat="1" ht="25.5" customHeight="1">
      <c r="A33" s="20" t="s">
        <v>35</v>
      </c>
      <c r="B33" s="21">
        <v>47361000</v>
      </c>
      <c r="C33" s="21">
        <v>16985180.009999998</v>
      </c>
      <c r="D33" s="21">
        <v>15421438.819999998</v>
      </c>
      <c r="E33" s="21">
        <v>15420714.73</v>
      </c>
    </row>
    <row r="34" spans="1:5" s="25" customFormat="1" ht="25.5" customHeight="1">
      <c r="A34" s="20" t="s">
        <v>36</v>
      </c>
      <c r="B34" s="21">
        <v>0</v>
      </c>
      <c r="C34" s="21">
        <v>0</v>
      </c>
      <c r="D34" s="21">
        <v>0</v>
      </c>
      <c r="E34" s="21">
        <v>0</v>
      </c>
    </row>
    <row r="35" spans="1:5" s="25" customFormat="1" ht="25.5" customHeight="1">
      <c r="A35" s="23" t="s">
        <v>14</v>
      </c>
      <c r="B35" s="6">
        <f>SUM(B36:B38)</f>
        <v>610000</v>
      </c>
      <c r="C35" s="6">
        <f>SUM(C36:C38)</f>
        <v>0</v>
      </c>
      <c r="D35" s="6">
        <f>SUM(D36:D38)</f>
        <v>0</v>
      </c>
      <c r="E35" s="6">
        <f>SUM(E36:E38)</f>
        <v>0</v>
      </c>
    </row>
    <row r="36" spans="1:5" s="25" customFormat="1" ht="25.5" customHeight="1">
      <c r="A36" s="20" t="s">
        <v>34</v>
      </c>
      <c r="B36" s="21">
        <v>0</v>
      </c>
      <c r="C36" s="21">
        <v>0</v>
      </c>
      <c r="D36" s="21">
        <v>0</v>
      </c>
      <c r="E36" s="21">
        <v>0</v>
      </c>
    </row>
    <row r="37" spans="1:5" s="25" customFormat="1" ht="25.5" customHeight="1">
      <c r="A37" s="20" t="s">
        <v>35</v>
      </c>
      <c r="B37" s="21">
        <v>10000</v>
      </c>
      <c r="C37" s="21">
        <v>0</v>
      </c>
      <c r="D37" s="21">
        <v>0</v>
      </c>
      <c r="E37" s="21">
        <v>0</v>
      </c>
    </row>
    <row r="38" spans="1:5" s="25" customFormat="1" ht="25.5" customHeight="1">
      <c r="A38" s="20" t="s">
        <v>36</v>
      </c>
      <c r="B38" s="21">
        <v>600000</v>
      </c>
      <c r="C38" s="21">
        <v>0</v>
      </c>
      <c r="D38" s="21">
        <v>0</v>
      </c>
      <c r="E38" s="21">
        <v>0</v>
      </c>
    </row>
    <row r="39" spans="1:5" s="25" customFormat="1" ht="25.5" customHeight="1">
      <c r="A39" s="23" t="s">
        <v>15</v>
      </c>
      <c r="B39" s="6">
        <f>SUM(B40:B42)</f>
        <v>40000</v>
      </c>
      <c r="C39" s="6">
        <f>SUM(C40:C42)</f>
        <v>0</v>
      </c>
      <c r="D39" s="6">
        <f>SUM(D40:D42)</f>
        <v>0</v>
      </c>
      <c r="E39" s="6">
        <f>SUM(E40:E42)</f>
        <v>0</v>
      </c>
    </row>
    <row r="40" spans="1:5" s="25" customFormat="1" ht="25.5" customHeight="1">
      <c r="A40" s="20" t="s">
        <v>34</v>
      </c>
      <c r="B40" s="21">
        <v>0</v>
      </c>
      <c r="C40" s="21">
        <v>0</v>
      </c>
      <c r="D40" s="21">
        <v>0</v>
      </c>
      <c r="E40" s="21">
        <v>0</v>
      </c>
    </row>
    <row r="41" spans="1:5" s="25" customFormat="1" ht="25.5" customHeight="1">
      <c r="A41" s="20" t="s">
        <v>35</v>
      </c>
      <c r="B41" s="21">
        <v>40000</v>
      </c>
      <c r="C41" s="21">
        <v>0</v>
      </c>
      <c r="D41" s="21">
        <v>0</v>
      </c>
      <c r="E41" s="21">
        <v>0</v>
      </c>
    </row>
    <row r="42" spans="1:5" s="25" customFormat="1" ht="25.5" customHeight="1">
      <c r="A42" s="20" t="s">
        <v>36</v>
      </c>
      <c r="B42" s="21">
        <v>0</v>
      </c>
      <c r="C42" s="21">
        <v>0</v>
      </c>
      <c r="D42" s="21">
        <v>0</v>
      </c>
      <c r="E42" s="21">
        <v>0</v>
      </c>
    </row>
    <row r="43" spans="1:5" s="25" customFormat="1" ht="32.25" customHeight="1">
      <c r="A43" s="23" t="s">
        <v>16</v>
      </c>
      <c r="B43" s="6">
        <f>SUM(B44:B46)</f>
        <v>80000</v>
      </c>
      <c r="C43" s="6">
        <f>SUM(C44:C46)</f>
        <v>0</v>
      </c>
      <c r="D43" s="6">
        <f>SUM(D44:D46)</f>
        <v>0</v>
      </c>
      <c r="E43" s="6">
        <f>SUM(E44:E46)</f>
        <v>0</v>
      </c>
    </row>
    <row r="44" spans="1:5" s="25" customFormat="1" ht="32.25" customHeight="1">
      <c r="A44" s="20" t="s">
        <v>34</v>
      </c>
      <c r="B44" s="21">
        <v>0</v>
      </c>
      <c r="C44" s="21">
        <v>0</v>
      </c>
      <c r="D44" s="21">
        <v>0</v>
      </c>
      <c r="E44" s="21">
        <v>0</v>
      </c>
    </row>
    <row r="45" spans="1:5" s="25" customFormat="1" ht="25.5" customHeight="1">
      <c r="A45" s="20" t="s">
        <v>35</v>
      </c>
      <c r="B45" s="21">
        <v>80000</v>
      </c>
      <c r="C45" s="21">
        <v>0</v>
      </c>
      <c r="D45" s="21">
        <v>0</v>
      </c>
      <c r="E45" s="21">
        <v>0</v>
      </c>
    </row>
    <row r="46" spans="1:5" s="25" customFormat="1" ht="25.5" customHeight="1">
      <c r="A46" s="20" t="s">
        <v>36</v>
      </c>
      <c r="B46" s="21">
        <v>0</v>
      </c>
      <c r="C46" s="21">
        <v>0</v>
      </c>
      <c r="D46" s="21">
        <v>0</v>
      </c>
      <c r="E46" s="21">
        <v>0</v>
      </c>
    </row>
    <row r="47" spans="1:5" s="25" customFormat="1" ht="25.5" customHeight="1">
      <c r="A47" s="23" t="s">
        <v>17</v>
      </c>
      <c r="B47" s="6">
        <f>SUM(B48:B50)</f>
        <v>1040000</v>
      </c>
      <c r="C47" s="6">
        <f>SUM(C48:C50)</f>
        <v>0</v>
      </c>
      <c r="D47" s="6">
        <f>SUM(D48:D50)</f>
        <v>0</v>
      </c>
      <c r="E47" s="6">
        <f>SUM(E48:E50)</f>
        <v>0</v>
      </c>
    </row>
    <row r="48" spans="1:5" s="25" customFormat="1" ht="25.5" customHeight="1">
      <c r="A48" s="20" t="s">
        <v>34</v>
      </c>
      <c r="B48" s="21">
        <v>0</v>
      </c>
      <c r="C48" s="21">
        <v>0</v>
      </c>
      <c r="D48" s="21">
        <v>0</v>
      </c>
      <c r="E48" s="21">
        <v>0</v>
      </c>
    </row>
    <row r="49" spans="1:5" s="25" customFormat="1" ht="25.5" customHeight="1">
      <c r="A49" s="20" t="s">
        <v>35</v>
      </c>
      <c r="B49" s="21">
        <v>40000</v>
      </c>
      <c r="C49" s="21">
        <v>0</v>
      </c>
      <c r="D49" s="21">
        <v>0</v>
      </c>
      <c r="E49" s="21">
        <v>0</v>
      </c>
    </row>
    <row r="50" spans="1:5" s="25" customFormat="1" ht="25.5" customHeight="1">
      <c r="A50" s="20" t="s">
        <v>36</v>
      </c>
      <c r="B50" s="21">
        <v>1000000</v>
      </c>
      <c r="C50" s="21">
        <v>0</v>
      </c>
      <c r="D50" s="21">
        <v>0</v>
      </c>
      <c r="E50" s="21">
        <v>0</v>
      </c>
    </row>
    <row r="51" spans="1:5" s="25" customFormat="1" ht="25.5" customHeight="1">
      <c r="A51" s="23" t="s">
        <v>18</v>
      </c>
      <c r="B51" s="6">
        <f>SUM(B52:B54)</f>
        <v>1377000</v>
      </c>
      <c r="C51" s="6">
        <f>SUM(C52:C54)</f>
        <v>0</v>
      </c>
      <c r="D51" s="6">
        <f>SUM(D52:D54)</f>
        <v>0</v>
      </c>
      <c r="E51" s="6">
        <f>SUM(E52:E54)</f>
        <v>0</v>
      </c>
    </row>
    <row r="52" spans="1:5" s="25" customFormat="1" ht="25.5" customHeight="1">
      <c r="A52" s="20" t="s">
        <v>34</v>
      </c>
      <c r="B52" s="21">
        <v>0</v>
      </c>
      <c r="C52" s="21">
        <v>0</v>
      </c>
      <c r="D52" s="21">
        <v>0</v>
      </c>
      <c r="E52" s="21">
        <v>0</v>
      </c>
    </row>
    <row r="53" spans="1:5" s="25" customFormat="1" ht="25.5" customHeight="1">
      <c r="A53" s="20" t="s">
        <v>35</v>
      </c>
      <c r="B53" s="21">
        <v>1377000</v>
      </c>
      <c r="C53" s="21">
        <v>0</v>
      </c>
      <c r="D53" s="21">
        <v>0</v>
      </c>
      <c r="E53" s="21">
        <v>0</v>
      </c>
    </row>
    <row r="54" spans="1:5" s="25" customFormat="1" ht="25.5" customHeight="1">
      <c r="A54" s="20" t="s">
        <v>36</v>
      </c>
      <c r="B54" s="21">
        <v>0</v>
      </c>
      <c r="C54" s="21">
        <v>0</v>
      </c>
      <c r="D54" s="21">
        <v>0</v>
      </c>
      <c r="E54" s="21">
        <v>0</v>
      </c>
    </row>
    <row r="55" spans="1:5" s="25" customFormat="1" ht="25.5" customHeight="1">
      <c r="A55" s="20"/>
      <c r="B55" s="21"/>
      <c r="C55" s="21"/>
      <c r="D55" s="21"/>
      <c r="E55" s="21"/>
    </row>
    <row r="56" spans="1:5" s="26" customFormat="1" ht="25.5" customHeight="1">
      <c r="A56" s="23" t="s">
        <v>39</v>
      </c>
      <c r="B56" s="6">
        <f>SUM(B57:B59)</f>
        <v>1040000</v>
      </c>
      <c r="C56" s="6">
        <f>SUM(C57:C59)</f>
        <v>0</v>
      </c>
      <c r="D56" s="6">
        <f>SUM(D57:D59)</f>
        <v>0</v>
      </c>
      <c r="E56" s="6">
        <f>SUM(E57:E59)</f>
        <v>0</v>
      </c>
    </row>
    <row r="57" spans="1:5" s="26" customFormat="1" ht="25.5" customHeight="1">
      <c r="A57" s="20" t="s">
        <v>34</v>
      </c>
      <c r="B57" s="21">
        <v>0</v>
      </c>
      <c r="C57" s="21">
        <v>0</v>
      </c>
      <c r="D57" s="21">
        <v>0</v>
      </c>
      <c r="E57" s="21">
        <v>0</v>
      </c>
    </row>
    <row r="58" spans="1:5" s="26" customFormat="1" ht="25.5" customHeight="1">
      <c r="A58" s="20" t="s">
        <v>35</v>
      </c>
      <c r="B58" s="21">
        <v>1040000</v>
      </c>
      <c r="C58" s="21">
        <v>0</v>
      </c>
      <c r="D58" s="21">
        <v>0</v>
      </c>
      <c r="E58" s="21">
        <v>0</v>
      </c>
    </row>
    <row r="59" spans="1:5" s="26" customFormat="1" ht="25.5" customHeight="1">
      <c r="A59" s="20" t="s">
        <v>36</v>
      </c>
      <c r="B59" s="21">
        <v>0</v>
      </c>
      <c r="C59" s="21">
        <v>0</v>
      </c>
      <c r="D59" s="21">
        <v>0</v>
      </c>
      <c r="E59" s="21">
        <v>0</v>
      </c>
    </row>
    <row r="60" spans="1:5" s="25" customFormat="1" ht="25.5" customHeight="1">
      <c r="A60" s="24"/>
      <c r="B60" s="6"/>
      <c r="C60" s="6"/>
      <c r="D60" s="6"/>
      <c r="E60" s="6"/>
    </row>
    <row r="61" spans="1:5" s="25" customFormat="1" ht="25.5" customHeight="1">
      <c r="A61" s="23" t="s">
        <v>19</v>
      </c>
      <c r="B61" s="7"/>
      <c r="C61" s="7"/>
      <c r="D61" s="7"/>
      <c r="E61" s="7"/>
    </row>
    <row r="62" spans="1:5" s="25" customFormat="1" ht="25.5" customHeight="1">
      <c r="A62" s="23" t="s">
        <v>20</v>
      </c>
      <c r="B62" s="6">
        <f>SUM(B63:B65)</f>
        <v>19080000</v>
      </c>
      <c r="C62" s="6">
        <f>SUM(C63:C65)</f>
        <v>0</v>
      </c>
      <c r="D62" s="6">
        <f>SUM(D63:D65)</f>
        <v>0</v>
      </c>
      <c r="E62" s="6">
        <f>SUM(E63:E65)</f>
        <v>0</v>
      </c>
    </row>
    <row r="63" spans="1:5" s="25" customFormat="1" ht="25.5" customHeight="1">
      <c r="A63" s="20" t="s">
        <v>34</v>
      </c>
      <c r="B63" s="21">
        <v>0</v>
      </c>
      <c r="C63" s="21">
        <v>0</v>
      </c>
      <c r="D63" s="21">
        <v>0</v>
      </c>
      <c r="E63" s="21">
        <v>0</v>
      </c>
    </row>
    <row r="64" spans="1:5" s="25" customFormat="1" ht="25.5" customHeight="1">
      <c r="A64" s="20" t="s">
        <v>35</v>
      </c>
      <c r="B64" s="21">
        <v>0</v>
      </c>
      <c r="C64" s="21">
        <v>0</v>
      </c>
      <c r="D64" s="21">
        <v>0</v>
      </c>
      <c r="E64" s="21">
        <v>0</v>
      </c>
    </row>
    <row r="65" spans="1:5" s="25" customFormat="1" ht="25.5" customHeight="1">
      <c r="A65" s="20" t="s">
        <v>36</v>
      </c>
      <c r="B65" s="21">
        <v>19080000</v>
      </c>
      <c r="C65" s="21">
        <v>0</v>
      </c>
      <c r="D65" s="21">
        <v>0</v>
      </c>
      <c r="E65" s="21">
        <v>0</v>
      </c>
    </row>
    <row r="66" spans="1:5" s="25" customFormat="1" ht="25.5" customHeight="1">
      <c r="A66" s="23" t="s">
        <v>21</v>
      </c>
      <c r="B66" s="6">
        <f>SUM(B67:B69)</f>
        <v>10000</v>
      </c>
      <c r="C66" s="6">
        <f>SUM(C67:C69)</f>
        <v>0</v>
      </c>
      <c r="D66" s="6">
        <f>SUM(D67:D69)</f>
        <v>0</v>
      </c>
      <c r="E66" s="6">
        <f>SUM(E67:E69)</f>
        <v>0</v>
      </c>
    </row>
    <row r="67" spans="1:5" s="25" customFormat="1" ht="25.5" customHeight="1">
      <c r="A67" s="20" t="s">
        <v>34</v>
      </c>
      <c r="B67" s="21">
        <v>0</v>
      </c>
      <c r="C67" s="21">
        <v>0</v>
      </c>
      <c r="D67" s="21">
        <v>0</v>
      </c>
      <c r="E67" s="21">
        <v>0</v>
      </c>
    </row>
    <row r="68" spans="1:5" s="25" customFormat="1" ht="25.5" customHeight="1">
      <c r="A68" s="20" t="s">
        <v>35</v>
      </c>
      <c r="B68" s="21">
        <v>10000</v>
      </c>
      <c r="C68" s="21">
        <v>0</v>
      </c>
      <c r="D68" s="21">
        <v>0</v>
      </c>
      <c r="E68" s="21">
        <v>0</v>
      </c>
    </row>
    <row r="69" spans="1:5" s="25" customFormat="1" ht="25.5" customHeight="1">
      <c r="A69" s="20" t="s">
        <v>36</v>
      </c>
      <c r="B69" s="21">
        <v>0</v>
      </c>
      <c r="C69" s="21">
        <v>0</v>
      </c>
      <c r="D69" s="21">
        <v>0</v>
      </c>
      <c r="E69" s="21">
        <v>0</v>
      </c>
    </row>
    <row r="70" spans="1:5" s="25" customFormat="1" ht="25.5" customHeight="1">
      <c r="A70" s="23" t="s">
        <v>22</v>
      </c>
      <c r="B70" s="6">
        <f>SUM(B71:B73)</f>
        <v>7944000</v>
      </c>
      <c r="C70" s="6">
        <f>SUM(C71:C73)</f>
        <v>256662.68</v>
      </c>
      <c r="D70" s="6">
        <f>SUM(D71:D73)</f>
        <v>134011.39</v>
      </c>
      <c r="E70" s="6">
        <f>SUM(E71:E73)</f>
        <v>134011.39</v>
      </c>
    </row>
    <row r="71" spans="1:5" s="25" customFormat="1" ht="25.5" customHeight="1">
      <c r="A71" s="20" t="s">
        <v>34</v>
      </c>
      <c r="B71" s="21">
        <v>0</v>
      </c>
      <c r="C71" s="21">
        <v>0</v>
      </c>
      <c r="D71" s="21">
        <v>0</v>
      </c>
      <c r="E71" s="21">
        <v>0</v>
      </c>
    </row>
    <row r="72" spans="1:5" s="25" customFormat="1" ht="25.5" customHeight="1">
      <c r="A72" s="20" t="s">
        <v>35</v>
      </c>
      <c r="B72" s="21">
        <v>1939000</v>
      </c>
      <c r="C72" s="21">
        <v>256662.68</v>
      </c>
      <c r="D72" s="21">
        <v>134011.39</v>
      </c>
      <c r="E72" s="21">
        <v>134011.39</v>
      </c>
    </row>
    <row r="73" spans="1:5" s="25" customFormat="1" ht="25.5" customHeight="1">
      <c r="A73" s="20" t="s">
        <v>36</v>
      </c>
      <c r="B73" s="21">
        <v>6005000</v>
      </c>
      <c r="C73" s="21">
        <v>0</v>
      </c>
      <c r="D73" s="21">
        <v>0</v>
      </c>
      <c r="E73" s="21">
        <v>0</v>
      </c>
    </row>
    <row r="74" spans="1:5" s="25" customFormat="1" ht="25.5" customHeight="1">
      <c r="A74" s="23" t="s">
        <v>23</v>
      </c>
      <c r="B74" s="6">
        <f>SUM(B75:B77)</f>
        <v>3543000</v>
      </c>
      <c r="C74" s="6">
        <f>SUM(C75:C77)</f>
        <v>0</v>
      </c>
      <c r="D74" s="6">
        <f>SUM(D75:D77)</f>
        <v>0</v>
      </c>
      <c r="E74" s="6">
        <f>SUM(E75:E77)</f>
        <v>0</v>
      </c>
    </row>
    <row r="75" spans="1:5" s="25" customFormat="1" ht="25.5" customHeight="1">
      <c r="A75" s="20" t="s">
        <v>34</v>
      </c>
      <c r="B75" s="21">
        <v>0</v>
      </c>
      <c r="C75" s="21">
        <v>0</v>
      </c>
      <c r="D75" s="21">
        <v>0</v>
      </c>
      <c r="E75" s="21">
        <v>0</v>
      </c>
    </row>
    <row r="76" spans="1:5" s="25" customFormat="1" ht="25.5" customHeight="1">
      <c r="A76" s="20" t="s">
        <v>35</v>
      </c>
      <c r="B76" s="21">
        <v>93000</v>
      </c>
      <c r="C76" s="21">
        <v>0</v>
      </c>
      <c r="D76" s="21">
        <v>0</v>
      </c>
      <c r="E76" s="21">
        <v>0</v>
      </c>
    </row>
    <row r="77" spans="1:5" s="25" customFormat="1" ht="25.5" customHeight="1">
      <c r="A77" s="20" t="s">
        <v>36</v>
      </c>
      <c r="B77" s="21">
        <v>3450000</v>
      </c>
      <c r="C77" s="21">
        <v>0</v>
      </c>
      <c r="D77" s="21">
        <v>0</v>
      </c>
      <c r="E77" s="21">
        <v>0</v>
      </c>
    </row>
    <row r="78" spans="1:6" s="25" customFormat="1" ht="25.5" customHeight="1">
      <c r="A78" s="23"/>
      <c r="B78" s="6"/>
      <c r="C78" s="6"/>
      <c r="D78" s="6"/>
      <c r="E78" s="6"/>
      <c r="F78" s="22"/>
    </row>
    <row r="79" spans="1:5" s="25" customFormat="1" ht="25.5" customHeight="1">
      <c r="A79" s="23" t="s">
        <v>24</v>
      </c>
      <c r="B79" s="7"/>
      <c r="C79" s="7"/>
      <c r="D79" s="7"/>
      <c r="E79" s="7"/>
    </row>
    <row r="80" spans="1:5" s="25" customFormat="1" ht="25.5" customHeight="1">
      <c r="A80" s="23" t="s">
        <v>25</v>
      </c>
      <c r="B80" s="6">
        <f>SUM(B81:B83)</f>
        <v>24562000</v>
      </c>
      <c r="C80" s="6">
        <f>SUM(C81:C83)</f>
        <v>2380687.77</v>
      </c>
      <c r="D80" s="6">
        <f>SUM(D81:D83)</f>
        <v>1594948.47</v>
      </c>
      <c r="E80" s="6">
        <f>SUM(E81:E83)</f>
        <v>1568262.35</v>
      </c>
    </row>
    <row r="81" spans="1:5" s="25" customFormat="1" ht="25.5" customHeight="1">
      <c r="A81" s="20" t="s">
        <v>34</v>
      </c>
      <c r="B81" s="21">
        <v>22912000</v>
      </c>
      <c r="C81" s="21">
        <v>1980687.77</v>
      </c>
      <c r="D81" s="21">
        <v>1196497.44</v>
      </c>
      <c r="E81" s="21">
        <v>1180452.97</v>
      </c>
    </row>
    <row r="82" spans="1:5" s="25" customFormat="1" ht="25.5" customHeight="1">
      <c r="A82" s="20" t="s">
        <v>35</v>
      </c>
      <c r="B82" s="21">
        <v>1650000</v>
      </c>
      <c r="C82" s="21">
        <v>400000</v>
      </c>
      <c r="D82" s="21">
        <v>398451.03</v>
      </c>
      <c r="E82" s="21">
        <v>387809.38</v>
      </c>
    </row>
    <row r="83" spans="1:5" s="25" customFormat="1" ht="25.5" customHeight="1">
      <c r="A83" s="20" t="s">
        <v>36</v>
      </c>
      <c r="B83" s="21">
        <v>0</v>
      </c>
      <c r="C83" s="21">
        <v>0</v>
      </c>
      <c r="D83" s="21">
        <v>0</v>
      </c>
      <c r="E83" s="21">
        <v>0</v>
      </c>
    </row>
    <row r="84" spans="1:5" s="26" customFormat="1" ht="25.5" customHeight="1">
      <c r="A84" s="23" t="s">
        <v>26</v>
      </c>
      <c r="B84" s="6">
        <f>SUM(B85:B87)</f>
        <v>800000</v>
      </c>
      <c r="C84" s="6">
        <f>SUM(C85:C87)</f>
        <v>43435.57</v>
      </c>
      <c r="D84" s="6">
        <f>SUM(D85:D87)</f>
        <v>43435.57</v>
      </c>
      <c r="E84" s="6">
        <f>SUM(E85:E87)</f>
        <v>43435.57</v>
      </c>
    </row>
    <row r="85" spans="1:5" s="26" customFormat="1" ht="25.5" customHeight="1">
      <c r="A85" s="20" t="s">
        <v>34</v>
      </c>
      <c r="B85" s="21">
        <v>800000</v>
      </c>
      <c r="C85" s="21">
        <v>43435.57</v>
      </c>
      <c r="D85" s="21">
        <v>43435.57</v>
      </c>
      <c r="E85" s="21">
        <v>43435.57</v>
      </c>
    </row>
    <row r="86" spans="1:5" s="26" customFormat="1" ht="25.5" customHeight="1">
      <c r="A86" s="20" t="s">
        <v>35</v>
      </c>
      <c r="B86" s="21">
        <v>0</v>
      </c>
      <c r="C86" s="21">
        <v>0</v>
      </c>
      <c r="D86" s="21">
        <v>0</v>
      </c>
      <c r="E86" s="21">
        <v>0</v>
      </c>
    </row>
    <row r="87" spans="1:5" s="26" customFormat="1" ht="25.5" customHeight="1">
      <c r="A87" s="20" t="s">
        <v>36</v>
      </c>
      <c r="B87" s="21">
        <v>0</v>
      </c>
      <c r="C87" s="21">
        <v>0</v>
      </c>
      <c r="D87" s="21">
        <v>0</v>
      </c>
      <c r="E87" s="21">
        <v>0</v>
      </c>
    </row>
    <row r="88" spans="2:5" s="25" customFormat="1" ht="14.25">
      <c r="B88" s="22"/>
      <c r="C88" s="22"/>
      <c r="D88" s="22"/>
      <c r="E88" s="22"/>
    </row>
    <row r="89" spans="1:6" s="25" customFormat="1" ht="18">
      <c r="A89" s="27" t="s">
        <v>27</v>
      </c>
      <c r="B89" s="6">
        <f>B7+B11+B15+B19+B23+B27+B31+B35+B39+B43+B47+B51+B62+B66+B70+B74+B80+B84+B56</f>
        <v>377419000</v>
      </c>
      <c r="C89" s="6">
        <f>C7+C11+C15+C19+C23+C27+C31+C35+C39+C43+C47+C51+C62+C66+C70+C74+C80+C84+C56</f>
        <v>72033180.65999998</v>
      </c>
      <c r="D89" s="6">
        <f>D7+D11+D15+D19+D23+D27+D31+D35+D39+D43+D47+D51+D62+D66+D70+D74+D80+D84+D56</f>
        <v>57852825.18999999</v>
      </c>
      <c r="E89" s="6">
        <f>E7+E11+E15+E19+E23+E27+E31+E35+E39+E43+E47+E51+E62+E66+E70+E74+E80+E84+E56</f>
        <v>50313932.36000001</v>
      </c>
      <c r="F89" s="13"/>
    </row>
    <row r="90" spans="1:5" s="25" customFormat="1" ht="14.25">
      <c r="A90" s="28" t="s">
        <v>38</v>
      </c>
      <c r="B90" s="29"/>
      <c r="C90" s="29"/>
      <c r="D90" s="29"/>
      <c r="E90" s="29"/>
    </row>
    <row r="91" spans="1:5" s="25" customFormat="1" ht="14.25">
      <c r="A91" s="25" t="s">
        <v>40</v>
      </c>
      <c r="B91" s="22"/>
      <c r="C91" s="22"/>
      <c r="D91" s="22"/>
      <c r="E91" s="22"/>
    </row>
    <row r="92" spans="1:5" s="25" customFormat="1" ht="14.25">
      <c r="A92" s="28"/>
      <c r="B92" s="22"/>
      <c r="C92" s="22"/>
      <c r="D92" s="22"/>
      <c r="E92" s="22"/>
    </row>
    <row r="93" spans="2:5" s="25" customFormat="1" ht="9" customHeight="1">
      <c r="B93" s="22"/>
      <c r="C93" s="22"/>
      <c r="D93" s="22"/>
      <c r="E93" s="22"/>
    </row>
    <row r="94" spans="1:5" s="25" customFormat="1" ht="22.5" customHeight="1">
      <c r="A94" s="30" t="s">
        <v>28</v>
      </c>
      <c r="B94" s="31"/>
      <c r="C94" s="31"/>
      <c r="D94" s="31"/>
      <c r="E94" s="31"/>
    </row>
    <row r="95" spans="2:5" s="25" customFormat="1" ht="14.25">
      <c r="B95" s="22"/>
      <c r="C95" s="22"/>
      <c r="D95" s="22"/>
      <c r="E95" s="29"/>
    </row>
    <row r="96" spans="1:5" s="25" customFormat="1" ht="15.75">
      <c r="A96" s="32" t="s">
        <v>1</v>
      </c>
      <c r="B96" s="33" t="s">
        <v>2</v>
      </c>
      <c r="C96" s="34" t="s">
        <v>3</v>
      </c>
      <c r="D96" s="34" t="s">
        <v>4</v>
      </c>
      <c r="E96" s="34" t="s">
        <v>5</v>
      </c>
    </row>
    <row r="97" spans="1:5" s="25" customFormat="1" ht="15.75">
      <c r="A97" s="23" t="s">
        <v>6</v>
      </c>
      <c r="B97" s="7"/>
      <c r="C97" s="7"/>
      <c r="D97" s="7"/>
      <c r="E97" s="7"/>
    </row>
    <row r="98" spans="1:5" s="36" customFormat="1" ht="15.75">
      <c r="A98" s="23" t="s">
        <v>7</v>
      </c>
      <c r="B98" s="35">
        <f>SUM(B99:B101)</f>
        <v>22000</v>
      </c>
      <c r="C98" s="35">
        <f>SUM(C99:C101)</f>
        <v>0</v>
      </c>
      <c r="D98" s="35">
        <f>SUM(D99:D101)</f>
        <v>0</v>
      </c>
      <c r="E98" s="35">
        <f>SUM(E99:E101)</f>
        <v>0</v>
      </c>
    </row>
    <row r="99" spans="1:5" s="25" customFormat="1" ht="15">
      <c r="A99" s="20" t="s">
        <v>34</v>
      </c>
      <c r="B99" s="21">
        <v>0</v>
      </c>
      <c r="C99" s="21">
        <v>0</v>
      </c>
      <c r="D99" s="21">
        <v>0</v>
      </c>
      <c r="E99" s="21">
        <v>0</v>
      </c>
    </row>
    <row r="100" spans="1:5" s="25" customFormat="1" ht="15">
      <c r="A100" s="20" t="s">
        <v>35</v>
      </c>
      <c r="B100" s="21">
        <v>2000</v>
      </c>
      <c r="C100" s="21">
        <v>0</v>
      </c>
      <c r="D100" s="21">
        <v>0</v>
      </c>
      <c r="E100" s="21">
        <v>0</v>
      </c>
    </row>
    <row r="101" spans="1:5" s="25" customFormat="1" ht="15">
      <c r="A101" s="20" t="s">
        <v>36</v>
      </c>
      <c r="B101" s="21">
        <v>20000</v>
      </c>
      <c r="C101" s="21">
        <v>0</v>
      </c>
      <c r="D101" s="21">
        <v>0</v>
      </c>
      <c r="E101" s="21">
        <v>0</v>
      </c>
    </row>
    <row r="102" spans="1:5" s="36" customFormat="1" ht="15.75">
      <c r="A102" s="23" t="s">
        <v>8</v>
      </c>
      <c r="B102" s="6">
        <f>SUM(B103:B105)</f>
        <v>14000</v>
      </c>
      <c r="C102" s="6">
        <f>SUM(C103:C105)</f>
        <v>0</v>
      </c>
      <c r="D102" s="6">
        <f>SUM(D103:D105)</f>
        <v>0</v>
      </c>
      <c r="E102" s="6">
        <f>SUM(E103:E105)</f>
        <v>0</v>
      </c>
    </row>
    <row r="103" spans="1:5" s="25" customFormat="1" ht="15">
      <c r="A103" s="20" t="s">
        <v>34</v>
      </c>
      <c r="B103" s="21">
        <v>0</v>
      </c>
      <c r="C103" s="21">
        <v>0</v>
      </c>
      <c r="D103" s="21">
        <v>0</v>
      </c>
      <c r="E103" s="21">
        <v>0</v>
      </c>
    </row>
    <row r="104" spans="1:5" s="25" customFormat="1" ht="15">
      <c r="A104" s="20" t="s">
        <v>35</v>
      </c>
      <c r="B104" s="21">
        <v>14000</v>
      </c>
      <c r="C104" s="21">
        <v>0</v>
      </c>
      <c r="D104" s="21">
        <v>0</v>
      </c>
      <c r="E104" s="21">
        <v>0</v>
      </c>
    </row>
    <row r="105" spans="1:5" s="25" customFormat="1" ht="15">
      <c r="A105" s="20" t="s">
        <v>36</v>
      </c>
      <c r="B105" s="21">
        <v>0</v>
      </c>
      <c r="C105" s="21">
        <v>0</v>
      </c>
      <c r="D105" s="21">
        <v>0</v>
      </c>
      <c r="E105" s="21">
        <v>0</v>
      </c>
    </row>
    <row r="106" spans="1:5" s="36" customFormat="1" ht="15.75">
      <c r="A106" s="23" t="s">
        <v>39</v>
      </c>
      <c r="B106" s="6">
        <f>SUM(B107:B109)</f>
        <v>0</v>
      </c>
      <c r="C106" s="6">
        <f>SUM(C107:C109)</f>
        <v>0</v>
      </c>
      <c r="D106" s="6">
        <f>SUM(D107:D109)</f>
        <v>0</v>
      </c>
      <c r="E106" s="6">
        <f>SUM(E107:E109)</f>
        <v>0</v>
      </c>
    </row>
    <row r="107" spans="1:5" s="25" customFormat="1" ht="15">
      <c r="A107" s="20" t="s">
        <v>34</v>
      </c>
      <c r="B107" s="21">
        <v>0</v>
      </c>
      <c r="C107" s="21">
        <v>0</v>
      </c>
      <c r="D107" s="21">
        <v>0</v>
      </c>
      <c r="E107" s="21">
        <v>0</v>
      </c>
    </row>
    <row r="108" spans="1:5" s="25" customFormat="1" ht="15">
      <c r="A108" s="20" t="s">
        <v>35</v>
      </c>
      <c r="B108" s="21">
        <v>0</v>
      </c>
      <c r="C108" s="21">
        <v>0</v>
      </c>
      <c r="D108" s="21">
        <v>0</v>
      </c>
      <c r="E108" s="21">
        <v>0</v>
      </c>
    </row>
    <row r="109" spans="1:5" s="25" customFormat="1" ht="15">
      <c r="A109" s="20" t="s">
        <v>36</v>
      </c>
      <c r="B109" s="21">
        <v>0</v>
      </c>
      <c r="C109" s="21">
        <v>0</v>
      </c>
      <c r="D109" s="21">
        <v>0</v>
      </c>
      <c r="E109" s="21">
        <v>0</v>
      </c>
    </row>
    <row r="110" spans="1:5" s="36" customFormat="1" ht="15.75">
      <c r="A110" s="23" t="s">
        <v>9</v>
      </c>
      <c r="B110" s="6">
        <f>SUM(B111:B113)</f>
        <v>90000</v>
      </c>
      <c r="C110" s="6">
        <f>SUM(C111:C113)</f>
        <v>0</v>
      </c>
      <c r="D110" s="6">
        <f>SUM(D111:D113)</f>
        <v>0</v>
      </c>
      <c r="E110" s="6">
        <f>SUM(E111:E113)</f>
        <v>0</v>
      </c>
    </row>
    <row r="111" spans="1:5" s="25" customFormat="1" ht="15">
      <c r="A111" s="20" t="s">
        <v>34</v>
      </c>
      <c r="B111" s="21">
        <v>0</v>
      </c>
      <c r="C111" s="21">
        <v>0</v>
      </c>
      <c r="D111" s="21">
        <v>0</v>
      </c>
      <c r="E111" s="21">
        <v>0</v>
      </c>
    </row>
    <row r="112" spans="1:5" s="25" customFormat="1" ht="15">
      <c r="A112" s="20" t="s">
        <v>35</v>
      </c>
      <c r="B112" s="21">
        <v>90000</v>
      </c>
      <c r="C112" s="21">
        <v>0</v>
      </c>
      <c r="D112" s="21">
        <v>0</v>
      </c>
      <c r="E112" s="21">
        <v>0</v>
      </c>
    </row>
    <row r="113" spans="1:5" s="25" customFormat="1" ht="15">
      <c r="A113" s="20" t="s">
        <v>36</v>
      </c>
      <c r="B113" s="21">
        <v>0</v>
      </c>
      <c r="C113" s="21">
        <v>0</v>
      </c>
      <c r="D113" s="21">
        <v>0</v>
      </c>
      <c r="E113" s="21">
        <v>0</v>
      </c>
    </row>
    <row r="114" spans="1:5" s="36" customFormat="1" ht="15.75">
      <c r="A114" s="23" t="s">
        <v>11</v>
      </c>
      <c r="B114" s="6">
        <f>SUM(B115:B117)</f>
        <v>10000</v>
      </c>
      <c r="C114" s="6">
        <f>SUM(C115:C117)</f>
        <v>0</v>
      </c>
      <c r="D114" s="6">
        <f>SUM(D115:D117)</f>
        <v>0</v>
      </c>
      <c r="E114" s="6">
        <f>SUM(E115:E117)</f>
        <v>0</v>
      </c>
    </row>
    <row r="115" spans="1:5" s="25" customFormat="1" ht="15">
      <c r="A115" s="20" t="s">
        <v>34</v>
      </c>
      <c r="B115" s="21">
        <v>0</v>
      </c>
      <c r="C115" s="21">
        <v>0</v>
      </c>
      <c r="D115" s="21">
        <v>0</v>
      </c>
      <c r="E115" s="21">
        <v>0</v>
      </c>
    </row>
    <row r="116" spans="1:5" s="25" customFormat="1" ht="15">
      <c r="A116" s="20" t="s">
        <v>35</v>
      </c>
      <c r="B116" s="21">
        <v>10000</v>
      </c>
      <c r="C116" s="21">
        <v>0</v>
      </c>
      <c r="D116" s="21">
        <v>0</v>
      </c>
      <c r="E116" s="21">
        <v>0</v>
      </c>
    </row>
    <row r="117" spans="1:5" s="25" customFormat="1" ht="15">
      <c r="A117" s="20" t="s">
        <v>36</v>
      </c>
      <c r="B117" s="21">
        <v>0</v>
      </c>
      <c r="C117" s="21">
        <v>0</v>
      </c>
      <c r="D117" s="21">
        <v>0</v>
      </c>
      <c r="E117" s="21">
        <v>0</v>
      </c>
    </row>
    <row r="118" spans="1:5" s="36" customFormat="1" ht="15.75">
      <c r="A118" s="23" t="s">
        <v>29</v>
      </c>
      <c r="B118" s="6">
        <f>SUM(B119:B121)</f>
        <v>6000</v>
      </c>
      <c r="C118" s="6">
        <f>SUM(C119:C121)</f>
        <v>0</v>
      </c>
      <c r="D118" s="6">
        <f>SUM(D119:D121)</f>
        <v>0</v>
      </c>
      <c r="E118" s="6">
        <f>SUM(E119:E121)</f>
        <v>0</v>
      </c>
    </row>
    <row r="119" spans="1:5" s="25" customFormat="1" ht="15">
      <c r="A119" s="20" t="s">
        <v>34</v>
      </c>
      <c r="B119" s="21">
        <v>0</v>
      </c>
      <c r="C119" s="21">
        <v>0</v>
      </c>
      <c r="D119" s="21">
        <v>0</v>
      </c>
      <c r="E119" s="21">
        <v>0</v>
      </c>
    </row>
    <row r="120" spans="1:5" s="25" customFormat="1" ht="15">
      <c r="A120" s="20" t="s">
        <v>35</v>
      </c>
      <c r="B120" s="21">
        <v>6000</v>
      </c>
      <c r="C120" s="21">
        <v>0</v>
      </c>
      <c r="D120" s="21">
        <v>0</v>
      </c>
      <c r="E120" s="21">
        <v>0</v>
      </c>
    </row>
    <row r="121" spans="1:5" s="25" customFormat="1" ht="15">
      <c r="A121" s="20" t="s">
        <v>36</v>
      </c>
      <c r="B121" s="21">
        <v>0</v>
      </c>
      <c r="C121" s="21">
        <v>0</v>
      </c>
      <c r="D121" s="21">
        <v>0</v>
      </c>
      <c r="E121" s="21">
        <v>0</v>
      </c>
    </row>
    <row r="122" spans="1:5" s="36" customFormat="1" ht="15.75">
      <c r="A122" s="23" t="s">
        <v>12</v>
      </c>
      <c r="B122" s="35">
        <f>SUM(B123:B125)</f>
        <v>36000</v>
      </c>
      <c r="C122" s="35">
        <f>SUM(C123:C125)</f>
        <v>0</v>
      </c>
      <c r="D122" s="35">
        <f>SUM(D123:D125)</f>
        <v>0</v>
      </c>
      <c r="E122" s="35">
        <f>SUM(E123:E125)</f>
        <v>0</v>
      </c>
    </row>
    <row r="123" spans="1:5" s="25" customFormat="1" ht="15">
      <c r="A123" s="20" t="s">
        <v>34</v>
      </c>
      <c r="B123" s="21">
        <v>0</v>
      </c>
      <c r="C123" s="21">
        <v>0</v>
      </c>
      <c r="D123" s="21">
        <v>0</v>
      </c>
      <c r="E123" s="21">
        <v>0</v>
      </c>
    </row>
    <row r="124" spans="1:5" s="25" customFormat="1" ht="15">
      <c r="A124" s="20" t="s">
        <v>35</v>
      </c>
      <c r="B124" s="21">
        <v>36000</v>
      </c>
      <c r="C124" s="21">
        <v>0</v>
      </c>
      <c r="D124" s="21">
        <v>0</v>
      </c>
      <c r="E124" s="21">
        <v>0</v>
      </c>
    </row>
    <row r="125" spans="1:5" s="25" customFormat="1" ht="15">
      <c r="A125" s="20" t="s">
        <v>36</v>
      </c>
      <c r="B125" s="21">
        <v>0</v>
      </c>
      <c r="C125" s="21">
        <v>0</v>
      </c>
      <c r="D125" s="21">
        <v>0</v>
      </c>
      <c r="E125" s="21">
        <v>0</v>
      </c>
    </row>
    <row r="126" spans="1:5" s="25" customFormat="1" ht="15">
      <c r="A126" s="24"/>
      <c r="B126" s="6"/>
      <c r="C126" s="6"/>
      <c r="D126" s="6"/>
      <c r="E126" s="6"/>
    </row>
    <row r="127" spans="1:5" s="25" customFormat="1" ht="15.75">
      <c r="A127" s="23" t="s">
        <v>19</v>
      </c>
      <c r="B127" s="7"/>
      <c r="C127" s="7"/>
      <c r="D127" s="7"/>
      <c r="E127" s="7"/>
    </row>
    <row r="128" spans="1:5" s="25" customFormat="1" ht="29.25" customHeight="1">
      <c r="A128" s="23" t="s">
        <v>23</v>
      </c>
      <c r="B128" s="6">
        <f>SUM(B129:B131)</f>
        <v>24000</v>
      </c>
      <c r="C128" s="6">
        <f>SUM(C129:C131)</f>
        <v>0</v>
      </c>
      <c r="D128" s="6">
        <f>SUM(D129:D131)</f>
        <v>0</v>
      </c>
      <c r="E128" s="6">
        <f>SUM(E129:E131)</f>
        <v>0</v>
      </c>
    </row>
    <row r="129" spans="1:5" s="25" customFormat="1" ht="15">
      <c r="A129" s="20" t="s">
        <v>34</v>
      </c>
      <c r="B129" s="21">
        <v>0</v>
      </c>
      <c r="C129" s="21">
        <v>0</v>
      </c>
      <c r="D129" s="21">
        <v>0</v>
      </c>
      <c r="E129" s="21">
        <v>0</v>
      </c>
    </row>
    <row r="130" spans="1:5" s="25" customFormat="1" ht="15">
      <c r="A130" s="20" t="s">
        <v>35</v>
      </c>
      <c r="B130" s="21">
        <v>4000</v>
      </c>
      <c r="C130" s="21">
        <v>0</v>
      </c>
      <c r="D130" s="21">
        <v>0</v>
      </c>
      <c r="E130" s="21">
        <v>0</v>
      </c>
    </row>
    <row r="131" spans="1:5" s="25" customFormat="1" ht="15">
      <c r="A131" s="20" t="s">
        <v>36</v>
      </c>
      <c r="B131" s="21">
        <v>20000</v>
      </c>
      <c r="C131" s="21">
        <v>0</v>
      </c>
      <c r="D131" s="21">
        <v>0</v>
      </c>
      <c r="E131" s="21">
        <v>0</v>
      </c>
    </row>
    <row r="132" spans="1:5" s="25" customFormat="1" ht="15.75">
      <c r="A132" s="37" t="s">
        <v>30</v>
      </c>
      <c r="B132" s="6">
        <f>SUM(B133:B135)</f>
        <v>38000</v>
      </c>
      <c r="C132" s="6">
        <f>SUM(C133:C135)</f>
        <v>0</v>
      </c>
      <c r="D132" s="6">
        <f>SUM(D133:D135)</f>
        <v>0</v>
      </c>
      <c r="E132" s="6">
        <f>SUM(E133:E135)</f>
        <v>0</v>
      </c>
    </row>
    <row r="133" spans="1:5" s="25" customFormat="1" ht="15">
      <c r="A133" s="20" t="s">
        <v>34</v>
      </c>
      <c r="B133" s="21">
        <v>0</v>
      </c>
      <c r="C133" s="21">
        <v>0</v>
      </c>
      <c r="D133" s="21">
        <v>0</v>
      </c>
      <c r="E133" s="21">
        <v>0</v>
      </c>
    </row>
    <row r="134" spans="1:5" s="25" customFormat="1" ht="15">
      <c r="A134" s="20" t="s">
        <v>35</v>
      </c>
      <c r="B134" s="21">
        <v>0</v>
      </c>
      <c r="C134" s="21">
        <v>0</v>
      </c>
      <c r="D134" s="21">
        <v>0</v>
      </c>
      <c r="E134" s="21">
        <v>0</v>
      </c>
    </row>
    <row r="135" spans="1:5" s="25" customFormat="1" ht="15">
      <c r="A135" s="20" t="s">
        <v>36</v>
      </c>
      <c r="B135" s="21">
        <v>38000</v>
      </c>
      <c r="C135" s="21">
        <v>0</v>
      </c>
      <c r="D135" s="21">
        <v>0</v>
      </c>
      <c r="E135" s="21">
        <v>0</v>
      </c>
    </row>
    <row r="136" spans="1:5" s="25" customFormat="1" ht="15.75">
      <c r="A136" s="37" t="s">
        <v>31</v>
      </c>
      <c r="B136" s="6">
        <f>SUM(B137:B139)</f>
        <v>10000</v>
      </c>
      <c r="C136" s="6">
        <f>SUM(C137:C139)</f>
        <v>0</v>
      </c>
      <c r="D136" s="6">
        <f>SUM(D137:D139)</f>
        <v>0</v>
      </c>
      <c r="E136" s="6">
        <f>SUM(E137:E139)</f>
        <v>0</v>
      </c>
    </row>
    <row r="137" spans="1:5" s="25" customFormat="1" ht="15">
      <c r="A137" s="20" t="s">
        <v>34</v>
      </c>
      <c r="B137" s="21">
        <v>0</v>
      </c>
      <c r="C137" s="21">
        <v>0</v>
      </c>
      <c r="D137" s="21">
        <v>0</v>
      </c>
      <c r="E137" s="21">
        <v>0</v>
      </c>
    </row>
    <row r="138" spans="1:5" s="25" customFormat="1" ht="15">
      <c r="A138" s="20" t="s">
        <v>35</v>
      </c>
      <c r="B138" s="21">
        <v>10000</v>
      </c>
      <c r="C138" s="21">
        <v>0</v>
      </c>
      <c r="D138" s="21">
        <v>0</v>
      </c>
      <c r="E138" s="21">
        <v>0</v>
      </c>
    </row>
    <row r="139" spans="1:5" s="25" customFormat="1" ht="15">
      <c r="A139" s="20" t="s">
        <v>36</v>
      </c>
      <c r="B139" s="21">
        <v>0</v>
      </c>
      <c r="C139" s="21">
        <v>0</v>
      </c>
      <c r="D139" s="21">
        <v>0</v>
      </c>
      <c r="E139" s="21">
        <v>0</v>
      </c>
    </row>
    <row r="140" spans="1:5" s="25" customFormat="1" ht="15">
      <c r="A140" s="24"/>
      <c r="B140" s="6"/>
      <c r="C140" s="6"/>
      <c r="D140" s="6"/>
      <c r="E140" s="6"/>
    </row>
    <row r="141" spans="1:5" s="25" customFormat="1" ht="15">
      <c r="A141" s="38"/>
      <c r="B141" s="21"/>
      <c r="C141" s="21"/>
      <c r="D141" s="21"/>
      <c r="E141" s="21"/>
    </row>
    <row r="142" spans="1:6" s="25" customFormat="1" ht="18">
      <c r="A142" s="27" t="s">
        <v>27</v>
      </c>
      <c r="B142" s="6">
        <f>B98+B102+B110+B114+B118+B122+B128+B132+B136+B106</f>
        <v>250000</v>
      </c>
      <c r="C142" s="6">
        <f>C98+C102+C110+C114+C118+C122+C128+C132+C136+C106</f>
        <v>0</v>
      </c>
      <c r="D142" s="6">
        <f>D98+D102+D110+D114+D118+D122+D128+D132+D136+D106</f>
        <v>0</v>
      </c>
      <c r="E142" s="6">
        <f>E98+E102+E110+E114+E118+E122+E128+E132+E136+E106</f>
        <v>0</v>
      </c>
      <c r="F142" s="28"/>
    </row>
    <row r="143" spans="1:6" s="25" customFormat="1" ht="18">
      <c r="A143" s="27"/>
      <c r="B143" s="6"/>
      <c r="C143" s="6"/>
      <c r="D143" s="6"/>
      <c r="E143" s="6"/>
      <c r="F143" s="28"/>
    </row>
    <row r="144" ht="14.25">
      <c r="A144" s="10" t="s">
        <v>38</v>
      </c>
    </row>
    <row r="145" ht="14.25">
      <c r="A145" t="str">
        <f>A91</f>
        <v>Data da última atualização: 07/03/2022</v>
      </c>
    </row>
    <row r="148" ht="22.5" customHeight="1">
      <c r="A148" s="12" t="s">
        <v>32</v>
      </c>
    </row>
    <row r="149" ht="14.25">
      <c r="E149" s="19"/>
    </row>
    <row r="150" spans="1:5" ht="15.75">
      <c r="A150" s="1" t="s">
        <v>1</v>
      </c>
      <c r="B150" s="17" t="s">
        <v>2</v>
      </c>
      <c r="C150" s="18" t="s">
        <v>3</v>
      </c>
      <c r="D150" s="18" t="s">
        <v>4</v>
      </c>
      <c r="E150" s="18" t="s">
        <v>5</v>
      </c>
    </row>
    <row r="151" spans="1:5" ht="15.75">
      <c r="A151" s="3" t="s">
        <v>6</v>
      </c>
      <c r="B151" s="4"/>
      <c r="C151" s="4"/>
      <c r="D151" s="4"/>
      <c r="E151" s="4"/>
    </row>
    <row r="152" spans="1:5" s="25" customFormat="1" ht="29.25" customHeight="1">
      <c r="A152" s="23" t="s">
        <v>33</v>
      </c>
      <c r="B152" s="6">
        <f>SUM(B153:B155)</f>
        <v>500000</v>
      </c>
      <c r="C152" s="6">
        <f>SUM(C153:C155)</f>
        <v>0</v>
      </c>
      <c r="D152" s="6">
        <f>SUM(D153:D155)</f>
        <v>0</v>
      </c>
      <c r="E152" s="6">
        <f>SUM(E153:E155)</f>
        <v>0</v>
      </c>
    </row>
    <row r="153" spans="1:5" s="25" customFormat="1" ht="15">
      <c r="A153" s="20" t="s">
        <v>34</v>
      </c>
      <c r="B153" s="21">
        <v>0</v>
      </c>
      <c r="C153" s="21">
        <v>0</v>
      </c>
      <c r="D153" s="21">
        <v>0</v>
      </c>
      <c r="E153" s="21">
        <v>0</v>
      </c>
    </row>
    <row r="154" spans="1:5" s="25" customFormat="1" ht="15">
      <c r="A154" s="20" t="s">
        <v>35</v>
      </c>
      <c r="B154" s="21">
        <v>493000</v>
      </c>
      <c r="C154" s="21">
        <v>0</v>
      </c>
      <c r="D154" s="21">
        <v>0</v>
      </c>
      <c r="E154" s="21">
        <v>0</v>
      </c>
    </row>
    <row r="155" spans="1:5" s="25" customFormat="1" ht="15">
      <c r="A155" s="20" t="s">
        <v>36</v>
      </c>
      <c r="B155" s="21">
        <v>7000</v>
      </c>
      <c r="C155" s="21">
        <v>0</v>
      </c>
      <c r="D155" s="21">
        <v>0</v>
      </c>
      <c r="E155" s="21">
        <v>0</v>
      </c>
    </row>
    <row r="156" spans="1:5" s="25" customFormat="1" ht="15">
      <c r="A156" s="24"/>
      <c r="B156" s="6"/>
      <c r="C156" s="6"/>
      <c r="D156" s="6"/>
      <c r="E156" s="6"/>
    </row>
    <row r="157" spans="1:5" s="25" customFormat="1" ht="15">
      <c r="A157" s="38"/>
      <c r="B157" s="21"/>
      <c r="C157" s="21"/>
      <c r="D157" s="21"/>
      <c r="E157" s="21"/>
    </row>
    <row r="158" spans="1:6" s="25" customFormat="1" ht="18">
      <c r="A158" s="27" t="s">
        <v>27</v>
      </c>
      <c r="B158" s="6">
        <f>B152</f>
        <v>500000</v>
      </c>
      <c r="C158" s="6">
        <f>C152</f>
        <v>0</v>
      </c>
      <c r="D158" s="6">
        <f>D152</f>
        <v>0</v>
      </c>
      <c r="E158" s="6">
        <f>E152</f>
        <v>0</v>
      </c>
      <c r="F158" s="28"/>
    </row>
    <row r="159" spans="1:6" ht="18">
      <c r="A159" s="8"/>
      <c r="B159" s="6"/>
      <c r="C159" s="9"/>
      <c r="D159" s="9"/>
      <c r="E159" s="9"/>
      <c r="F159" s="10"/>
    </row>
    <row r="160" ht="14.25">
      <c r="A160" s="10" t="s">
        <v>38</v>
      </c>
    </row>
    <row r="161" ht="14.25">
      <c r="A161" t="str">
        <f>A91</f>
        <v>Data da última atualização: 07/03/2022</v>
      </c>
    </row>
    <row r="163" ht="57">
      <c r="A163" s="15" t="s">
        <v>37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1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Clilson Castro Viana</cp:lastModifiedBy>
  <cp:lastPrinted>2022-03-10T13:45:07Z</cp:lastPrinted>
  <dcterms:created xsi:type="dcterms:W3CDTF">2021-06-08T14:44:58Z</dcterms:created>
  <dcterms:modified xsi:type="dcterms:W3CDTF">2022-03-10T13:45:30Z</dcterms:modified>
  <cp:category/>
  <cp:version/>
  <cp:contentType/>
  <cp:contentStatus/>
</cp:coreProperties>
</file>