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0" activeTab="0"/>
  </bookViews>
  <sheets>
    <sheet name="receitas_proprias" sheetId="1" r:id="rId1"/>
  </sheets>
  <definedNames>
    <definedName name="_xlnm.Print_Area" localSheetId="0">'receitas_proprias'!$A$1:$O$53</definedName>
  </definedNames>
  <calcPr fullCalcOnLoad="1"/>
</workbook>
</file>

<file path=xl/sharedStrings.xml><?xml version="1.0" encoding="utf-8"?>
<sst xmlns="http://schemas.openxmlformats.org/spreadsheetml/2006/main" count="85" uniqueCount="46">
  <si>
    <t>MAIO/2018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</si>
  <si>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</si>
  <si>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</si>
  <si>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</si>
  <si>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</si>
  <si>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</si>
  <si>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</si>
  <si>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</si>
  <si>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</si>
  <si>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</si>
  <si>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</si>
  <si>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</si>
  <si>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</si>
  <si>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</si>
  <si>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</si>
  <si>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</si>
  <si>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</si>
  <si>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</si>
  <si>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</si>
  <si>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</si>
  <si>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</si>
  <si>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</si>
  <si>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</si>
  <si>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</si>
  <si>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</si>
  <si>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</si>
  <si>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</si>
  <si>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</si>
  <si>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</si>
  <si>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</si>
  <si>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</si>
  <si>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</si>
  <si>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</si>
  <si>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</si>
  <si>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</si>
  <si>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</si>
  <si>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</si>
  <si>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</si>
  <si>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</si>
  <si>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</si>
  <si>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</si>
  <si>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>RECEITAS - PROVITA</t>
  </si>
  <si>
    <t xml:space="preserve">CRÉDITO ORÇAMENTÁRIO LIBERADO Repasse Legal Recebido </t>
  </si>
  <si>
    <t xml:space="preserve"> Fonte: DOF/Sistema AFI</t>
  </si>
  <si>
    <t xml:space="preserve"> Data da última atualização:  08/06/2018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</si>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</sst>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7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6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9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8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13" fillId="41" borderId="11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/>
    </xf>
    <xf numFmtId="4" fontId="22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7" fillId="42" borderId="11" xfId="0" applyNumberFormat="1" applyFont="1" applyFill="1" applyBorder="1" applyAlignment="1">
      <alignment horizontal="center" vertical="center" wrapText="1"/>
    </xf>
    <xf numFmtId="4" fontId="17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  <xf numFmtId="0" fontId="17" fillId="42" borderId="11" xfId="0" applyNumberFormat="1" applyFont="1" applyFill="1" applyBorder="1" applyAlignment="1">
      <alignment horizontal="center" vertical="center" wrapText="1"/>
    </xf>
    <xf numFmtId="0" fontId="17" fillId="42" borderId="11" xfId="0" applyNumberFormat="1" applyFont="1" applyFill="1" applyBorder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7439025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295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0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65" zoomScaleNormal="55" zoomScaleSheetLayoutView="65" zoomScalePageLayoutView="0" workbookViewId="0" topLeftCell="A1">
      <pane xSplit="1" topLeftCell="B1" activePane="topRight" state="frozen"/>
      <selection pane="topLeft" activeCell="A17" sqref="A17"/>
      <selection pane="topRight" activeCell="A50" sqref="A50"/>
    </sheetView>
  </sheetViews>
  <sheetFormatPr defaultColWidth="10.5976562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2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8" t="s">
        <v>2</v>
      </c>
      <c r="B5" s="28" t="s">
        <v>3</v>
      </c>
      <c r="C5" s="29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8" customFormat="1" ht="15.75" customHeight="1">
      <c r="A6" s="28"/>
      <c r="B6" s="28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7" t="s">
        <v>17</v>
      </c>
    </row>
    <row r="7" spans="1:15" s="12" customFormat="1" ht="15.75" customHeight="1">
      <c r="A7" s="9" t="s">
        <v>18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4" customFormat="1" ht="22.5" customHeight="1">
      <c r="A8" s="9" t="s">
        <v>19</v>
      </c>
      <c r="B8" s="11">
        <v>0</v>
      </c>
      <c r="C8" s="11">
        <v>0</v>
      </c>
      <c r="D8" s="11">
        <v>775453.47</v>
      </c>
      <c r="E8" s="11">
        <v>539999.37</v>
      </c>
      <c r="F8" s="11">
        <v>605728.14</v>
      </c>
      <c r="G8" s="11">
        <v>633609.85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3">
        <f aca="true" t="shared" si="0" ref="O8:O17">SUM(C8:N8)</f>
        <v>2554790.83</v>
      </c>
    </row>
    <row r="9" spans="1:15" s="14" customFormat="1" ht="22.5" customHeight="1">
      <c r="A9" s="9" t="s">
        <v>20</v>
      </c>
      <c r="B9" s="11">
        <v>0</v>
      </c>
      <c r="C9" s="11">
        <v>32036.49</v>
      </c>
      <c r="D9" s="11">
        <v>0</v>
      </c>
      <c r="E9" s="11">
        <v>11048.22</v>
      </c>
      <c r="F9" s="11">
        <v>401.18</v>
      </c>
      <c r="G9" s="11">
        <v>161569.28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3">
        <f t="shared" si="0"/>
        <v>205055.16999999998</v>
      </c>
    </row>
    <row r="10" spans="1:15" s="14" customFormat="1" ht="22.5" customHeight="1">
      <c r="A10" s="9" t="s">
        <v>21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3">
        <f t="shared" si="0"/>
        <v>0</v>
      </c>
    </row>
    <row r="11" spans="1:15" s="14" customFormat="1" ht="22.5" customHeight="1">
      <c r="A11" s="9" t="s">
        <v>22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3">
        <f t="shared" si="0"/>
        <v>0</v>
      </c>
    </row>
    <row r="12" spans="1:15" s="14" customFormat="1" ht="22.5" customHeight="1">
      <c r="A12" s="9" t="s">
        <v>23</v>
      </c>
      <c r="B12" s="11">
        <v>0</v>
      </c>
      <c r="C12" s="11">
        <v>0</v>
      </c>
      <c r="D12" s="11">
        <v>0</v>
      </c>
      <c r="E12" s="11">
        <v>0</v>
      </c>
      <c r="F12" s="11">
        <v>52910.45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3">
        <f t="shared" si="0"/>
        <v>52910.45</v>
      </c>
    </row>
    <row r="13" spans="1:15" s="14" customFormat="1" ht="22.5" customHeight="1">
      <c r="A13" s="9" t="s">
        <v>24</v>
      </c>
      <c r="B13" s="11">
        <v>500000</v>
      </c>
      <c r="C13" s="11">
        <v>392.86</v>
      </c>
      <c r="D13" s="11">
        <v>5664.57</v>
      </c>
      <c r="E13" s="11">
        <v>328.5</v>
      </c>
      <c r="F13" s="11">
        <v>373.52</v>
      </c>
      <c r="G13" s="11">
        <v>354.02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3">
        <f t="shared" si="0"/>
        <v>7113.469999999999</v>
      </c>
    </row>
    <row r="14" spans="1:15" s="14" customFormat="1" ht="22.5" customHeight="1">
      <c r="A14" s="9" t="s">
        <v>25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3">
        <f t="shared" si="0"/>
        <v>0</v>
      </c>
    </row>
    <row r="15" spans="1:15" s="14" customFormat="1" ht="22.5" customHeight="1">
      <c r="A15" s="9" t="s">
        <v>26</v>
      </c>
      <c r="B15" s="11">
        <v>231271000</v>
      </c>
      <c r="C15" s="11">
        <v>21293042.7</v>
      </c>
      <c r="D15" s="11">
        <v>20678605.7</v>
      </c>
      <c r="E15" s="11">
        <v>23167230.43</v>
      </c>
      <c r="F15" s="11">
        <v>20962706.09</v>
      </c>
      <c r="G15" s="11">
        <v>22200893.07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3">
        <f t="shared" si="0"/>
        <v>108302477.99000001</v>
      </c>
    </row>
    <row r="16" spans="1:15" s="14" customFormat="1" ht="22.5" customHeight="1">
      <c r="A16" s="9" t="s">
        <v>27</v>
      </c>
      <c r="B16" s="11">
        <v>5051583.83</v>
      </c>
      <c r="C16" s="11">
        <v>0</v>
      </c>
      <c r="D16" s="11">
        <v>0</v>
      </c>
      <c r="E16" s="11">
        <v>0</v>
      </c>
      <c r="F16" s="11">
        <v>0</v>
      </c>
      <c r="G16" s="11">
        <v>5051583.83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3">
        <f t="shared" si="0"/>
        <v>5051583.83</v>
      </c>
    </row>
    <row r="17" spans="1:15" s="14" customFormat="1" ht="22.5" customHeight="1">
      <c r="A17" s="9" t="s">
        <v>28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3">
        <f t="shared" si="0"/>
        <v>0</v>
      </c>
    </row>
    <row r="18" spans="1:15" ht="22.5" customHeight="1">
      <c r="A18" s="15" t="s">
        <v>29</v>
      </c>
      <c r="B18" s="16">
        <f aca="true" t="shared" si="1" ref="B18:O18">SUM(B8:B17)</f>
        <v>236822583.83</v>
      </c>
      <c r="C18" s="16">
        <f t="shared" si="1"/>
        <v>21325472.05</v>
      </c>
      <c r="D18" s="16">
        <f t="shared" si="1"/>
        <v>21459723.74</v>
      </c>
      <c r="E18" s="16">
        <f t="shared" si="1"/>
        <v>23718606.52</v>
      </c>
      <c r="F18" s="16">
        <f t="shared" si="1"/>
        <v>21622119.38</v>
      </c>
      <c r="G18" s="16">
        <f t="shared" si="1"/>
        <v>28048010.049999997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O18" s="16">
        <f t="shared" si="1"/>
        <v>116173931.74000001</v>
      </c>
    </row>
    <row r="19" spans="1:15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26" t="s">
        <v>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22.5" customHeight="1">
      <c r="A22" s="30" t="s">
        <v>30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.75" customHeight="1">
      <c r="A24" s="31" t="s">
        <v>2</v>
      </c>
      <c r="B24" s="31" t="s">
        <v>3</v>
      </c>
      <c r="C24" s="32" t="s">
        <v>4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.75">
      <c r="A25" s="31"/>
      <c r="B25" s="31"/>
      <c r="C25" s="18" t="s">
        <v>5</v>
      </c>
      <c r="D25" s="18" t="s">
        <v>6</v>
      </c>
      <c r="E25" s="18" t="s">
        <v>7</v>
      </c>
      <c r="F25" s="18" t="s">
        <v>8</v>
      </c>
      <c r="G25" s="18" t="s">
        <v>9</v>
      </c>
      <c r="H25" s="18" t="s">
        <v>10</v>
      </c>
      <c r="I25" s="18" t="s">
        <v>11</v>
      </c>
      <c r="J25" s="18" t="s">
        <v>12</v>
      </c>
      <c r="K25" s="18" t="s">
        <v>13</v>
      </c>
      <c r="L25" s="18" t="s">
        <v>14</v>
      </c>
      <c r="M25" s="18" t="s">
        <v>15</v>
      </c>
      <c r="N25" s="18" t="s">
        <v>16</v>
      </c>
      <c r="O25" s="19" t="s">
        <v>17</v>
      </c>
    </row>
    <row r="26" spans="1:15" s="12" customFormat="1" ht="15.75" customHeight="1">
      <c r="A26" s="9" t="s">
        <v>18</v>
      </c>
      <c r="B26" s="10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22.5" customHeight="1">
      <c r="A27" s="9" t="s">
        <v>19</v>
      </c>
      <c r="B27" s="11">
        <v>1590000</v>
      </c>
      <c r="C27" s="11">
        <v>21673.07</v>
      </c>
      <c r="D27" s="11">
        <v>131887.92</v>
      </c>
      <c r="E27" s="11">
        <v>111288.72</v>
      </c>
      <c r="F27" s="11">
        <v>76455.45</v>
      </c>
      <c r="G27" s="11">
        <v>101455.63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3">
        <f aca="true" t="shared" si="2" ref="O27:O36">C27+D27+E27+F27+G27+H27+I27+J27+K27+L27+M27+N27</f>
        <v>442760.79000000004</v>
      </c>
    </row>
    <row r="28" spans="1:15" ht="22.5" customHeight="1">
      <c r="A28" s="9" t="s">
        <v>31</v>
      </c>
      <c r="B28" s="11">
        <v>0</v>
      </c>
      <c r="C28" s="11">
        <v>0</v>
      </c>
      <c r="D28" s="11">
        <v>40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3">
        <f t="shared" si="2"/>
        <v>40</v>
      </c>
    </row>
    <row r="29" spans="1:15" ht="22.5" customHeight="1">
      <c r="A29" s="9" t="s">
        <v>32</v>
      </c>
      <c r="B29" s="11">
        <v>31000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3">
        <f t="shared" si="2"/>
        <v>0</v>
      </c>
    </row>
    <row r="30" spans="1:15" ht="22.5" customHeight="1">
      <c r="A30" s="9" t="s">
        <v>33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3">
        <f t="shared" si="2"/>
        <v>0</v>
      </c>
    </row>
    <row r="31" spans="1:15" ht="22.5" customHeight="1">
      <c r="A31" s="9" t="s">
        <v>34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3">
        <f t="shared" si="2"/>
        <v>0</v>
      </c>
    </row>
    <row r="32" spans="1:15" ht="22.5" customHeight="1">
      <c r="A32" s="9" t="s">
        <v>35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3">
        <f t="shared" si="2"/>
        <v>0</v>
      </c>
    </row>
    <row r="33" spans="1:15" ht="22.5" customHeight="1">
      <c r="A33" s="9" t="s">
        <v>36</v>
      </c>
      <c r="B33" s="11">
        <v>0</v>
      </c>
      <c r="C33" s="11">
        <v>0</v>
      </c>
      <c r="D33" s="11">
        <v>0</v>
      </c>
      <c r="E33" s="11">
        <v>0</v>
      </c>
      <c r="F33" s="11">
        <v>37705.31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3">
        <f t="shared" si="2"/>
        <v>37705.31</v>
      </c>
    </row>
    <row r="34" spans="1:15" ht="22.5" customHeight="1">
      <c r="A34" s="9" t="s">
        <v>37</v>
      </c>
      <c r="B34" s="11">
        <v>130000</v>
      </c>
      <c r="C34" s="11">
        <v>0</v>
      </c>
      <c r="D34" s="11">
        <v>12748.04</v>
      </c>
      <c r="E34" s="11">
        <v>13081.25</v>
      </c>
      <c r="F34" s="11">
        <v>8924.36</v>
      </c>
      <c r="G34" s="11">
        <v>35687.87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3">
        <f t="shared" si="2"/>
        <v>70441.52</v>
      </c>
    </row>
    <row r="35" spans="1:15" ht="22.5" customHeight="1">
      <c r="A35" s="9" t="s">
        <v>38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3">
        <f t="shared" si="2"/>
        <v>0</v>
      </c>
    </row>
    <row r="36" spans="1:15" ht="22.5" customHeight="1">
      <c r="A36" s="9" t="s">
        <v>39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3">
        <f t="shared" si="2"/>
        <v>0</v>
      </c>
    </row>
    <row r="37" spans="1:15" ht="22.5" customHeight="1">
      <c r="A37" s="9" t="s">
        <v>40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3">
        <v>0</v>
      </c>
    </row>
    <row r="38" spans="1:15" ht="22.5" customHeight="1">
      <c r="A38" s="15" t="s">
        <v>29</v>
      </c>
      <c r="B38" s="16">
        <f aca="true" t="shared" si="3" ref="B38:M38">SUM(B27:B36)</f>
        <v>1751000</v>
      </c>
      <c r="C38" s="20">
        <f t="shared" si="3"/>
        <v>21673.07</v>
      </c>
      <c r="D38" s="20">
        <f t="shared" si="3"/>
        <v>144675.96000000002</v>
      </c>
      <c r="E38" s="20">
        <f t="shared" si="3"/>
        <v>124369.97</v>
      </c>
      <c r="F38" s="20">
        <f t="shared" si="3"/>
        <v>123085.12</v>
      </c>
      <c r="G38" s="20">
        <f t="shared" si="3"/>
        <v>137143.5</v>
      </c>
      <c r="H38" s="20">
        <f t="shared" si="3"/>
        <v>0</v>
      </c>
      <c r="I38" s="20">
        <f t="shared" si="3"/>
        <v>0</v>
      </c>
      <c r="J38" s="20">
        <f t="shared" si="3"/>
        <v>0</v>
      </c>
      <c r="K38" s="20">
        <f t="shared" si="3"/>
        <v>0</v>
      </c>
      <c r="L38" s="20">
        <f t="shared" si="3"/>
        <v>0</v>
      </c>
      <c r="M38" s="20">
        <f t="shared" si="3"/>
        <v>0</v>
      </c>
      <c r="N38" s="20">
        <f>SUM(N27:N37)</f>
        <v>0</v>
      </c>
      <c r="O38" s="20">
        <f>SUM(O27:O36)</f>
        <v>550947.62</v>
      </c>
    </row>
    <row r="39" spans="1:15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22.5" customHeight="1">
      <c r="A40" s="4"/>
      <c r="B40" s="4"/>
      <c r="C40" s="4"/>
      <c r="D40" s="4"/>
      <c r="E40" s="4"/>
      <c r="F40" s="4"/>
      <c r="G40" s="4"/>
      <c r="H40" s="4"/>
      <c r="I40" s="4"/>
      <c r="J40" s="21"/>
      <c r="K40" s="4"/>
      <c r="L40" s="4"/>
      <c r="M40" s="4"/>
      <c r="N40" s="4"/>
      <c r="O40" s="4"/>
    </row>
    <row r="41" spans="1:15" ht="22.5" customHeight="1">
      <c r="A41" s="30" t="s">
        <v>41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22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22.5" customHeight="1">
      <c r="A43" s="31" t="s">
        <v>2</v>
      </c>
      <c r="B43" s="31" t="s">
        <v>3</v>
      </c>
      <c r="C43" s="32" t="s">
        <v>4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22.5" customHeight="1">
      <c r="A44" s="31"/>
      <c r="B44" s="31"/>
      <c r="C44" s="18" t="s">
        <v>5</v>
      </c>
      <c r="D44" s="18" t="s">
        <v>6</v>
      </c>
      <c r="E44" s="18" t="s">
        <v>7</v>
      </c>
      <c r="F44" s="18" t="s">
        <v>8</v>
      </c>
      <c r="G44" s="18" t="s">
        <v>9</v>
      </c>
      <c r="H44" s="18" t="s">
        <v>10</v>
      </c>
      <c r="I44" s="18" t="s">
        <v>11</v>
      </c>
      <c r="J44" s="18" t="s">
        <v>12</v>
      </c>
      <c r="K44" s="18" t="s">
        <v>13</v>
      </c>
      <c r="L44" s="18" t="s">
        <v>14</v>
      </c>
      <c r="M44" s="18" t="s">
        <v>15</v>
      </c>
      <c r="N44" s="18" t="s">
        <v>16</v>
      </c>
      <c r="O44" s="19" t="s">
        <v>17</v>
      </c>
    </row>
    <row r="45" spans="1:15" ht="22.5" customHeight="1">
      <c r="A45" s="9" t="s">
        <v>18</v>
      </c>
      <c r="B45" s="2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1:15" ht="22.5" customHeight="1">
      <c r="A46" s="9" t="s">
        <v>19</v>
      </c>
      <c r="B46" s="23">
        <v>0</v>
      </c>
      <c r="C46" s="11">
        <v>1142.14</v>
      </c>
      <c r="D46" s="24">
        <v>752.63</v>
      </c>
      <c r="E46" s="24">
        <v>0</v>
      </c>
      <c r="F46" s="24">
        <f>617.26+691.94</f>
        <v>1309.2</v>
      </c>
      <c r="G46" s="24">
        <v>0</v>
      </c>
      <c r="H46" s="24">
        <v>0</v>
      </c>
      <c r="I46" s="24">
        <v>0</v>
      </c>
      <c r="J46" s="24">
        <v>0</v>
      </c>
      <c r="K46" s="6">
        <v>0</v>
      </c>
      <c r="L46" s="6">
        <v>0</v>
      </c>
      <c r="M46" s="6">
        <v>0</v>
      </c>
      <c r="N46" s="6">
        <v>0</v>
      </c>
      <c r="O46" s="24">
        <f>C46+D46+E46+F46</f>
        <v>3203.9700000000003</v>
      </c>
    </row>
    <row r="47" spans="1:15" ht="22.5" customHeight="1">
      <c r="A47" s="9" t="s">
        <v>42</v>
      </c>
      <c r="B47" s="1">
        <v>1000000</v>
      </c>
      <c r="C47" s="11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6">
        <v>0</v>
      </c>
      <c r="L47" s="6">
        <v>0</v>
      </c>
      <c r="M47" s="6">
        <v>0</v>
      </c>
      <c r="N47" s="6">
        <v>0</v>
      </c>
      <c r="O47" s="24">
        <v>0</v>
      </c>
    </row>
    <row r="48" spans="1:15" ht="15.75">
      <c r="A48" s="15" t="s">
        <v>29</v>
      </c>
      <c r="B48" s="16">
        <v>1000000</v>
      </c>
      <c r="C48" s="20">
        <f>SUM(C46:C47)</f>
        <v>1142.14</v>
      </c>
      <c r="D48" s="20">
        <f>SUM(D46:D47)</f>
        <v>752.63</v>
      </c>
      <c r="E48" s="20">
        <v>0</v>
      </c>
      <c r="F48" s="20">
        <f>SUM(F46:F47)</f>
        <v>1309.2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f>SUM(C48:N48)</f>
        <v>3203.9700000000003</v>
      </c>
    </row>
    <row r="49" spans="1:15" ht="14.25">
      <c r="A49" s="4"/>
      <c r="B49" s="4"/>
      <c r="C49" s="4"/>
      <c r="D49" s="4"/>
      <c r="E49" s="4"/>
      <c r="F49" s="4"/>
      <c r="G49" s="4"/>
      <c r="H49" s="4"/>
      <c r="I49" s="4"/>
      <c r="J49" s="21"/>
      <c r="K49" s="4"/>
      <c r="L49" s="4"/>
      <c r="M49" s="4"/>
      <c r="N49" s="4"/>
      <c r="O49" s="4"/>
    </row>
    <row r="50" spans="1:15" ht="14.25">
      <c r="A50" s="17" t="s">
        <v>43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4.25">
      <c r="A51" s="17" t="s">
        <v>44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ht="15">
      <c r="A53" s="25" t="s">
        <v>45</v>
      </c>
    </row>
  </sheetData>
  <sheetProtection selectLockedCells="1" selectUnlockedCells="1"/>
  <mergeCells count="14">
    <mergeCell ref="A22:O22"/>
    <mergeCell ref="A24:A25"/>
    <mergeCell ref="B24:B25"/>
    <mergeCell ref="C24:O24"/>
    <mergeCell ref="A41:O41"/>
    <mergeCell ref="A43:A44"/>
    <mergeCell ref="B43:B44"/>
    <mergeCell ref="C43:O43"/>
    <mergeCell ref="A2:O2"/>
    <mergeCell ref="A3:O3"/>
    <mergeCell ref="A5:A6"/>
    <mergeCell ref="B5:B6"/>
    <mergeCell ref="C5:O5"/>
    <mergeCell ref="A21:O21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2018-08-13T14:45:21Z</dcterms:modified>
  <cp:category/>
  <cp:version/>
  <cp:contentType/>
  <cp:contentStatus/>
</cp:coreProperties>
</file>