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s_proprias" sheetId="1" r:id="rId1"/>
  </sheets>
  <definedNames>
    <definedName name="_xlnm.Print_Area" localSheetId="0">'receitas_proprias'!$A$1:$O$44</definedName>
  </definedNames>
  <calcPr fullCalcOnLoad="1"/>
</workbook>
</file>

<file path=xl/sharedStrings.xml><?xml version="1.0" encoding="utf-8"?>
<sst xmlns="http://schemas.openxmlformats.org/spreadsheetml/2006/main" count="71" uniqueCount="45">
  <si>
    <t>AGOSTO/2017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</si>
  <si>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</si>
  <si>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</si>
  <si>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</si>
  <si>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</si>
  <si>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</si>
  <si>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</si>
  <si>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</si>
  <si>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</si>
  <si>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</si>
  <si>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</si>
  <si>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</si>
  <si>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</si>
  <si>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</si>
  <si>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</si>
  <si>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</si>
  <si>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</si>
  <si>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</si>
  <si>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</si>
  <si>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</si>
  <si>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</si>
  <si>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</si>
  <si>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</si>
  <si>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</si>
  <si>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</si>
  <si>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</si>
  <si>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</si>
  <si>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</si>
  <si>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</si>
  <si>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</si>
  <si>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</si>
  <si>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</si>
  <si>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-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</si>
  <si>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</si>
  <si>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</si>
  <si>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</si>
  <si>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</si>
  <si>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</si>
  <si>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</si>
  <si>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</si>
  <si>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</si>
  <si>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</si>
  <si>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 xml:space="preserve"> Fonte: DOF/Sistema AFI</t>
  </si>
  <si>
    <t xml:space="preserve"> Data da última atualização: 11/09/2017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</si>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</sst>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4" fontId="18" fillId="40" borderId="11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13" fillId="41" borderId="11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7" fillId="42" borderId="11" xfId="0" applyNumberFormat="1" applyFont="1" applyFill="1" applyBorder="1" applyAlignment="1">
      <alignment horizontal="center" vertical="center" wrapText="1"/>
    </xf>
    <xf numFmtId="4" fontId="17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0" fontId="17" fillId="42" borderId="11" xfId="0" applyNumberFormat="1" applyFont="1" applyFill="1" applyBorder="1" applyAlignment="1">
      <alignment horizontal="center" vertical="center" wrapText="1"/>
    </xf>
    <xf numFmtId="0" fontId="17" fillId="42" borderId="11" xfId="0" applyNumberFormat="1" applyFont="1" applyFill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7343775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33425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79800" y="1076325"/>
          <a:ext cx="2152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0" zoomScaleNormal="55" zoomScaleSheetLayoutView="70" zoomScalePageLayoutView="0" workbookViewId="0" topLeftCell="A13">
      <selection activeCell="A37" sqref="A37"/>
    </sheetView>
  </sheetViews>
  <sheetFormatPr defaultColWidth="10.5976562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6.3984375" style="1" customWidth="1"/>
    <col min="8" max="9" width="17.59765625" style="1" customWidth="1"/>
    <col min="10" max="10" width="15" style="1" customWidth="1"/>
    <col min="11" max="11" width="13.898437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2.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6" t="s">
        <v>2</v>
      </c>
      <c r="B5" s="26" t="s">
        <v>3</v>
      </c>
      <c r="C5" s="27" t="s">
        <v>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8" customFormat="1" ht="15.75" customHeight="1">
      <c r="A6" s="26"/>
      <c r="B6" s="26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2" customFormat="1" ht="15.75" customHeight="1">
      <c r="A7" s="9" t="s">
        <v>18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5" customFormat="1" ht="22.5" customHeight="1">
      <c r="A8" s="9" t="s">
        <v>19</v>
      </c>
      <c r="B8" s="11">
        <v>0</v>
      </c>
      <c r="C8" s="11">
        <v>0</v>
      </c>
      <c r="D8" s="11">
        <v>1464855.88</v>
      </c>
      <c r="E8" s="11">
        <v>1240572.21</v>
      </c>
      <c r="F8" s="11">
        <v>1501289.88</v>
      </c>
      <c r="G8" s="11">
        <v>1144863.04</v>
      </c>
      <c r="H8" s="11">
        <v>1483949.13</v>
      </c>
      <c r="I8" s="13">
        <v>1079575.34</v>
      </c>
      <c r="J8" s="11">
        <v>1217328.75</v>
      </c>
      <c r="K8" s="11"/>
      <c r="L8" s="11"/>
      <c r="M8" s="11"/>
      <c r="N8" s="11"/>
      <c r="O8" s="14">
        <f aca="true" t="shared" si="0" ref="O8:O17">SUM(C8:N8)</f>
        <v>9132434.23</v>
      </c>
    </row>
    <row r="9" spans="1:15" s="15" customFormat="1" ht="22.5" customHeight="1">
      <c r="A9" s="9" t="s">
        <v>20</v>
      </c>
      <c r="B9" s="11">
        <v>0</v>
      </c>
      <c r="C9" s="11">
        <v>0</v>
      </c>
      <c r="D9" s="11">
        <v>180937.66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/>
      <c r="L9" s="11"/>
      <c r="M9" s="11"/>
      <c r="N9" s="11"/>
      <c r="O9" s="14">
        <f t="shared" si="0"/>
        <v>180937.66</v>
      </c>
    </row>
    <row r="10" spans="1:15" s="15" customFormat="1" ht="22.5" customHeight="1">
      <c r="A10" s="9" t="s">
        <v>21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/>
      <c r="L10" s="11"/>
      <c r="M10" s="11"/>
      <c r="N10" s="11"/>
      <c r="O10" s="14">
        <f t="shared" si="0"/>
        <v>0</v>
      </c>
    </row>
    <row r="11" spans="1:15" s="15" customFormat="1" ht="22.5" customHeight="1">
      <c r="A11" s="9" t="s">
        <v>22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/>
      <c r="L11" s="11"/>
      <c r="M11" s="11"/>
      <c r="N11" s="11"/>
      <c r="O11" s="14">
        <f t="shared" si="0"/>
        <v>0</v>
      </c>
    </row>
    <row r="12" spans="1:15" s="15" customFormat="1" ht="22.5" customHeight="1">
      <c r="A12" s="9" t="s">
        <v>23</v>
      </c>
      <c r="B12" s="11">
        <v>0</v>
      </c>
      <c r="C12" s="11">
        <v>0</v>
      </c>
      <c r="D12" s="11">
        <v>1400</v>
      </c>
      <c r="E12" s="11">
        <v>15960.37</v>
      </c>
      <c r="F12" s="11">
        <v>6575.58</v>
      </c>
      <c r="G12" s="11">
        <v>20529.92</v>
      </c>
      <c r="H12" s="11">
        <v>0</v>
      </c>
      <c r="I12" s="11">
        <v>16208.49</v>
      </c>
      <c r="J12" s="11">
        <v>21654.97</v>
      </c>
      <c r="K12" s="11"/>
      <c r="L12" s="11"/>
      <c r="M12" s="11"/>
      <c r="N12" s="11"/>
      <c r="O12" s="14">
        <f t="shared" si="0"/>
        <v>82329.33</v>
      </c>
    </row>
    <row r="13" spans="1:15" s="15" customFormat="1" ht="22.5" customHeight="1">
      <c r="A13" s="9" t="s">
        <v>24</v>
      </c>
      <c r="B13" s="11">
        <v>850000</v>
      </c>
      <c r="C13" s="11">
        <v>200000</v>
      </c>
      <c r="D13" s="11">
        <v>1812.8</v>
      </c>
      <c r="E13" s="11">
        <v>2496.8</v>
      </c>
      <c r="F13" s="11">
        <v>-2526.18</v>
      </c>
      <c r="G13" s="11">
        <v>1664.46</v>
      </c>
      <c r="H13" s="11">
        <v>824.79</v>
      </c>
      <c r="I13" s="13">
        <v>703.93</v>
      </c>
      <c r="J13" s="11">
        <v>694.82</v>
      </c>
      <c r="K13" s="11"/>
      <c r="L13" s="11"/>
      <c r="M13" s="11"/>
      <c r="N13" s="11"/>
      <c r="O13" s="14">
        <f t="shared" si="0"/>
        <v>205671.41999999998</v>
      </c>
    </row>
    <row r="14" spans="1:15" s="15" customFormat="1" ht="22.5" customHeight="1">
      <c r="A14" s="9" t="s">
        <v>25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/>
      <c r="L14" s="11"/>
      <c r="M14" s="11"/>
      <c r="N14" s="11"/>
      <c r="O14" s="14">
        <f t="shared" si="0"/>
        <v>0</v>
      </c>
    </row>
    <row r="15" spans="1:15" s="15" customFormat="1" ht="22.5" customHeight="1">
      <c r="A15" s="9" t="s">
        <v>26</v>
      </c>
      <c r="B15" s="11">
        <v>213186000</v>
      </c>
      <c r="C15" s="11">
        <v>19015900</v>
      </c>
      <c r="D15" s="11">
        <v>19202000</v>
      </c>
      <c r="E15" s="11">
        <v>15594200</v>
      </c>
      <c r="F15" s="11">
        <v>17125400</v>
      </c>
      <c r="G15" s="11">
        <v>17985800</v>
      </c>
      <c r="H15" s="11">
        <v>20351110.99</v>
      </c>
      <c r="I15" s="11">
        <v>17980515.24</v>
      </c>
      <c r="J15" s="11">
        <v>19017289.22</v>
      </c>
      <c r="K15" s="11"/>
      <c r="L15" s="11"/>
      <c r="M15" s="11"/>
      <c r="N15" s="11"/>
      <c r="O15" s="14">
        <f t="shared" si="0"/>
        <v>146272215.45</v>
      </c>
    </row>
    <row r="16" spans="1:15" s="15" customFormat="1" ht="22.5" customHeight="1">
      <c r="A16" s="9" t="s">
        <v>27</v>
      </c>
      <c r="B16" s="11">
        <v>3201204.61</v>
      </c>
      <c r="C16" s="11">
        <v>0</v>
      </c>
      <c r="D16" s="11">
        <v>893646.99</v>
      </c>
      <c r="E16" s="11">
        <v>2307557.62</v>
      </c>
      <c r="F16" s="11">
        <v>0</v>
      </c>
      <c r="G16" s="11">
        <v>147253.65</v>
      </c>
      <c r="H16" s="11">
        <v>0</v>
      </c>
      <c r="I16" s="11">
        <v>0</v>
      </c>
      <c r="J16" s="11">
        <v>1310932.47</v>
      </c>
      <c r="K16" s="11"/>
      <c r="L16" s="11"/>
      <c r="M16" s="11"/>
      <c r="N16" s="11"/>
      <c r="O16" s="14">
        <f t="shared" si="0"/>
        <v>4659390.73</v>
      </c>
    </row>
    <row r="17" spans="1:15" s="15" customFormat="1" ht="22.5" customHeight="1">
      <c r="A17" s="9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/>
      <c r="L17" s="11"/>
      <c r="M17" s="11"/>
      <c r="N17" s="11"/>
      <c r="O17" s="14">
        <f t="shared" si="0"/>
        <v>0</v>
      </c>
    </row>
    <row r="18" spans="1:15" ht="22.5" customHeight="1">
      <c r="A18" s="16" t="s">
        <v>29</v>
      </c>
      <c r="B18" s="17">
        <f aca="true" t="shared" si="1" ref="B18:O18">SUM(B8:B17)</f>
        <v>217237204.61</v>
      </c>
      <c r="C18" s="17">
        <f t="shared" si="1"/>
        <v>19215900</v>
      </c>
      <c r="D18" s="17">
        <f t="shared" si="1"/>
        <v>21744653.33</v>
      </c>
      <c r="E18" s="17">
        <f t="shared" si="1"/>
        <v>19160787</v>
      </c>
      <c r="F18" s="17">
        <f t="shared" si="1"/>
        <v>18630739.28</v>
      </c>
      <c r="G18" s="17">
        <f t="shared" si="1"/>
        <v>19300111.07</v>
      </c>
      <c r="H18" s="17">
        <f t="shared" si="1"/>
        <v>21835884.909999996</v>
      </c>
      <c r="I18" s="17">
        <f t="shared" si="1"/>
        <v>19077003</v>
      </c>
      <c r="J18" s="17">
        <f t="shared" si="1"/>
        <v>21567900.229999997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160532978.81999996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4" t="s">
        <v>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22.5" customHeight="1">
      <c r="A22" s="28" t="s">
        <v>30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.75" customHeight="1">
      <c r="A24" s="29" t="s">
        <v>2</v>
      </c>
      <c r="B24" s="29" t="s">
        <v>3</v>
      </c>
      <c r="C24" s="30" t="s">
        <v>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>
      <c r="A25" s="29"/>
      <c r="B25" s="29"/>
      <c r="C25" s="19" t="s">
        <v>5</v>
      </c>
      <c r="D25" s="19" t="s">
        <v>6</v>
      </c>
      <c r="E25" s="19" t="s">
        <v>7</v>
      </c>
      <c r="F25" s="19" t="s">
        <v>8</v>
      </c>
      <c r="G25" s="19" t="s">
        <v>9</v>
      </c>
      <c r="H25" s="19" t="s">
        <v>10</v>
      </c>
      <c r="I25" s="19" t="s">
        <v>11</v>
      </c>
      <c r="J25" s="19" t="s">
        <v>12</v>
      </c>
      <c r="K25" s="19" t="s">
        <v>13</v>
      </c>
      <c r="L25" s="19" t="s">
        <v>14</v>
      </c>
      <c r="M25" s="19" t="s">
        <v>15</v>
      </c>
      <c r="N25" s="19" t="s">
        <v>16</v>
      </c>
      <c r="O25" s="20" t="s">
        <v>17</v>
      </c>
    </row>
    <row r="26" spans="1:15" s="12" customFormat="1" ht="15.75" customHeight="1">
      <c r="A26" s="9" t="s">
        <v>18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19</v>
      </c>
      <c r="B27" s="11">
        <v>1070000</v>
      </c>
      <c r="C27" s="11">
        <v>41100.99</v>
      </c>
      <c r="D27" s="11">
        <v>230057.73</v>
      </c>
      <c r="E27" s="11">
        <v>121787.41</v>
      </c>
      <c r="F27" s="11">
        <v>64936.31</v>
      </c>
      <c r="G27" s="11">
        <v>257115.91</v>
      </c>
      <c r="H27" s="11">
        <v>166730.03</v>
      </c>
      <c r="I27" s="11">
        <v>38328.57</v>
      </c>
      <c r="J27" s="11">
        <v>253393.37</v>
      </c>
      <c r="K27" s="11"/>
      <c r="L27" s="11"/>
      <c r="M27" s="11"/>
      <c r="N27" s="11"/>
      <c r="O27" s="14">
        <f aca="true" t="shared" si="2" ref="O27:O36">C27+D27+E27+F27+G27+H27+I27+J27+K27+L27+M27+N27</f>
        <v>1173450.3199999998</v>
      </c>
    </row>
    <row r="28" spans="1:15" ht="22.5" customHeight="1">
      <c r="A28" s="9" t="s">
        <v>31</v>
      </c>
      <c r="B28" s="11" t="s">
        <v>32</v>
      </c>
      <c r="C28" s="11">
        <v>32.8</v>
      </c>
      <c r="D28" s="11">
        <v>0</v>
      </c>
      <c r="E28" s="11">
        <v>13.4</v>
      </c>
      <c r="F28" s="11">
        <v>50</v>
      </c>
      <c r="G28" s="11">
        <v>1.4</v>
      </c>
      <c r="H28" s="11">
        <v>0</v>
      </c>
      <c r="I28" s="11">
        <v>0</v>
      </c>
      <c r="J28" s="11">
        <v>0</v>
      </c>
      <c r="K28" s="11"/>
      <c r="L28" s="11"/>
      <c r="M28" s="11"/>
      <c r="N28" s="11"/>
      <c r="O28" s="14">
        <f t="shared" si="2"/>
        <v>97.6</v>
      </c>
    </row>
    <row r="29" spans="1:15" ht="22.5" customHeight="1">
      <c r="A29" s="9" t="s">
        <v>33</v>
      </c>
      <c r="B29" s="11">
        <v>30000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/>
      <c r="L29" s="11"/>
      <c r="M29" s="11"/>
      <c r="N29" s="11"/>
      <c r="O29" s="14">
        <f t="shared" si="2"/>
        <v>0</v>
      </c>
    </row>
    <row r="30" spans="1:15" ht="22.5" customHeight="1">
      <c r="A30" s="9" t="s">
        <v>34</v>
      </c>
      <c r="B30" s="11" t="s">
        <v>32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/>
      <c r="L30" s="11"/>
      <c r="M30" s="11"/>
      <c r="N30" s="11"/>
      <c r="O30" s="14">
        <f t="shared" si="2"/>
        <v>0</v>
      </c>
    </row>
    <row r="31" spans="1:15" ht="22.5" customHeight="1">
      <c r="A31" s="9" t="s">
        <v>35</v>
      </c>
      <c r="B31" s="11" t="s">
        <v>32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1"/>
      <c r="M31" s="11"/>
      <c r="N31" s="11"/>
      <c r="O31" s="14">
        <f t="shared" si="2"/>
        <v>0</v>
      </c>
    </row>
    <row r="32" spans="1:15" ht="22.5" customHeight="1">
      <c r="A32" s="9" t="s">
        <v>36</v>
      </c>
      <c r="B32" s="11" t="s">
        <v>32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209900</v>
      </c>
      <c r="K32" s="11"/>
      <c r="L32" s="11"/>
      <c r="M32" s="11"/>
      <c r="N32" s="11"/>
      <c r="O32" s="14">
        <f t="shared" si="2"/>
        <v>209900</v>
      </c>
    </row>
    <row r="33" spans="1:15" ht="22.5" customHeight="1">
      <c r="A33" s="9" t="s">
        <v>37</v>
      </c>
      <c r="B33" s="11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/>
      <c r="L33" s="11"/>
      <c r="M33" s="11"/>
      <c r="N33" s="11"/>
      <c r="O33" s="14">
        <f t="shared" si="2"/>
        <v>0</v>
      </c>
    </row>
    <row r="34" spans="1:15" ht="22.5" customHeight="1">
      <c r="A34" s="9" t="s">
        <v>38</v>
      </c>
      <c r="B34" s="11">
        <v>200000</v>
      </c>
      <c r="C34" s="11">
        <v>0</v>
      </c>
      <c r="D34" s="11">
        <v>17413.91</v>
      </c>
      <c r="E34" s="11">
        <v>12820.99</v>
      </c>
      <c r="F34" s="11">
        <v>0</v>
      </c>
      <c r="G34" s="11">
        <v>28997.84</v>
      </c>
      <c r="H34" s="11">
        <v>9969.38</v>
      </c>
      <c r="I34" s="11">
        <v>0</v>
      </c>
      <c r="J34" s="11">
        <v>15769.9</v>
      </c>
      <c r="K34" s="11"/>
      <c r="L34" s="11"/>
      <c r="M34" s="11"/>
      <c r="N34" s="11"/>
      <c r="O34" s="14">
        <f t="shared" si="2"/>
        <v>84972.02</v>
      </c>
    </row>
    <row r="35" spans="1:15" ht="22.5" customHeight="1">
      <c r="A35" s="9" t="s">
        <v>39</v>
      </c>
      <c r="B35" s="11" t="s">
        <v>32</v>
      </c>
      <c r="C35" s="11">
        <v>0</v>
      </c>
      <c r="D35" s="11">
        <v>25590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/>
      <c r="L35" s="11"/>
      <c r="M35" s="11"/>
      <c r="N35" s="11"/>
      <c r="O35" s="14">
        <f t="shared" si="2"/>
        <v>25590</v>
      </c>
    </row>
    <row r="36" spans="1:15" ht="22.5" customHeight="1">
      <c r="A36" s="9" t="s">
        <v>40</v>
      </c>
      <c r="B36" s="11">
        <v>300000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/>
      <c r="L36" s="11"/>
      <c r="M36" s="11"/>
      <c r="N36" s="11"/>
      <c r="O36" s="14">
        <f t="shared" si="2"/>
        <v>0</v>
      </c>
    </row>
    <row r="37" spans="1:15" ht="22.5" customHeight="1">
      <c r="A37" s="9" t="s">
        <v>41</v>
      </c>
      <c r="B37" s="11" t="s">
        <v>32</v>
      </c>
      <c r="C37" s="11"/>
      <c r="D37" s="11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/>
      <c r="L37" s="11"/>
      <c r="M37" s="11"/>
      <c r="N37" s="11"/>
      <c r="O37" s="14">
        <v>0</v>
      </c>
    </row>
    <row r="38" spans="1:15" ht="22.5" customHeight="1">
      <c r="A38" s="16" t="s">
        <v>29</v>
      </c>
      <c r="B38" s="17">
        <f aca="true" t="shared" si="3" ref="B38:O38">SUM(B27:B36)</f>
        <v>1600000</v>
      </c>
      <c r="C38" s="21">
        <f t="shared" si="3"/>
        <v>41133.79</v>
      </c>
      <c r="D38" s="21">
        <f t="shared" si="3"/>
        <v>273061.64</v>
      </c>
      <c r="E38" s="21">
        <f t="shared" si="3"/>
        <v>134621.8</v>
      </c>
      <c r="F38" s="21">
        <f t="shared" si="3"/>
        <v>64986.31</v>
      </c>
      <c r="G38" s="21">
        <f t="shared" si="3"/>
        <v>286115.15</v>
      </c>
      <c r="H38" s="21">
        <f t="shared" si="3"/>
        <v>176699.41</v>
      </c>
      <c r="I38" s="21">
        <f t="shared" si="3"/>
        <v>38328.57</v>
      </c>
      <c r="J38" s="21">
        <f t="shared" si="3"/>
        <v>479063.27</v>
      </c>
      <c r="K38" s="21">
        <f t="shared" si="3"/>
        <v>0</v>
      </c>
      <c r="L38" s="21">
        <f t="shared" si="3"/>
        <v>0</v>
      </c>
      <c r="M38" s="21">
        <f t="shared" si="3"/>
        <v>0</v>
      </c>
      <c r="N38" s="21">
        <f t="shared" si="3"/>
        <v>0</v>
      </c>
      <c r="O38" s="21">
        <f t="shared" si="3"/>
        <v>1494009.94</v>
      </c>
    </row>
    <row r="39" spans="1:15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4.25">
      <c r="A40" s="4"/>
      <c r="B40" s="4"/>
      <c r="C40" s="4"/>
      <c r="D40" s="4"/>
      <c r="E40" s="4"/>
      <c r="F40" s="4"/>
      <c r="G40" s="4"/>
      <c r="H40" s="4"/>
      <c r="I40" s="4"/>
      <c r="J40" s="22"/>
      <c r="K40" s="4"/>
      <c r="L40" s="4"/>
      <c r="M40" s="4"/>
      <c r="N40" s="4"/>
      <c r="O40" s="4"/>
    </row>
    <row r="41" spans="1:15" ht="14.25">
      <c r="A41" s="18" t="s">
        <v>42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18" t="s">
        <v>43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">
      <c r="A44" s="23" t="s">
        <v>44</v>
      </c>
    </row>
  </sheetData>
  <sheetProtection selectLockedCells="1" selectUnlockedCells="1"/>
  <mergeCells count="10">
    <mergeCell ref="A22:O22"/>
    <mergeCell ref="A24:A25"/>
    <mergeCell ref="B24:B25"/>
    <mergeCell ref="C24:O24"/>
    <mergeCell ref="A2:O2"/>
    <mergeCell ref="A3:O3"/>
    <mergeCell ref="A5:A6"/>
    <mergeCell ref="B5:B6"/>
    <mergeCell ref="C5:O5"/>
    <mergeCell ref="A21:O21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2017-09-15T13:04:14Z</cp:lastPrinted>
  <dcterms:modified xsi:type="dcterms:W3CDTF">2017-09-15T13:04:44Z</dcterms:modified>
  <cp:category/>
  <cp:version/>
  <cp:contentType/>
  <cp:contentStatus/>
</cp:coreProperties>
</file>