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<sst xmlns="http://schemas.openxmlformats.org/spreadsheetml/2006/main" count="49" uniqueCount="31">
  <si>
    <t>FUNDOS: SALDOS E RECEITAS</t>
  </si>
  <si>
    <t>FUNDO</t>
  </si>
  <si>
    <t>SALDO DO FUNDO EM JANEIRO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</si>
  <si>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</si>
  <si>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</si>
  <si>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</si>
  <si>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</si>
  <si>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</si>
  <si>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</si>
  <si>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</si>
  <si>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</si>
  <si>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</si>
  <si>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</si>
  <si>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</si>
  <si>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</si>
  <si>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</si>
  <si>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</si>
  <si>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t>Fundamento Legal: Resolução n.º 06/2008 - PGJ/AM de 07 de março de 2008</t>
  </si>
  <si>
    <t>Fonte:  Sistema de Administração Financeira  Integrada - AFI (SEFAZ-AM)</t>
  </si>
  <si>
    <r>
      <t xml:space="preserve">Fonte de Recursos 285/485 - Outras Fontes  </t>
    </r>
    <r>
      <rPr>
        <sz val="12"/>
        <color indexed="17"/>
        <rFont val="Arial1"/>
        <family val="0"/>
      </rPr>
      <t xml:space="preserve">  CONTA 13000</t>
    </r>
  </si>
  <si>
    <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</si>
  <si>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</si>
  <si>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Data da última atualização: 15/03/2017</t>
  </si>
  <si>
    <t>FEVEREIRO/2017</t>
  </si>
  <si>
    <t>VALORES RECEBIDOS/DISPENDIDOS</t>
  </si>
  <si>
    <t>FUNDO DE AMAPARO E PROTEÇÃO A VÍTIMAS E TESTEMUNHAS AMEAÇADAS</t>
  </si>
  <si>
    <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</si>
  <si>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</si>
  <si>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</si>
  <si>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</si>
  <si>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t>Obs.: Os valores a título de "valores recebidos/dispendidos" estão registrados pelas receitas (ingressos de recursos) líquidas, ou seja, deduzidas das saídas (pagamentos de despesas, transferências para outra U.G., etc) em cada mês.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</si>
</sst>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sz val="12"/>
      <color indexed="9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Arial1"/>
      <family val="0"/>
    </font>
    <font>
      <b/>
      <sz val="12"/>
      <color rgb="FF000000"/>
      <name val="Arial1"/>
      <family val="0"/>
    </font>
    <font>
      <sz val="12"/>
      <color rgb="FF000000"/>
      <name val="Arial1"/>
      <family val="0"/>
    </font>
    <font>
      <b/>
      <sz val="11"/>
      <color rgb="FF000000"/>
      <name val="Arial1"/>
      <family val="0"/>
    </font>
    <font>
      <sz val="11"/>
      <color rgb="FF000000"/>
      <name val="Arial1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51" fillId="35" borderId="11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left" vertical="center" wrapText="1"/>
    </xf>
    <xf numFmtId="4" fontId="7" fillId="36" borderId="11" xfId="0" applyNumberFormat="1" applyFont="1" applyFill="1" applyBorder="1" applyAlignment="1">
      <alignment horizontal="right" vertical="center" wrapText="1"/>
    </xf>
    <xf numFmtId="4" fontId="8" fillId="36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3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/>
    </xf>
    <xf numFmtId="4" fontId="54" fillId="0" borderId="11" xfId="0" applyNumberFormat="1" applyFont="1" applyFill="1" applyBorder="1" applyAlignment="1">
      <alignment horizontal="right" vertical="center" wrapText="1"/>
    </xf>
    <xf numFmtId="4" fontId="52" fillId="0" borderId="11" xfId="0" applyNumberFormat="1" applyFont="1" applyBorder="1" applyAlignment="1">
      <alignment/>
    </xf>
    <xf numFmtId="43" fontId="55" fillId="0" borderId="0" xfId="60" applyFont="1" applyAlignment="1">
      <alignment/>
    </xf>
    <xf numFmtId="43" fontId="0" fillId="0" borderId="0" xfId="0" applyNumberFormat="1" applyAlignment="1">
      <alignment/>
    </xf>
    <xf numFmtId="0" fontId="5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0" y="638175"/>
          <a:ext cx="15335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5" zoomScaleNormal="75" zoomScalePageLayoutView="0" workbookViewId="0" topLeftCell="A1">
      <selection activeCell="C10" sqref="C10"/>
    </sheetView>
  </sheetViews>
  <sheetFormatPr defaultColWidth="10.59765625" defaultRowHeight="25.5" customHeight="1"/>
  <cols>
    <col min="1" max="1" width="85" style="0" customWidth="1"/>
    <col min="2" max="2" width="19.69921875" style="0" customWidth="1"/>
    <col min="3" max="3" width="18.3984375" style="0" customWidth="1"/>
    <col min="4" max="6" width="11.8984375" style="0" customWidth="1"/>
    <col min="7" max="7" width="13.69921875" style="0" customWidth="1"/>
    <col min="8" max="11" width="11.8984375" style="0" customWidth="1"/>
    <col min="12" max="12" width="13.19921875" style="0" customWidth="1"/>
    <col min="13" max="14" width="11.8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8" t="s">
        <v>23</v>
      </c>
      <c r="L2" s="38"/>
      <c r="M2" s="38"/>
      <c r="N2" s="38"/>
      <c r="O2" s="38"/>
    </row>
    <row r="3" spans="1:5" ht="28.5" customHeight="1">
      <c r="A3" s="39" t="s">
        <v>0</v>
      </c>
      <c r="B3" s="39"/>
      <c r="C3" s="39"/>
      <c r="D3" s="39"/>
      <c r="E3" s="39"/>
    </row>
    <row r="5" spans="1:15" s="3" customFormat="1" ht="36" customHeight="1">
      <c r="A5" s="2" t="s">
        <v>1</v>
      </c>
      <c r="B5" s="2" t="s">
        <v>2</v>
      </c>
      <c r="C5" s="40" t="s">
        <v>24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</row>
    <row r="7" spans="1:15" ht="25.5" customHeight="1">
      <c r="A7" s="8" t="s">
        <v>16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19</v>
      </c>
      <c r="B8" s="9">
        <v>5920131.02</v>
      </c>
      <c r="C8" s="9">
        <v>20926.86</v>
      </c>
      <c r="D8" s="9">
        <f>1159855.8-1159854.8+271841.28-893691.69</f>
        <v>-621849.4099999999</v>
      </c>
      <c r="E8" s="9"/>
      <c r="F8" s="9"/>
      <c r="G8" s="9"/>
      <c r="H8" s="9"/>
      <c r="I8" s="9"/>
      <c r="J8" s="9"/>
      <c r="K8" s="9"/>
      <c r="L8" s="9"/>
      <c r="M8" s="9"/>
      <c r="N8" s="9"/>
      <c r="O8" s="12">
        <f>SUM(B8:N8)</f>
        <v>5319208.47</v>
      </c>
    </row>
    <row r="9" spans="1:15" ht="25.5" customHeight="1">
      <c r="A9" s="11" t="s">
        <v>20</v>
      </c>
      <c r="B9" s="9">
        <v>832193.72</v>
      </c>
      <c r="C9" s="9">
        <v>4874.68</v>
      </c>
      <c r="D9" s="9">
        <f>44.7+44.7+419.56-44.7+374.16-44.7</f>
        <v>793.72</v>
      </c>
      <c r="E9" s="9"/>
      <c r="F9" s="9"/>
      <c r="G9" s="9"/>
      <c r="H9" s="9"/>
      <c r="I9" s="9"/>
      <c r="J9" s="9"/>
      <c r="K9" s="9"/>
      <c r="L9" s="9"/>
      <c r="M9" s="9"/>
      <c r="N9" s="9"/>
      <c r="O9" s="12">
        <f>SUM(B9:N9)</f>
        <v>837862.12</v>
      </c>
    </row>
    <row r="10" spans="1:15" ht="25.5" customHeight="1">
      <c r="A10" s="11" t="s">
        <v>21</v>
      </c>
      <c r="B10" s="9">
        <v>493308.48</v>
      </c>
      <c r="C10" s="9">
        <v>2720.82</v>
      </c>
      <c r="D10" s="9">
        <f>44.7+470.34-44.7</f>
        <v>470.34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12">
        <f>SUM(B10:N10)</f>
        <v>496499.64</v>
      </c>
    </row>
    <row r="11" spans="1:15" ht="25.5" customHeight="1">
      <c r="A11" s="11"/>
      <c r="B11" s="13">
        <f>SUM(B8:B10)</f>
        <v>7245633.219999999</v>
      </c>
      <c r="C11" s="13">
        <f aca="true" t="shared" si="0" ref="C11:N11">SUM(C8:C10)</f>
        <v>28522.36</v>
      </c>
      <c r="D11" s="13">
        <f t="shared" si="0"/>
        <v>-620585.35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6653570.2299999995</v>
      </c>
    </row>
    <row r="12" spans="1:15" ht="41.25" customHeight="1">
      <c r="A12" s="15" t="s">
        <v>30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17</v>
      </c>
      <c r="B13" s="17"/>
      <c r="C13" s="17"/>
      <c r="D13" s="17"/>
      <c r="E13" s="17"/>
    </row>
    <row r="14" spans="1:3" ht="14.25">
      <c r="A14" s="21" t="s">
        <v>18</v>
      </c>
      <c r="C14" s="22"/>
    </row>
    <row r="15" ht="14.25">
      <c r="A15" s="21" t="s">
        <v>22</v>
      </c>
    </row>
    <row r="17" spans="1:15" ht="25.5" customHeight="1">
      <c r="A17" s="23" t="s">
        <v>1</v>
      </c>
      <c r="B17" s="23" t="s">
        <v>2</v>
      </c>
      <c r="C17" s="41" t="s">
        <v>24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25.5" customHeight="1">
      <c r="A18" s="24"/>
      <c r="B18" s="25"/>
      <c r="C18" s="26" t="s">
        <v>3</v>
      </c>
      <c r="D18" s="26" t="s">
        <v>4</v>
      </c>
      <c r="E18" s="26" t="s">
        <v>5</v>
      </c>
      <c r="F18" s="26" t="s">
        <v>6</v>
      </c>
      <c r="G18" s="26" t="s">
        <v>7</v>
      </c>
      <c r="H18" s="26" t="s">
        <v>8</v>
      </c>
      <c r="I18" s="26" t="s">
        <v>9</v>
      </c>
      <c r="J18" s="26" t="s">
        <v>10</v>
      </c>
      <c r="K18" s="26" t="s">
        <v>11</v>
      </c>
      <c r="L18" s="26" t="s">
        <v>12</v>
      </c>
      <c r="M18" s="26" t="s">
        <v>13</v>
      </c>
      <c r="N18" s="26" t="s">
        <v>14</v>
      </c>
      <c r="O18" s="26" t="s">
        <v>15</v>
      </c>
    </row>
    <row r="19" spans="1:15" ht="25.5" customHeight="1">
      <c r="A19" s="27" t="s">
        <v>25</v>
      </c>
      <c r="B19" s="28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25.5" customHeight="1">
      <c r="A20" s="30" t="s">
        <v>26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31">
        <f>SUM(B20:N20)</f>
        <v>0</v>
      </c>
    </row>
    <row r="21" spans="1:15" ht="25.5" customHeight="1">
      <c r="A21" s="30" t="s">
        <v>27</v>
      </c>
      <c r="B21" s="28">
        <v>906088.61</v>
      </c>
      <c r="C21" s="28">
        <v>0</v>
      </c>
      <c r="D21" s="28">
        <v>-200000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31">
        <f>SUM(B21:N21)</f>
        <v>706088.61</v>
      </c>
    </row>
    <row r="22" spans="1:15" ht="25.5" customHeight="1">
      <c r="A22" s="30"/>
      <c r="B22" s="32">
        <f aca="true" t="shared" si="1" ref="B22:K22">SUM(B20:B21)</f>
        <v>906088.61</v>
      </c>
      <c r="C22" s="32">
        <f t="shared" si="1"/>
        <v>0</v>
      </c>
      <c r="D22" s="32">
        <f t="shared" si="1"/>
        <v>-200000</v>
      </c>
      <c r="E22" s="32">
        <f t="shared" si="1"/>
        <v>0</v>
      </c>
      <c r="F22" s="32">
        <f t="shared" si="1"/>
        <v>0</v>
      </c>
      <c r="G22" s="32">
        <f t="shared" si="1"/>
        <v>0</v>
      </c>
      <c r="H22" s="32">
        <f t="shared" si="1"/>
        <v>0</v>
      </c>
      <c r="I22" s="32">
        <f t="shared" si="1"/>
        <v>0</v>
      </c>
      <c r="J22" s="32">
        <f t="shared" si="1"/>
        <v>0</v>
      </c>
      <c r="K22" s="32">
        <f t="shared" si="1"/>
        <v>0</v>
      </c>
      <c r="L22" s="32">
        <v>0</v>
      </c>
      <c r="M22" s="32">
        <f>SUM(M20:M21)</f>
        <v>0</v>
      </c>
      <c r="N22" s="32"/>
      <c r="O22" s="33">
        <f>SUM(B22:N22)</f>
        <v>706088.61</v>
      </c>
    </row>
    <row r="23" ht="25.5" customHeight="1">
      <c r="F23" s="34"/>
    </row>
    <row r="24" spans="1:6" ht="25.5" customHeight="1">
      <c r="A24" s="15" t="s">
        <v>28</v>
      </c>
      <c r="D24" s="34"/>
      <c r="F24" s="35"/>
    </row>
    <row r="25" spans="1:6" ht="25.5" customHeight="1">
      <c r="A25" s="36" t="s">
        <v>29</v>
      </c>
      <c r="C25" s="37"/>
      <c r="D25" s="34"/>
      <c r="E25" s="34"/>
      <c r="F25" s="35"/>
    </row>
    <row r="26" spans="1:6" ht="25.5" customHeight="1">
      <c r="A26" s="21" t="s">
        <v>18</v>
      </c>
      <c r="C26" s="37"/>
      <c r="D26" s="34"/>
      <c r="F26" s="34"/>
    </row>
    <row r="27" spans="1:6" ht="25.5" customHeight="1">
      <c r="A27" s="21" t="s">
        <v>22</v>
      </c>
      <c r="F27" s="34"/>
    </row>
    <row r="65535" ht="14.25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2017-05-25T14:57:28Z</dcterms:modified>
  <cp:category/>
  <cp:version/>
  <cp:contentType/>
  <cp:contentStatus/>
</cp:coreProperties>
</file>