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<sst xmlns="http://schemas.openxmlformats.org/spreadsheetml/2006/main" count="49" uniqueCount="32">
  <si>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</si>
  <si>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</si>
  <si>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</si>
  <si>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</si>
  <si>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</si>
  <si>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</si>
  <si>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</si>
  <si>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</si>
  <si>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</si>
  <si>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</si>
  <si>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</si>
  <si>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</si>
  <si>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</si>
  <si>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</si>
  <si>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</si>
  <si>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</si>
  <si>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</si>
  <si>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</si>
  <si>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</si>
  <si>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</si>
  <si>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</si>
  <si>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</si>
  <si>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</si>
  <si>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</si>
  <si>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</si>
  <si>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</si>
  <si>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</si>
  <si>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</si>
  <si>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</si>
  <si>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</si>
  <si>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novembro/2017</t>
  </si>
  <si>
    <t>Data da última atualização: 15/12/2017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</si>
</sst>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032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3" sqref="A23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>
        <f>1459064.65-1459063.65+175502.52-1228157.95</f>
        <v>-1052654.43</v>
      </c>
      <c r="K8" s="9">
        <f>1197560.57-1197560.57+328598.66-868962.91</f>
        <v>-540364.25</v>
      </c>
      <c r="L8" s="9">
        <v>47919.55</v>
      </c>
      <c r="M8" s="9">
        <f>299447.48-299448.48+311713.79</f>
        <v>311712.79</v>
      </c>
      <c r="N8" s="9"/>
      <c r="O8" s="12">
        <f>SUM(B8:N8)</f>
        <v>2271889.9499999993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>
        <v>3612.99</v>
      </c>
      <c r="K9" s="9">
        <v>17</v>
      </c>
      <c r="L9" s="9">
        <f>7294.76+6505.23</f>
        <v>13799.99</v>
      </c>
      <c r="M9" s="9">
        <f>2963.43+2642.7</f>
        <v>5606.129999999999</v>
      </c>
      <c r="N9" s="9"/>
      <c r="O9" s="12">
        <f>SUM(B9:N9)</f>
        <v>898467.74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>
        <f>3221.94+213965+209900-209914.7</f>
        <v>217172.24</v>
      </c>
      <c r="K10" s="9">
        <v>0</v>
      </c>
      <c r="L10" s="9">
        <v>9534.9</v>
      </c>
      <c r="M10" s="9">
        <v>4644.11</v>
      </c>
      <c r="N10" s="9"/>
      <c r="O10" s="12">
        <f>SUM(B10:N10)</f>
        <v>750063.53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-831869.2</v>
      </c>
      <c r="K11" s="13">
        <f t="shared" si="0"/>
        <v>-540347.25</v>
      </c>
      <c r="L11" s="13">
        <f t="shared" si="0"/>
        <v>71254.44</v>
      </c>
      <c r="M11" s="13">
        <f t="shared" si="0"/>
        <v>321963.02999999997</v>
      </c>
      <c r="N11" s="13">
        <f t="shared" si="0"/>
        <v>0</v>
      </c>
      <c r="O11" s="14">
        <f>SUM(B11:N11)</f>
        <v>3920421.219999999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500000</v>
      </c>
      <c r="L20" s="9">
        <v>-500000</v>
      </c>
      <c r="M20" s="9">
        <f>1424032.27-923694.27+923694.27-717873.32</f>
        <v>706158.9500000001</v>
      </c>
      <c r="N20" s="9"/>
      <c r="O20" s="12">
        <f>SUM(B20:N20)</f>
        <v>706158.9500000001</v>
      </c>
    </row>
    <row r="21" spans="1:15" ht="25.5" customHeight="1">
      <c r="A21" s="25" t="s">
        <v>27</v>
      </c>
      <c r="B21" s="9">
        <v>906088.61</v>
      </c>
      <c r="C21" s="9">
        <v>-200000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>6099.74-712158.95+6099.74-6099.74</f>
        <v>-706059.21</v>
      </c>
      <c r="N21" s="9"/>
      <c r="O21" s="12">
        <f>SUM(B21:N21)</f>
        <v>29.400000000023283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-200000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500000</v>
      </c>
      <c r="L22" s="26">
        <v>0</v>
      </c>
      <c r="M22" s="26">
        <f>SUM(M20:M21)</f>
        <v>99.7400000001071</v>
      </c>
      <c r="N22" s="26">
        <f>SUM(N20:N21)</f>
        <v>0</v>
      </c>
      <c r="O22" s="27">
        <f>SUM(O20:O21)</f>
        <v>706188.3500000001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2017-12-06T12:53:33Z</dcterms:modified>
  <cp:category/>
  <cp:version/>
  <cp:contentType/>
  <cp:contentStatus/>
</cp:coreProperties>
</file>