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500" activeTab="0"/>
  </bookViews>
  <sheets>
    <sheet name="Suprimento_de_fundos" sheetId="1" r:id="rId1"/>
  </sheets>
  <definedNames>
    <definedName name="_xlnm.Print_Area" localSheetId="0">'Suprimento_de_fundos'!$A$1:$E$161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<sst xmlns="http://schemas.openxmlformats.org/spreadsheetml/2006/main" count="161" uniqueCount="65">
  <si>
    <t>SUPRIMENTO DE FUNDOS</t>
  </si>
  <si>
    <t>Aprovação de Contas: Aprovada</t>
  </si>
  <si>
    <t>Favorecido</t>
  </si>
  <si>
    <t>Motivo</t>
  </si>
  <si>
    <t>Valor pago</t>
  </si>
  <si>
    <t>Nome</t>
  </si>
  <si>
    <t>CNPJ</t>
  </si>
  <si>
    <t>TOTAL</t>
  </si>
  <si>
    <t>Data</t>
  </si>
  <si>
    <t>Procuradoria-geral de Justiça do Amazonas</t>
  </si>
  <si>
    <t>04.153.748/0001-85</t>
  </si>
  <si>
    <t>Depósito na Conta da PGJ/AM, relativo à devolução do saldo de suprimento de fundos.</t>
  </si>
  <si>
    <t>Período de aplicação: 90 DIAS</t>
  </si>
  <si>
    <t>Carvalho Empreendimentos Ltda - ME</t>
  </si>
  <si>
    <t>08.713.710/0001- 70</t>
  </si>
  <si>
    <t>Necessidade de material de limpeza e outros gêneros de consumo.</t>
  </si>
  <si>
    <t>Klinger Peres Bastos ME</t>
  </si>
  <si>
    <t>34.520.361/0001- 85</t>
  </si>
  <si>
    <t>Compra de produtos para reparo do telhado</t>
  </si>
  <si>
    <t>Norteferro Indústria e Comércio de Ferro Ltda</t>
  </si>
  <si>
    <t>00.814.488/0001- 90</t>
  </si>
  <si>
    <t>Compra de telhas para troca no telhado.</t>
  </si>
  <si>
    <t>G Refrigeração Comércio e Serviços de Refrigeração Ltda-ME</t>
  </si>
  <si>
    <t>02.037.069/0001- 15</t>
  </si>
  <si>
    <t>Necessidade de manutenção dos aparelhos de ares-condicionados, que não eram limpos desde 2014.</t>
  </si>
  <si>
    <t>ISSQN da nota imediatamente acima de n.° 1258</t>
  </si>
  <si>
    <t>AJR Representações, Serviços de Refrigeração e Comércio de Máquinas e Equipamentos EIRELI-ME</t>
  </si>
  <si>
    <t>27.655.571/0001- 10</t>
  </si>
  <si>
    <t>Serviço de manutenção geral no prédio das promotorias</t>
  </si>
  <si>
    <t>ISSQN da nota imediatamente acima de n.° 100</t>
  </si>
  <si>
    <t>PC: 2020.015866                    PPC: 2020.022158</t>
  </si>
  <si>
    <t xml:space="preserve">Aprovação de Contas: </t>
  </si>
  <si>
    <t>PC: 2021.000967                     PPC:</t>
  </si>
  <si>
    <t>Suprido(a): Eduardo Gabriel, CPF Nº 865.987.241-04, PORTARIA N.º 0160/2021/SUBADM, de 02.03.2021, RUBRICA  339039.89 – MATERIAL DE CONSUMO, NO VALOR DE R$ 8.800,00 (OITO MIL E OITOCENTOS REAIS).</t>
  </si>
  <si>
    <t>PC: 2021.000666                     PPC:</t>
  </si>
  <si>
    <t>Suprido(a): Elizane Garcia Pontes, CPF Nº 752.637.002-10, PORTARIA N.º 0109/2021/SUBADM, de 08.02.2021, RUBRICA  339039.89 – SERVIÇOS DE TERCEIROS PESSOA JURÍDICA, NO VALOR DE R$ 3.000,00 (TRÊS MIL REAIS).</t>
  </si>
  <si>
    <t>Suprido(a): Elizane Garcia Pontes, CPF Nº 752.637.002-10, PORTARIA N.º 0109/2021/SUBADM, de 08.02.2021, RUBRICA  339030.89 – MATERIAL DE CONSUMO, NO VALOR DE R$ 5.000,00 (CINCO MIL REAIS).</t>
  </si>
  <si>
    <t>Suprido(a): Delcides Mendes da Silva Junior, CPF Nº 402.494.842-34, PORTARIA N.º 0148/2021/SUBADM, de 26.02.2021, RUBRICA  339030.89 – MATERIAL DE CONSUMO, NO VALOR DE R$ 1.000,00 (HUM MIL REAIS).</t>
  </si>
  <si>
    <t xml:space="preserve">Aprovação de Contas:  </t>
  </si>
  <si>
    <t>PC: 2021.002515                     PPC:</t>
  </si>
  <si>
    <t>Suprido(a): Delcides Mendes da Silva Junior, CPF Nº 402.494.842-34, PORTARIA N.º 0148/2021/SUBADM, de 26.02.2021, RUBRICA  339039.89 – SERVIÇOS DE TERCEIROS PESSOA JURÍDICA, NO VALOR DE R$ 7.000,00 (SETE MIL REAIS).</t>
  </si>
  <si>
    <t>A B R I L_2 0 2 1</t>
  </si>
  <si>
    <t>Período de aplicação: 25/03/2021 a 22/06/2021 - 90 DIAS</t>
  </si>
  <si>
    <t>Período de aplicação: 11/02/2021 a 11/05/2021 - 90 DIAS</t>
  </si>
  <si>
    <t>Suprido(a): LEONARDO ABINADER NOBRE, CPF Nº 576.451.162-34, PORTARIA N.º 0491/2020/SUBADM, de 22.09.2020, RUBRICA 339030.89 – MATERIAL DE CONSUMO, NO VALOR DE R$ 2.000,00 (DOIS MIL REAIS).</t>
  </si>
  <si>
    <t>Suprido(a): LEONARDO ABINADER NOBRE, CPF Nº 576.451.162-34, PORTARIA N.º 0492/2020/SUBADM, de 22.09.2020, RUBRICA 339039.89 – OUTROS SERVIÇOS DE TERCEIRO - PESSOA JURÍDICA, NO VALOR DE R$ 3.000,00 (TRES MIL REAIS).</t>
  </si>
  <si>
    <t>Suprido(a): PAULO ALEXANDER DOS SANTOS BERIBA, CPF Nº 016.564.277-70, PORTARIA N.º 0516/2020/SUBADM, de 29.09.2020, RUBRICA 339030.89 – MATERIAL DE CONSUMO, NO VALOR DE R$ 1.000,00 (UM MIL REAIS).</t>
  </si>
  <si>
    <t>PC: 2020.015688                        PPC: 2020.021114</t>
  </si>
  <si>
    <t>00.597.987/0001-73</t>
  </si>
  <si>
    <t>03.547.781/0001-27</t>
  </si>
  <si>
    <t>Suprido(a): PAULO ALEXANDER DOS SANTOS BERIBA, CPF Nº 016.564.277-70, PORTARIA N.º 0517/2020/SUBADM, de 29.09.2020, RUBRICA 339039.89 – OUTROS SERVIÇOS DE TERCEIRO - PESSOA JURÍDICA, NO VALOR DE R$ 2.000,00 (DOIS MIL REAIS).</t>
  </si>
  <si>
    <t>34.953.012/0001-52</t>
  </si>
  <si>
    <t>23.555.893/0001-37</t>
  </si>
  <si>
    <t>R.A MARTINS</t>
  </si>
  <si>
    <t>CICERO C.M. DE SOUZA ME</t>
  </si>
  <si>
    <t>P.A DE BRITO SILVA</t>
  </si>
  <si>
    <t>10.844.236/0001-68</t>
  </si>
  <si>
    <t>30 Garrafoes de agua mineral</t>
  </si>
  <si>
    <t>1 Nobreak</t>
  </si>
  <si>
    <t>6 um. Lampada Fluor 20w</t>
  </si>
  <si>
    <t>Aprovação de Contas: EM ANÁLISE</t>
  </si>
  <si>
    <t>C.F.REFRIGERAÇÃO</t>
  </si>
  <si>
    <t>A O REIS GUERRA</t>
  </si>
  <si>
    <t>SERVIÇO DE MANUTENCAO CORRETIVA C/AR CONDICIONADO</t>
  </si>
  <si>
    <t>LIMPEZA INTERNA E EXTERNA  DO PREDIO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</si>
</sst>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;@"/>
    <numFmt numFmtId="174" formatCode="mm/dd/yy"/>
    <numFmt numFmtId="175" formatCode="dd/mm/yy"/>
    <numFmt numFmtId="176" formatCode="d/m/yyyy"/>
    <numFmt numFmtId="177" formatCode="&quot;R$ &quot;#,##0.00;[Red]&quot;-R$ &quot;#,##0.00"/>
    <numFmt numFmtId="178" formatCode="d/m/yy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[$-416]dddd\,\ d&quot; de &quot;mmmm&quot; de &quot;yyyy"/>
  </numFmts>
  <fonts count="73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37"/>
      <name val="Arial1"/>
      <family val="0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000000"/>
      <name val="Arial1"/>
      <family val="0"/>
    </font>
    <font>
      <sz val="10"/>
      <color rgb="FF333333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47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46" fillId="24" borderId="0">
      <alignment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48" fillId="28" borderId="0">
      <alignment/>
      <protection/>
    </xf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>
      <alignment/>
      <protection/>
    </xf>
    <xf numFmtId="0" fontId="49" fillId="32" borderId="0" applyNumberFormat="0" applyBorder="0" applyAlignment="0" applyProtection="0"/>
    <xf numFmtId="0" fontId="50" fillId="33" borderId="1" applyNumberFormat="0" applyAlignment="0" applyProtection="0"/>
    <xf numFmtId="0" fontId="51" fillId="34" borderId="2" applyNumberFormat="0" applyAlignment="0" applyProtection="0"/>
    <xf numFmtId="0" fontId="52" fillId="0" borderId="3" applyNumberFormat="0" applyFill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53" fillId="41" borderId="1" applyNumberFormat="0" applyAlignment="0" applyProtection="0"/>
    <xf numFmtId="0" fontId="54" fillId="42" borderId="0">
      <alignment/>
      <protection/>
    </xf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55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56" fillId="46" borderId="0">
      <alignment/>
      <protection/>
    </xf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59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0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1" fillId="50" borderId="0" applyNumberFormat="0" applyBorder="0" applyAlignment="0" applyProtection="0"/>
    <xf numFmtId="0" fontId="62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63" fillId="0" borderId="0">
      <alignment/>
      <protection/>
    </xf>
    <xf numFmtId="0" fontId="0" fillId="53" borderId="4" applyNumberFormat="0" applyFont="0" applyAlignment="0" applyProtection="0"/>
    <xf numFmtId="0" fontId="64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170" fontId="18" fillId="0" borderId="0" applyBorder="0" applyProtection="0">
      <alignment/>
    </xf>
    <xf numFmtId="0" fontId="65" fillId="33" borderId="7" applyNumberFormat="0" applyAlignment="0" applyProtection="0"/>
    <xf numFmtId="41" fontId="1" fillId="0" borderId="0" applyFill="0" applyBorder="0" applyAlignment="0" applyProtection="0"/>
    <xf numFmtId="0" fontId="6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43" fontId="1" fillId="0" borderId="0" applyFill="0" applyBorder="0" applyAlignment="0" applyProtection="0"/>
    <xf numFmtId="171" fontId="1" fillId="0" borderId="0" applyBorder="0" applyAlignment="0" applyProtection="0"/>
    <xf numFmtId="0" fontId="48" fillId="0" borderId="0">
      <alignment/>
      <protection/>
    </xf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</cellStyleXfs>
  <cellXfs count="49"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justify" vertical="top" wrapText="1"/>
    </xf>
    <xf numFmtId="0" fontId="23" fillId="0" borderId="12" xfId="0" applyNumberFormat="1" applyFont="1" applyBorder="1" applyAlignment="1">
      <alignment horizontal="justify" wrapText="1"/>
    </xf>
    <xf numFmtId="0" fontId="23" fillId="0" borderId="12" xfId="0" applyFont="1" applyBorder="1" applyAlignment="1">
      <alignment horizontal="justify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3" fillId="0" borderId="12" xfId="0" applyFont="1" applyBorder="1" applyAlignment="1">
      <alignment vertical="center" wrapText="1"/>
    </xf>
    <xf numFmtId="14" fontId="23" fillId="0" borderId="12" xfId="0" applyNumberFormat="1" applyFont="1" applyBorder="1" applyAlignment="1">
      <alignment horizontal="center" vertical="top" wrapText="1"/>
    </xf>
    <xf numFmtId="170" fontId="23" fillId="0" borderId="12" xfId="0" applyNumberFormat="1" applyFont="1" applyBorder="1" applyAlignment="1">
      <alignment horizontal="right"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wrapText="1"/>
    </xf>
    <xf numFmtId="0" fontId="24" fillId="43" borderId="14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Border="1" applyAlignment="1">
      <alignment horizontal="center" vertical="top" wrapText="1"/>
    </xf>
    <xf numFmtId="170" fontId="25" fillId="27" borderId="6" xfId="0" applyNumberFormat="1" applyFont="1" applyFill="1" applyBorder="1" applyAlignment="1">
      <alignment wrapText="1"/>
    </xf>
    <xf numFmtId="14" fontId="23" fillId="0" borderId="12" xfId="0" applyNumberFormat="1" applyFont="1" applyBorder="1" applyAlignment="1">
      <alignment horizontal="center" vertical="center" wrapText="1"/>
    </xf>
    <xf numFmtId="170" fontId="23" fillId="0" borderId="12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170" fontId="25" fillId="27" borderId="15" xfId="0" applyNumberFormat="1" applyFont="1" applyFill="1" applyBorder="1" applyAlignment="1">
      <alignment vertical="center" wrapText="1"/>
    </xf>
    <xf numFmtId="170" fontId="23" fillId="0" borderId="0" xfId="0" applyNumberFormat="1" applyFont="1" applyAlignment="1">
      <alignment wrapText="1"/>
    </xf>
    <xf numFmtId="14" fontId="16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170" fontId="16" fillId="0" borderId="13" xfId="0" applyNumberFormat="1" applyFont="1" applyBorder="1" applyAlignment="1">
      <alignment wrapText="1"/>
    </xf>
    <xf numFmtId="49" fontId="16" fillId="0" borderId="13" xfId="0" applyNumberFormat="1" applyFont="1" applyBorder="1" applyAlignment="1">
      <alignment horizontal="center" vertical="top" wrapText="1"/>
    </xf>
    <xf numFmtId="43" fontId="26" fillId="0" borderId="12" xfId="118" applyFont="1" applyBorder="1" applyAlignment="1">
      <alignment horizontal="center" vertical="center" wrapText="1"/>
    </xf>
    <xf numFmtId="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170" fontId="25" fillId="27" borderId="16" xfId="0" applyNumberFormat="1" applyFont="1" applyFill="1" applyBorder="1" applyAlignment="1">
      <alignment wrapText="1"/>
    </xf>
    <xf numFmtId="14" fontId="20" fillId="0" borderId="17" xfId="0" applyNumberFormat="1" applyFont="1" applyBorder="1" applyAlignment="1">
      <alignment horizontal="center" vertical="top" wrapText="1"/>
    </xf>
    <xf numFmtId="14" fontId="20" fillId="0" borderId="18" xfId="0" applyNumberFormat="1" applyFont="1" applyBorder="1" applyAlignment="1">
      <alignment horizontal="center" vertical="top" wrapText="1"/>
    </xf>
    <xf numFmtId="14" fontId="20" fillId="0" borderId="19" xfId="0" applyNumberFormat="1" applyFont="1" applyBorder="1" applyAlignment="1">
      <alignment horizontal="center" vertical="top" wrapText="1"/>
    </xf>
    <xf numFmtId="0" fontId="20" fillId="54" borderId="2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1" fillId="0" borderId="21" xfId="0" applyNumberFormat="1" applyFont="1" applyFill="1" applyBorder="1" applyAlignment="1">
      <alignment horizontal="left" vertical="center" wrapText="1"/>
    </xf>
    <xf numFmtId="0" fontId="20" fillId="27" borderId="22" xfId="0" applyNumberFormat="1" applyFont="1" applyFill="1" applyBorder="1" applyAlignment="1">
      <alignment horizontal="center" vertical="center" wrapText="1"/>
    </xf>
    <xf numFmtId="0" fontId="20" fillId="27" borderId="14" xfId="0" applyNumberFormat="1" applyFont="1" applyFill="1" applyBorder="1" applyAlignment="1">
      <alignment horizontal="center" vertical="center" wrapText="1"/>
    </xf>
    <xf numFmtId="0" fontId="20" fillId="27" borderId="23" xfId="0" applyNumberFormat="1" applyFont="1" applyFill="1" applyBorder="1" applyAlignment="1">
      <alignment horizontal="center" vertical="center" wrapText="1"/>
    </xf>
    <xf numFmtId="0" fontId="20" fillId="27" borderId="24" xfId="0" applyNumberFormat="1" applyFont="1" applyFill="1" applyBorder="1" applyAlignment="1">
      <alignment horizontal="center" vertical="center" wrapText="1"/>
    </xf>
    <xf numFmtId="0" fontId="20" fillId="27" borderId="22" xfId="0" applyNumberFormat="1" applyFont="1" applyFill="1" applyBorder="1" applyAlignment="1">
      <alignment horizontal="justify" vertical="center" wrapText="1"/>
    </xf>
    <xf numFmtId="0" fontId="20" fillId="27" borderId="14" xfId="0" applyNumberFormat="1" applyFont="1" applyFill="1" applyBorder="1" applyAlignment="1">
      <alignment horizontal="justify" vertical="center" wrapText="1"/>
    </xf>
    <xf numFmtId="172" fontId="19" fillId="0" borderId="0" xfId="0" applyNumberFormat="1" applyFont="1" applyBorder="1" applyAlignment="1">
      <alignment horizontal="right" vertical="center" wrapText="1"/>
    </xf>
    <xf numFmtId="14" fontId="20" fillId="0" borderId="17" xfId="0" applyNumberFormat="1" applyFont="1" applyBorder="1" applyAlignment="1">
      <alignment horizontal="center" vertical="center" wrapText="1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0" fontId="20" fillId="27" borderId="2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Border="1" applyAlignment="1">
      <alignment horizontal="right" vertical="center" wrapText="1"/>
    </xf>
    <xf numFmtId="0" fontId="20" fillId="27" borderId="26" xfId="0" applyNumberFormat="1" applyFont="1" applyFill="1" applyBorder="1" applyAlignment="1">
      <alignment horizontal="justify" vertical="center" wrapText="1"/>
    </xf>
  </cellXfs>
  <cellStyles count="11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2" xfId="37"/>
    <cellStyle name="Accent 2 1" xfId="38"/>
    <cellStyle name="Accent 2 2" xfId="39"/>
    <cellStyle name="Accent 3" xfId="40"/>
    <cellStyle name="Accent 3 1" xfId="41"/>
    <cellStyle name="Accent 3 1 2" xfId="42"/>
    <cellStyle name="Accent 3 2" xfId="43"/>
    <cellStyle name="Accent 4" xfId="44"/>
    <cellStyle name="Accent 5" xfId="45"/>
    <cellStyle name="Bad" xfId="46"/>
    <cellStyle name="Bad 1" xfId="47"/>
    <cellStyle name="Bad 1 2" xfId="48"/>
    <cellStyle name="Bad 2" xfId="49"/>
    <cellStyle name="Bom" xfId="50"/>
    <cellStyle name="Cálculo" xfId="51"/>
    <cellStyle name="Célula de Verificação" xfId="52"/>
    <cellStyle name="Célula Vinculada" xfId="53"/>
    <cellStyle name="Ênfase1" xfId="54"/>
    <cellStyle name="Ênfase2" xfId="55"/>
    <cellStyle name="Ênfase3" xfId="56"/>
    <cellStyle name="Ênfase4" xfId="57"/>
    <cellStyle name="Ênfase5" xfId="58"/>
    <cellStyle name="Ênfase6" xfId="59"/>
    <cellStyle name="Entrada" xfId="60"/>
    <cellStyle name="Error" xfId="61"/>
    <cellStyle name="Error 1" xfId="62"/>
    <cellStyle name="Error 1 2" xfId="63"/>
    <cellStyle name="Error 2" xfId="64"/>
    <cellStyle name="Footnote" xfId="65"/>
    <cellStyle name="Footnote 1" xfId="66"/>
    <cellStyle name="Footnote 2" xfId="67"/>
    <cellStyle name="Good" xfId="68"/>
    <cellStyle name="Good 1" xfId="69"/>
    <cellStyle name="Good 1 2" xfId="70"/>
    <cellStyle name="Good 2" xfId="71"/>
    <cellStyle name="Heading (user)" xfId="72"/>
    <cellStyle name="Heading (user) 2" xfId="73"/>
    <cellStyle name="Heading 1" xfId="74"/>
    <cellStyle name="Heading 1 1" xfId="75"/>
    <cellStyle name="Heading 1 2" xfId="76"/>
    <cellStyle name="Heading 2" xfId="77"/>
    <cellStyle name="Heading 2 1" xfId="78"/>
    <cellStyle name="Heading 2 2" xfId="79"/>
    <cellStyle name="Heading 3" xfId="80"/>
    <cellStyle name="Heading 4" xfId="81"/>
    <cellStyle name="Heading1" xfId="82"/>
    <cellStyle name="Incorreto" xfId="83"/>
    <cellStyle name="Currency" xfId="84"/>
    <cellStyle name="Currency [0]" xfId="85"/>
    <cellStyle name="Neutra" xfId="86"/>
    <cellStyle name="Neutral" xfId="87"/>
    <cellStyle name="Neutral 1" xfId="88"/>
    <cellStyle name="Neutral 2" xfId="89"/>
    <cellStyle name="Normal 2" xfId="90"/>
    <cellStyle name="Normal 3" xfId="91"/>
    <cellStyle name="Normal 4" xfId="92"/>
    <cellStyle name="Normal 5" xfId="93"/>
    <cellStyle name="Normal 6" xfId="94"/>
    <cellStyle name="Nota" xfId="95"/>
    <cellStyle name="Note" xfId="96"/>
    <cellStyle name="Note 1" xfId="97"/>
    <cellStyle name="Note 2" xfId="98"/>
    <cellStyle name="Percent" xfId="99"/>
    <cellStyle name="Result" xfId="100"/>
    <cellStyle name="Result2" xfId="101"/>
    <cellStyle name="Saída" xfId="102"/>
    <cellStyle name="Comma [0]" xfId="103"/>
    <cellStyle name="Status" xfId="104"/>
    <cellStyle name="Status 1" xfId="105"/>
    <cellStyle name="Status 2" xfId="106"/>
    <cellStyle name="Text" xfId="107"/>
    <cellStyle name="Text 1" xfId="108"/>
    <cellStyle name="Text 2" xfId="109"/>
    <cellStyle name="Texto de Aviso" xfId="110"/>
    <cellStyle name="Texto Explicativo" xfId="111"/>
    <cellStyle name="Título" xfId="112"/>
    <cellStyle name="Título 1" xfId="113"/>
    <cellStyle name="Título 2" xfId="114"/>
    <cellStyle name="Título 3" xfId="115"/>
    <cellStyle name="Título 4" xfId="116"/>
    <cellStyle name="Total" xfId="117"/>
    <cellStyle name="Comma" xfId="118"/>
    <cellStyle name="Vírgula 2" xfId="119"/>
    <cellStyle name="Warning" xfId="120"/>
    <cellStyle name="Warning 1" xfId="121"/>
    <cellStyle name="Warning 1 2" xfId="122"/>
    <cellStyle name="Warning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1714500</xdr:colOff>
      <xdr:row>18</xdr:row>
      <xdr:rowOff>47625</xdr:rowOff>
    </xdr:from>
    <xdr:to>
      <xdr:col>4</xdr:col>
      <xdr:colOff>1714500</xdr:colOff>
      <xdr:row>20</xdr:row>
      <xdr:rowOff>171450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267200"/>
          <a:ext cx="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18</xdr:row>
      <xdr:rowOff>47625</xdr:rowOff>
    </xdr:from>
    <xdr:to>
      <xdr:col>4</xdr:col>
      <xdr:colOff>1714500</xdr:colOff>
      <xdr:row>20</xdr:row>
      <xdr:rowOff>180975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267200"/>
          <a:ext cx="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18</xdr:row>
      <xdr:rowOff>47625</xdr:rowOff>
    </xdr:from>
    <xdr:to>
      <xdr:col>4</xdr:col>
      <xdr:colOff>1714500</xdr:colOff>
      <xdr:row>20</xdr:row>
      <xdr:rowOff>180975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267200"/>
          <a:ext cx="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104775</xdr:rowOff>
    </xdr:from>
    <xdr:to>
      <xdr:col>4</xdr:col>
      <xdr:colOff>1714500</xdr:colOff>
      <xdr:row>21</xdr:row>
      <xdr:rowOff>38100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152900"/>
          <a:ext cx="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142875</xdr:rowOff>
    </xdr:from>
    <xdr:to>
      <xdr:col>4</xdr:col>
      <xdr:colOff>1714500</xdr:colOff>
      <xdr:row>21</xdr:row>
      <xdr:rowOff>66675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181475"/>
          <a:ext cx="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161925</xdr:rowOff>
    </xdr:from>
    <xdr:to>
      <xdr:col>4</xdr:col>
      <xdr:colOff>1714500</xdr:colOff>
      <xdr:row>21</xdr:row>
      <xdr:rowOff>38100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200525"/>
          <a:ext cx="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18</xdr:row>
      <xdr:rowOff>66675</xdr:rowOff>
    </xdr:from>
    <xdr:to>
      <xdr:col>4</xdr:col>
      <xdr:colOff>1714500</xdr:colOff>
      <xdr:row>21</xdr:row>
      <xdr:rowOff>114300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295775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152400</xdr:rowOff>
    </xdr:from>
    <xdr:to>
      <xdr:col>4</xdr:col>
      <xdr:colOff>1714500</xdr:colOff>
      <xdr:row>21</xdr:row>
      <xdr:rowOff>171450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191000"/>
          <a:ext cx="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18</xdr:row>
      <xdr:rowOff>66675</xdr:rowOff>
    </xdr:from>
    <xdr:to>
      <xdr:col>4</xdr:col>
      <xdr:colOff>1714500</xdr:colOff>
      <xdr:row>21</xdr:row>
      <xdr:rowOff>114300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295775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18</xdr:row>
      <xdr:rowOff>0</xdr:rowOff>
    </xdr:from>
    <xdr:to>
      <xdr:col>4</xdr:col>
      <xdr:colOff>1714500</xdr:colOff>
      <xdr:row>22</xdr:row>
      <xdr:rowOff>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229100"/>
          <a:ext cx="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18</xdr:row>
      <xdr:rowOff>66675</xdr:rowOff>
    </xdr:from>
    <xdr:to>
      <xdr:col>4</xdr:col>
      <xdr:colOff>1714500</xdr:colOff>
      <xdr:row>21</xdr:row>
      <xdr:rowOff>152400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295775"/>
          <a:ext cx="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66675</xdr:rowOff>
    </xdr:from>
    <xdr:to>
      <xdr:col>4</xdr:col>
      <xdr:colOff>1714500</xdr:colOff>
      <xdr:row>20</xdr:row>
      <xdr:rowOff>161925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105275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0</xdr:rowOff>
    </xdr:from>
    <xdr:to>
      <xdr:col>4</xdr:col>
      <xdr:colOff>1714500</xdr:colOff>
      <xdr:row>20</xdr:row>
      <xdr:rowOff>152400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038600"/>
          <a:ext cx="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123825</xdr:rowOff>
    </xdr:from>
    <xdr:to>
      <xdr:col>4</xdr:col>
      <xdr:colOff>1714500</xdr:colOff>
      <xdr:row>22</xdr:row>
      <xdr:rowOff>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162425"/>
          <a:ext cx="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114300</xdr:rowOff>
    </xdr:from>
    <xdr:to>
      <xdr:col>4</xdr:col>
      <xdr:colOff>1714500</xdr:colOff>
      <xdr:row>22</xdr:row>
      <xdr:rowOff>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152900"/>
          <a:ext cx="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0</xdr:rowOff>
    </xdr:from>
    <xdr:to>
      <xdr:col>4</xdr:col>
      <xdr:colOff>1714500</xdr:colOff>
      <xdr:row>17</xdr:row>
      <xdr:rowOff>9525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038600"/>
          <a:ext cx="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95250</xdr:rowOff>
    </xdr:from>
    <xdr:to>
      <xdr:col>4</xdr:col>
      <xdr:colOff>1714500</xdr:colOff>
      <xdr:row>22</xdr:row>
      <xdr:rowOff>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133850"/>
          <a:ext cx="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17</xdr:row>
      <xdr:rowOff>0</xdr:rowOff>
    </xdr:from>
    <xdr:to>
      <xdr:col>4</xdr:col>
      <xdr:colOff>1714500</xdr:colOff>
      <xdr:row>18</xdr:row>
      <xdr:rowOff>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403860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123825</xdr:rowOff>
    </xdr:from>
    <xdr:to>
      <xdr:col>1</xdr:col>
      <xdr:colOff>3019425</xdr:colOff>
      <xdr:row>21</xdr:row>
      <xdr:rowOff>85725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4400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107</xdr:row>
      <xdr:rowOff>47625</xdr:rowOff>
    </xdr:from>
    <xdr:to>
      <xdr:col>4</xdr:col>
      <xdr:colOff>1714500</xdr:colOff>
      <xdr:row>109</xdr:row>
      <xdr:rowOff>171450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860000"/>
          <a:ext cx="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107</xdr:row>
      <xdr:rowOff>47625</xdr:rowOff>
    </xdr:from>
    <xdr:to>
      <xdr:col>4</xdr:col>
      <xdr:colOff>1714500</xdr:colOff>
      <xdr:row>109</xdr:row>
      <xdr:rowOff>180975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860000"/>
          <a:ext cx="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107</xdr:row>
      <xdr:rowOff>47625</xdr:rowOff>
    </xdr:from>
    <xdr:to>
      <xdr:col>4</xdr:col>
      <xdr:colOff>1714500</xdr:colOff>
      <xdr:row>109</xdr:row>
      <xdr:rowOff>180975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860000"/>
          <a:ext cx="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104775</xdr:rowOff>
    </xdr:from>
    <xdr:to>
      <xdr:col>4</xdr:col>
      <xdr:colOff>1714500</xdr:colOff>
      <xdr:row>110</xdr:row>
      <xdr:rowOff>38100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745700"/>
          <a:ext cx="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142875</xdr:rowOff>
    </xdr:from>
    <xdr:to>
      <xdr:col>4</xdr:col>
      <xdr:colOff>1714500</xdr:colOff>
      <xdr:row>110</xdr:row>
      <xdr:rowOff>66675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774275"/>
          <a:ext cx="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161925</xdr:rowOff>
    </xdr:from>
    <xdr:to>
      <xdr:col>4</xdr:col>
      <xdr:colOff>1714500</xdr:colOff>
      <xdr:row>110</xdr:row>
      <xdr:rowOff>38100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793325"/>
          <a:ext cx="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107</xdr:row>
      <xdr:rowOff>66675</xdr:rowOff>
    </xdr:from>
    <xdr:to>
      <xdr:col>4</xdr:col>
      <xdr:colOff>1714500</xdr:colOff>
      <xdr:row>110</xdr:row>
      <xdr:rowOff>114300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888575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152400</xdr:rowOff>
    </xdr:from>
    <xdr:to>
      <xdr:col>4</xdr:col>
      <xdr:colOff>1714500</xdr:colOff>
      <xdr:row>110</xdr:row>
      <xdr:rowOff>171450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783800"/>
          <a:ext cx="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107</xdr:row>
      <xdr:rowOff>66675</xdr:rowOff>
    </xdr:from>
    <xdr:to>
      <xdr:col>4</xdr:col>
      <xdr:colOff>1714500</xdr:colOff>
      <xdr:row>110</xdr:row>
      <xdr:rowOff>114300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888575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107</xdr:row>
      <xdr:rowOff>0</xdr:rowOff>
    </xdr:from>
    <xdr:to>
      <xdr:col>4</xdr:col>
      <xdr:colOff>1714500</xdr:colOff>
      <xdr:row>111</xdr:row>
      <xdr:rowOff>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821900"/>
          <a:ext cx="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107</xdr:row>
      <xdr:rowOff>66675</xdr:rowOff>
    </xdr:from>
    <xdr:to>
      <xdr:col>4</xdr:col>
      <xdr:colOff>1714500</xdr:colOff>
      <xdr:row>110</xdr:row>
      <xdr:rowOff>152400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888575"/>
          <a:ext cx="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66675</xdr:rowOff>
    </xdr:from>
    <xdr:to>
      <xdr:col>4</xdr:col>
      <xdr:colOff>1714500</xdr:colOff>
      <xdr:row>109</xdr:row>
      <xdr:rowOff>161925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698075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0</xdr:rowOff>
    </xdr:from>
    <xdr:to>
      <xdr:col>4</xdr:col>
      <xdr:colOff>1714500</xdr:colOff>
      <xdr:row>109</xdr:row>
      <xdr:rowOff>152400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631400"/>
          <a:ext cx="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123825</xdr:rowOff>
    </xdr:from>
    <xdr:to>
      <xdr:col>4</xdr:col>
      <xdr:colOff>1714500</xdr:colOff>
      <xdr:row>111</xdr:row>
      <xdr:rowOff>0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755225"/>
          <a:ext cx="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114300</xdr:rowOff>
    </xdr:from>
    <xdr:to>
      <xdr:col>4</xdr:col>
      <xdr:colOff>1714500</xdr:colOff>
      <xdr:row>111</xdr:row>
      <xdr:rowOff>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745700"/>
          <a:ext cx="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0</xdr:rowOff>
    </xdr:from>
    <xdr:to>
      <xdr:col>4</xdr:col>
      <xdr:colOff>1714500</xdr:colOff>
      <xdr:row>106</xdr:row>
      <xdr:rowOff>9525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631400"/>
          <a:ext cx="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95250</xdr:rowOff>
    </xdr:from>
    <xdr:to>
      <xdr:col>4</xdr:col>
      <xdr:colOff>1714500</xdr:colOff>
      <xdr:row>111</xdr:row>
      <xdr:rowOff>0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726650"/>
          <a:ext cx="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106</xdr:row>
      <xdr:rowOff>0</xdr:rowOff>
    </xdr:from>
    <xdr:to>
      <xdr:col>4</xdr:col>
      <xdr:colOff>1714500</xdr:colOff>
      <xdr:row>107</xdr:row>
      <xdr:rowOff>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263140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107</xdr:row>
      <xdr:rowOff>95250</xdr:rowOff>
    </xdr:from>
    <xdr:to>
      <xdr:col>1</xdr:col>
      <xdr:colOff>3133725</xdr:colOff>
      <xdr:row>110</xdr:row>
      <xdr:rowOff>57150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917150"/>
          <a:ext cx="4400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1</xdr:row>
      <xdr:rowOff>180975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1</xdr:row>
      <xdr:rowOff>180975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1</xdr:row>
      <xdr:rowOff>180975</xdr:rowOff>
    </xdr:to>
    <xdr:pic>
      <xdr:nvPicPr>
        <xdr:cNvPr id="4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2</xdr:row>
      <xdr:rowOff>38100</xdr:rowOff>
    </xdr:to>
    <xdr:pic>
      <xdr:nvPicPr>
        <xdr:cNvPr id="4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2</xdr:row>
      <xdr:rowOff>66675</xdr:rowOff>
    </xdr:to>
    <xdr:pic>
      <xdr:nvPicPr>
        <xdr:cNvPr id="4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2</xdr:row>
      <xdr:rowOff>38100</xdr:rowOff>
    </xdr:to>
    <xdr:pic>
      <xdr:nvPicPr>
        <xdr:cNvPr id="4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2</xdr:row>
      <xdr:rowOff>123825</xdr:rowOff>
    </xdr:to>
    <xdr:pic>
      <xdr:nvPicPr>
        <xdr:cNvPr id="4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2</xdr:row>
      <xdr:rowOff>171450</xdr:rowOff>
    </xdr:to>
    <xdr:pic>
      <xdr:nvPicPr>
        <xdr:cNvPr id="4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2</xdr:row>
      <xdr:rowOff>123825</xdr:rowOff>
    </xdr:to>
    <xdr:pic>
      <xdr:nvPicPr>
        <xdr:cNvPr id="4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3</xdr:row>
      <xdr:rowOff>0</xdr:rowOff>
    </xdr:to>
    <xdr:pic>
      <xdr:nvPicPr>
        <xdr:cNvPr id="4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2</xdr:row>
      <xdr:rowOff>161925</xdr:rowOff>
    </xdr:to>
    <xdr:pic>
      <xdr:nvPicPr>
        <xdr:cNvPr id="4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1</xdr:row>
      <xdr:rowOff>161925</xdr:rowOff>
    </xdr:to>
    <xdr:pic>
      <xdr:nvPicPr>
        <xdr:cNvPr id="5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1</xdr:row>
      <xdr:rowOff>152400</xdr:rowOff>
    </xdr:to>
    <xdr:pic>
      <xdr:nvPicPr>
        <xdr:cNvPr id="5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3</xdr:row>
      <xdr:rowOff>0</xdr:rowOff>
    </xdr:to>
    <xdr:pic>
      <xdr:nvPicPr>
        <xdr:cNvPr id="5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3</xdr:row>
      <xdr:rowOff>0</xdr:rowOff>
    </xdr:to>
    <xdr:pic>
      <xdr:nvPicPr>
        <xdr:cNvPr id="5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0</xdr:row>
      <xdr:rowOff>0</xdr:rowOff>
    </xdr:from>
    <xdr:to>
      <xdr:col>4</xdr:col>
      <xdr:colOff>1714500</xdr:colOff>
      <xdr:row>3</xdr:row>
      <xdr:rowOff>0</xdr:rowOff>
    </xdr:to>
    <xdr:pic>
      <xdr:nvPicPr>
        <xdr:cNvPr id="5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0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3781425</xdr:colOff>
      <xdr:row>2</xdr:row>
      <xdr:rowOff>390525</xdr:rowOff>
    </xdr:to>
    <xdr:pic>
      <xdr:nvPicPr>
        <xdr:cNvPr id="5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625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88</xdr:row>
      <xdr:rowOff>47625</xdr:rowOff>
    </xdr:from>
    <xdr:to>
      <xdr:col>4</xdr:col>
      <xdr:colOff>1714500</xdr:colOff>
      <xdr:row>90</xdr:row>
      <xdr:rowOff>171450</xdr:rowOff>
    </xdr:to>
    <xdr:pic>
      <xdr:nvPicPr>
        <xdr:cNvPr id="5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259550"/>
          <a:ext cx="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104775</xdr:rowOff>
    </xdr:from>
    <xdr:to>
      <xdr:col>4</xdr:col>
      <xdr:colOff>1714500</xdr:colOff>
      <xdr:row>91</xdr:row>
      <xdr:rowOff>38100</xdr:rowOff>
    </xdr:to>
    <xdr:pic>
      <xdr:nvPicPr>
        <xdr:cNvPr id="5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145250"/>
          <a:ext cx="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142875</xdr:rowOff>
    </xdr:from>
    <xdr:to>
      <xdr:col>4</xdr:col>
      <xdr:colOff>1714500</xdr:colOff>
      <xdr:row>91</xdr:row>
      <xdr:rowOff>66675</xdr:rowOff>
    </xdr:to>
    <xdr:pic>
      <xdr:nvPicPr>
        <xdr:cNvPr id="5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173825"/>
          <a:ext cx="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161925</xdr:rowOff>
    </xdr:from>
    <xdr:to>
      <xdr:col>4</xdr:col>
      <xdr:colOff>1714500</xdr:colOff>
      <xdr:row>91</xdr:row>
      <xdr:rowOff>38100</xdr:rowOff>
    </xdr:to>
    <xdr:pic>
      <xdr:nvPicPr>
        <xdr:cNvPr id="5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192875"/>
          <a:ext cx="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88</xdr:row>
      <xdr:rowOff>66675</xdr:rowOff>
    </xdr:from>
    <xdr:to>
      <xdr:col>4</xdr:col>
      <xdr:colOff>1714500</xdr:colOff>
      <xdr:row>91</xdr:row>
      <xdr:rowOff>114300</xdr:rowOff>
    </xdr:to>
    <xdr:pic>
      <xdr:nvPicPr>
        <xdr:cNvPr id="6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288125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152400</xdr:rowOff>
    </xdr:from>
    <xdr:to>
      <xdr:col>4</xdr:col>
      <xdr:colOff>1714500</xdr:colOff>
      <xdr:row>91</xdr:row>
      <xdr:rowOff>171450</xdr:rowOff>
    </xdr:to>
    <xdr:pic>
      <xdr:nvPicPr>
        <xdr:cNvPr id="6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183350"/>
          <a:ext cx="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88</xdr:row>
      <xdr:rowOff>66675</xdr:rowOff>
    </xdr:from>
    <xdr:to>
      <xdr:col>4</xdr:col>
      <xdr:colOff>1714500</xdr:colOff>
      <xdr:row>91</xdr:row>
      <xdr:rowOff>114300</xdr:rowOff>
    </xdr:to>
    <xdr:pic>
      <xdr:nvPicPr>
        <xdr:cNvPr id="6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288125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88</xdr:row>
      <xdr:rowOff>0</xdr:rowOff>
    </xdr:from>
    <xdr:to>
      <xdr:col>4</xdr:col>
      <xdr:colOff>1714500</xdr:colOff>
      <xdr:row>92</xdr:row>
      <xdr:rowOff>0</xdr:rowOff>
    </xdr:to>
    <xdr:pic>
      <xdr:nvPicPr>
        <xdr:cNvPr id="6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221450"/>
          <a:ext cx="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88</xdr:row>
      <xdr:rowOff>66675</xdr:rowOff>
    </xdr:from>
    <xdr:to>
      <xdr:col>4</xdr:col>
      <xdr:colOff>1714500</xdr:colOff>
      <xdr:row>91</xdr:row>
      <xdr:rowOff>152400</xdr:rowOff>
    </xdr:to>
    <xdr:pic>
      <xdr:nvPicPr>
        <xdr:cNvPr id="6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288125"/>
          <a:ext cx="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66675</xdr:rowOff>
    </xdr:from>
    <xdr:to>
      <xdr:col>4</xdr:col>
      <xdr:colOff>1714500</xdr:colOff>
      <xdr:row>90</xdr:row>
      <xdr:rowOff>161925</xdr:rowOff>
    </xdr:to>
    <xdr:pic>
      <xdr:nvPicPr>
        <xdr:cNvPr id="6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097625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0</xdr:rowOff>
    </xdr:from>
    <xdr:to>
      <xdr:col>4</xdr:col>
      <xdr:colOff>1714500</xdr:colOff>
      <xdr:row>90</xdr:row>
      <xdr:rowOff>152400</xdr:rowOff>
    </xdr:to>
    <xdr:pic>
      <xdr:nvPicPr>
        <xdr:cNvPr id="6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030950"/>
          <a:ext cx="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123825</xdr:rowOff>
    </xdr:from>
    <xdr:to>
      <xdr:col>4</xdr:col>
      <xdr:colOff>1714500</xdr:colOff>
      <xdr:row>92</xdr:row>
      <xdr:rowOff>0</xdr:rowOff>
    </xdr:to>
    <xdr:pic>
      <xdr:nvPicPr>
        <xdr:cNvPr id="6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154775"/>
          <a:ext cx="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114300</xdr:rowOff>
    </xdr:from>
    <xdr:to>
      <xdr:col>4</xdr:col>
      <xdr:colOff>1714500</xdr:colOff>
      <xdr:row>92</xdr:row>
      <xdr:rowOff>0</xdr:rowOff>
    </xdr:to>
    <xdr:pic>
      <xdr:nvPicPr>
        <xdr:cNvPr id="6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145250"/>
          <a:ext cx="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0</xdr:rowOff>
    </xdr:from>
    <xdr:to>
      <xdr:col>4</xdr:col>
      <xdr:colOff>1714500</xdr:colOff>
      <xdr:row>87</xdr:row>
      <xdr:rowOff>9525</xdr:rowOff>
    </xdr:to>
    <xdr:pic>
      <xdr:nvPicPr>
        <xdr:cNvPr id="6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030950"/>
          <a:ext cx="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95250</xdr:rowOff>
    </xdr:from>
    <xdr:to>
      <xdr:col>4</xdr:col>
      <xdr:colOff>1714500</xdr:colOff>
      <xdr:row>92</xdr:row>
      <xdr:rowOff>0</xdr:rowOff>
    </xdr:to>
    <xdr:pic>
      <xdr:nvPicPr>
        <xdr:cNvPr id="7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126200"/>
          <a:ext cx="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87</xdr:row>
      <xdr:rowOff>0</xdr:rowOff>
    </xdr:from>
    <xdr:to>
      <xdr:col>4</xdr:col>
      <xdr:colOff>1714500</xdr:colOff>
      <xdr:row>88</xdr:row>
      <xdr:rowOff>0</xdr:rowOff>
    </xdr:to>
    <xdr:pic>
      <xdr:nvPicPr>
        <xdr:cNvPr id="7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903095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88</xdr:row>
      <xdr:rowOff>180975</xdr:rowOff>
    </xdr:from>
    <xdr:to>
      <xdr:col>1</xdr:col>
      <xdr:colOff>3124200</xdr:colOff>
      <xdr:row>91</xdr:row>
      <xdr:rowOff>161925</xdr:rowOff>
    </xdr:to>
    <xdr:pic>
      <xdr:nvPicPr>
        <xdr:cNvPr id="7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402425"/>
          <a:ext cx="44005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69</xdr:row>
      <xdr:rowOff>47625</xdr:rowOff>
    </xdr:from>
    <xdr:to>
      <xdr:col>4</xdr:col>
      <xdr:colOff>1714500</xdr:colOff>
      <xdr:row>71</xdr:row>
      <xdr:rowOff>171450</xdr:rowOff>
    </xdr:to>
    <xdr:pic>
      <xdr:nvPicPr>
        <xdr:cNvPr id="7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420975"/>
          <a:ext cx="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104775</xdr:rowOff>
    </xdr:from>
    <xdr:to>
      <xdr:col>4</xdr:col>
      <xdr:colOff>1714500</xdr:colOff>
      <xdr:row>72</xdr:row>
      <xdr:rowOff>38100</xdr:rowOff>
    </xdr:to>
    <xdr:pic>
      <xdr:nvPicPr>
        <xdr:cNvPr id="7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306675"/>
          <a:ext cx="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142875</xdr:rowOff>
    </xdr:from>
    <xdr:to>
      <xdr:col>4</xdr:col>
      <xdr:colOff>1714500</xdr:colOff>
      <xdr:row>72</xdr:row>
      <xdr:rowOff>66675</xdr:rowOff>
    </xdr:to>
    <xdr:pic>
      <xdr:nvPicPr>
        <xdr:cNvPr id="7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335250"/>
          <a:ext cx="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161925</xdr:rowOff>
    </xdr:from>
    <xdr:to>
      <xdr:col>4</xdr:col>
      <xdr:colOff>1714500</xdr:colOff>
      <xdr:row>72</xdr:row>
      <xdr:rowOff>38100</xdr:rowOff>
    </xdr:to>
    <xdr:pic>
      <xdr:nvPicPr>
        <xdr:cNvPr id="7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354300"/>
          <a:ext cx="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69</xdr:row>
      <xdr:rowOff>66675</xdr:rowOff>
    </xdr:from>
    <xdr:to>
      <xdr:col>4</xdr:col>
      <xdr:colOff>1714500</xdr:colOff>
      <xdr:row>72</xdr:row>
      <xdr:rowOff>114300</xdr:rowOff>
    </xdr:to>
    <xdr:pic>
      <xdr:nvPicPr>
        <xdr:cNvPr id="7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449550"/>
          <a:ext cx="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152400</xdr:rowOff>
    </xdr:from>
    <xdr:to>
      <xdr:col>4</xdr:col>
      <xdr:colOff>1714500</xdr:colOff>
      <xdr:row>72</xdr:row>
      <xdr:rowOff>171450</xdr:rowOff>
    </xdr:to>
    <xdr:pic>
      <xdr:nvPicPr>
        <xdr:cNvPr id="7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344775"/>
          <a:ext cx="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69</xdr:row>
      <xdr:rowOff>66675</xdr:rowOff>
    </xdr:from>
    <xdr:to>
      <xdr:col>4</xdr:col>
      <xdr:colOff>1714500</xdr:colOff>
      <xdr:row>72</xdr:row>
      <xdr:rowOff>114300</xdr:rowOff>
    </xdr:to>
    <xdr:pic>
      <xdr:nvPicPr>
        <xdr:cNvPr id="7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449550"/>
          <a:ext cx="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69</xdr:row>
      <xdr:rowOff>0</xdr:rowOff>
    </xdr:from>
    <xdr:to>
      <xdr:col>4</xdr:col>
      <xdr:colOff>1714500</xdr:colOff>
      <xdr:row>73</xdr:row>
      <xdr:rowOff>0</xdr:rowOff>
    </xdr:to>
    <xdr:pic>
      <xdr:nvPicPr>
        <xdr:cNvPr id="8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382875"/>
          <a:ext cx="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69</xdr:row>
      <xdr:rowOff>66675</xdr:rowOff>
    </xdr:from>
    <xdr:to>
      <xdr:col>4</xdr:col>
      <xdr:colOff>1714500</xdr:colOff>
      <xdr:row>72</xdr:row>
      <xdr:rowOff>152400</xdr:rowOff>
    </xdr:to>
    <xdr:pic>
      <xdr:nvPicPr>
        <xdr:cNvPr id="8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449550"/>
          <a:ext cx="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66675</xdr:rowOff>
    </xdr:from>
    <xdr:to>
      <xdr:col>4</xdr:col>
      <xdr:colOff>1714500</xdr:colOff>
      <xdr:row>71</xdr:row>
      <xdr:rowOff>161925</xdr:rowOff>
    </xdr:to>
    <xdr:pic>
      <xdr:nvPicPr>
        <xdr:cNvPr id="8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25905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0</xdr:rowOff>
    </xdr:from>
    <xdr:to>
      <xdr:col>4</xdr:col>
      <xdr:colOff>1714500</xdr:colOff>
      <xdr:row>71</xdr:row>
      <xdr:rowOff>152400</xdr:rowOff>
    </xdr:to>
    <xdr:pic>
      <xdr:nvPicPr>
        <xdr:cNvPr id="8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192375"/>
          <a:ext cx="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123825</xdr:rowOff>
    </xdr:from>
    <xdr:to>
      <xdr:col>4</xdr:col>
      <xdr:colOff>1714500</xdr:colOff>
      <xdr:row>73</xdr:row>
      <xdr:rowOff>0</xdr:rowOff>
    </xdr:to>
    <xdr:pic>
      <xdr:nvPicPr>
        <xdr:cNvPr id="8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316200"/>
          <a:ext cx="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114300</xdr:rowOff>
    </xdr:from>
    <xdr:to>
      <xdr:col>4</xdr:col>
      <xdr:colOff>1714500</xdr:colOff>
      <xdr:row>73</xdr:row>
      <xdr:rowOff>0</xdr:rowOff>
    </xdr:to>
    <xdr:pic>
      <xdr:nvPicPr>
        <xdr:cNvPr id="8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306675"/>
          <a:ext cx="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0</xdr:rowOff>
    </xdr:from>
    <xdr:to>
      <xdr:col>4</xdr:col>
      <xdr:colOff>1714500</xdr:colOff>
      <xdr:row>68</xdr:row>
      <xdr:rowOff>9525</xdr:rowOff>
    </xdr:to>
    <xdr:pic>
      <xdr:nvPicPr>
        <xdr:cNvPr id="8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192375"/>
          <a:ext cx="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95250</xdr:rowOff>
    </xdr:from>
    <xdr:to>
      <xdr:col>4</xdr:col>
      <xdr:colOff>1714500</xdr:colOff>
      <xdr:row>73</xdr:row>
      <xdr:rowOff>0</xdr:rowOff>
    </xdr:to>
    <xdr:pic>
      <xdr:nvPicPr>
        <xdr:cNvPr id="8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287625"/>
          <a:ext cx="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68</xdr:row>
      <xdr:rowOff>0</xdr:rowOff>
    </xdr:from>
    <xdr:to>
      <xdr:col>4</xdr:col>
      <xdr:colOff>1714500</xdr:colOff>
      <xdr:row>69</xdr:row>
      <xdr:rowOff>0</xdr:rowOff>
    </xdr:to>
    <xdr:pic>
      <xdr:nvPicPr>
        <xdr:cNvPr id="8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5192375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69</xdr:row>
      <xdr:rowOff>190500</xdr:rowOff>
    </xdr:from>
    <xdr:to>
      <xdr:col>1</xdr:col>
      <xdr:colOff>3124200</xdr:colOff>
      <xdr:row>72</xdr:row>
      <xdr:rowOff>171450</xdr:rowOff>
    </xdr:to>
    <xdr:pic>
      <xdr:nvPicPr>
        <xdr:cNvPr id="8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573375"/>
          <a:ext cx="44005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114300</xdr:rowOff>
    </xdr:from>
    <xdr:to>
      <xdr:col>4</xdr:col>
      <xdr:colOff>1714500</xdr:colOff>
      <xdr:row>53</xdr:row>
      <xdr:rowOff>28575</xdr:rowOff>
    </xdr:to>
    <xdr:pic>
      <xdr:nvPicPr>
        <xdr:cNvPr id="9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001375"/>
          <a:ext cx="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114300</xdr:rowOff>
    </xdr:from>
    <xdr:to>
      <xdr:col>4</xdr:col>
      <xdr:colOff>1714500</xdr:colOff>
      <xdr:row>53</xdr:row>
      <xdr:rowOff>38100</xdr:rowOff>
    </xdr:to>
    <xdr:pic>
      <xdr:nvPicPr>
        <xdr:cNvPr id="9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991850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142875</xdr:rowOff>
    </xdr:from>
    <xdr:to>
      <xdr:col>4</xdr:col>
      <xdr:colOff>1714500</xdr:colOff>
      <xdr:row>53</xdr:row>
      <xdr:rowOff>66675</xdr:rowOff>
    </xdr:to>
    <xdr:pic>
      <xdr:nvPicPr>
        <xdr:cNvPr id="9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020425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161925</xdr:rowOff>
    </xdr:from>
    <xdr:to>
      <xdr:col>4</xdr:col>
      <xdr:colOff>1714500</xdr:colOff>
      <xdr:row>53</xdr:row>
      <xdr:rowOff>38100</xdr:rowOff>
    </xdr:to>
    <xdr:pic>
      <xdr:nvPicPr>
        <xdr:cNvPr id="9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039475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50</xdr:row>
      <xdr:rowOff>66675</xdr:rowOff>
    </xdr:from>
    <xdr:to>
      <xdr:col>4</xdr:col>
      <xdr:colOff>1714500</xdr:colOff>
      <xdr:row>53</xdr:row>
      <xdr:rowOff>114300</xdr:rowOff>
    </xdr:to>
    <xdr:pic>
      <xdr:nvPicPr>
        <xdr:cNvPr id="9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134725"/>
          <a:ext cx="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152400</xdr:rowOff>
    </xdr:from>
    <xdr:to>
      <xdr:col>4</xdr:col>
      <xdr:colOff>1714500</xdr:colOff>
      <xdr:row>53</xdr:row>
      <xdr:rowOff>171450</xdr:rowOff>
    </xdr:to>
    <xdr:pic>
      <xdr:nvPicPr>
        <xdr:cNvPr id="9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029950"/>
          <a:ext cx="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50</xdr:row>
      <xdr:rowOff>66675</xdr:rowOff>
    </xdr:from>
    <xdr:to>
      <xdr:col>4</xdr:col>
      <xdr:colOff>1714500</xdr:colOff>
      <xdr:row>53</xdr:row>
      <xdr:rowOff>114300</xdr:rowOff>
    </xdr:to>
    <xdr:pic>
      <xdr:nvPicPr>
        <xdr:cNvPr id="9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134725"/>
          <a:ext cx="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50</xdr:row>
      <xdr:rowOff>0</xdr:rowOff>
    </xdr:from>
    <xdr:to>
      <xdr:col>4</xdr:col>
      <xdr:colOff>1714500</xdr:colOff>
      <xdr:row>54</xdr:row>
      <xdr:rowOff>0</xdr:rowOff>
    </xdr:to>
    <xdr:pic>
      <xdr:nvPicPr>
        <xdr:cNvPr id="9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068050"/>
          <a:ext cx="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50</xdr:row>
      <xdr:rowOff>66675</xdr:rowOff>
    </xdr:from>
    <xdr:to>
      <xdr:col>4</xdr:col>
      <xdr:colOff>1714500</xdr:colOff>
      <xdr:row>53</xdr:row>
      <xdr:rowOff>152400</xdr:rowOff>
    </xdr:to>
    <xdr:pic>
      <xdr:nvPicPr>
        <xdr:cNvPr id="9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134725"/>
          <a:ext cx="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66675</xdr:rowOff>
    </xdr:from>
    <xdr:to>
      <xdr:col>4</xdr:col>
      <xdr:colOff>1714500</xdr:colOff>
      <xdr:row>52</xdr:row>
      <xdr:rowOff>152400</xdr:rowOff>
    </xdr:to>
    <xdr:pic>
      <xdr:nvPicPr>
        <xdr:cNvPr id="9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944225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0</xdr:rowOff>
    </xdr:from>
    <xdr:to>
      <xdr:col>4</xdr:col>
      <xdr:colOff>1714500</xdr:colOff>
      <xdr:row>52</xdr:row>
      <xdr:rowOff>152400</xdr:rowOff>
    </xdr:to>
    <xdr:pic>
      <xdr:nvPicPr>
        <xdr:cNvPr id="10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877550"/>
          <a:ext cx="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123825</xdr:rowOff>
    </xdr:from>
    <xdr:to>
      <xdr:col>4</xdr:col>
      <xdr:colOff>1714500</xdr:colOff>
      <xdr:row>54</xdr:row>
      <xdr:rowOff>0</xdr:rowOff>
    </xdr:to>
    <xdr:pic>
      <xdr:nvPicPr>
        <xdr:cNvPr id="10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1001375"/>
          <a:ext cx="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114300</xdr:rowOff>
    </xdr:from>
    <xdr:to>
      <xdr:col>4</xdr:col>
      <xdr:colOff>1714500</xdr:colOff>
      <xdr:row>54</xdr:row>
      <xdr:rowOff>0</xdr:rowOff>
    </xdr:to>
    <xdr:pic>
      <xdr:nvPicPr>
        <xdr:cNvPr id="10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991850"/>
          <a:ext cx="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0</xdr:rowOff>
    </xdr:from>
    <xdr:to>
      <xdr:col>4</xdr:col>
      <xdr:colOff>1714500</xdr:colOff>
      <xdr:row>49</xdr:row>
      <xdr:rowOff>9525</xdr:rowOff>
    </xdr:to>
    <xdr:pic>
      <xdr:nvPicPr>
        <xdr:cNvPr id="10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877550"/>
          <a:ext cx="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95250</xdr:rowOff>
    </xdr:from>
    <xdr:to>
      <xdr:col>4</xdr:col>
      <xdr:colOff>1714500</xdr:colOff>
      <xdr:row>54</xdr:row>
      <xdr:rowOff>0</xdr:rowOff>
    </xdr:to>
    <xdr:pic>
      <xdr:nvPicPr>
        <xdr:cNvPr id="10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972800"/>
          <a:ext cx="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49</xdr:row>
      <xdr:rowOff>0</xdr:rowOff>
    </xdr:from>
    <xdr:to>
      <xdr:col>4</xdr:col>
      <xdr:colOff>1714500</xdr:colOff>
      <xdr:row>50</xdr:row>
      <xdr:rowOff>0</xdr:rowOff>
    </xdr:to>
    <xdr:pic>
      <xdr:nvPicPr>
        <xdr:cNvPr id="10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1087755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51</xdr:row>
      <xdr:rowOff>28575</xdr:rowOff>
    </xdr:from>
    <xdr:to>
      <xdr:col>1</xdr:col>
      <xdr:colOff>3124200</xdr:colOff>
      <xdr:row>53</xdr:row>
      <xdr:rowOff>180975</xdr:rowOff>
    </xdr:to>
    <xdr:pic>
      <xdr:nvPicPr>
        <xdr:cNvPr id="10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287125"/>
          <a:ext cx="4400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104775</xdr:rowOff>
    </xdr:from>
    <xdr:to>
      <xdr:col>4</xdr:col>
      <xdr:colOff>1714500</xdr:colOff>
      <xdr:row>129</xdr:row>
      <xdr:rowOff>9525</xdr:rowOff>
    </xdr:to>
    <xdr:pic>
      <xdr:nvPicPr>
        <xdr:cNvPr id="10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631900"/>
          <a:ext cx="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123825</xdr:rowOff>
    </xdr:from>
    <xdr:to>
      <xdr:col>4</xdr:col>
      <xdr:colOff>1714500</xdr:colOff>
      <xdr:row>147</xdr:row>
      <xdr:rowOff>47625</xdr:rowOff>
    </xdr:to>
    <xdr:pic>
      <xdr:nvPicPr>
        <xdr:cNvPr id="10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451425"/>
          <a:ext cx="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114300</xdr:rowOff>
    </xdr:from>
    <xdr:to>
      <xdr:col>4</xdr:col>
      <xdr:colOff>1714500</xdr:colOff>
      <xdr:row>129</xdr:row>
      <xdr:rowOff>38100</xdr:rowOff>
    </xdr:to>
    <xdr:pic>
      <xdr:nvPicPr>
        <xdr:cNvPr id="10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641425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142875</xdr:rowOff>
    </xdr:from>
    <xdr:to>
      <xdr:col>4</xdr:col>
      <xdr:colOff>1714500</xdr:colOff>
      <xdr:row>129</xdr:row>
      <xdr:rowOff>66675</xdr:rowOff>
    </xdr:to>
    <xdr:pic>
      <xdr:nvPicPr>
        <xdr:cNvPr id="1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670000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161925</xdr:rowOff>
    </xdr:from>
    <xdr:to>
      <xdr:col>4</xdr:col>
      <xdr:colOff>1714500</xdr:colOff>
      <xdr:row>129</xdr:row>
      <xdr:rowOff>38100</xdr:rowOff>
    </xdr:to>
    <xdr:pic>
      <xdr:nvPicPr>
        <xdr:cNvPr id="1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689050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126</xdr:row>
      <xdr:rowOff>66675</xdr:rowOff>
    </xdr:from>
    <xdr:to>
      <xdr:col>4</xdr:col>
      <xdr:colOff>1714500</xdr:colOff>
      <xdr:row>129</xdr:row>
      <xdr:rowOff>114300</xdr:rowOff>
    </xdr:to>
    <xdr:pic>
      <xdr:nvPicPr>
        <xdr:cNvPr id="1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784300"/>
          <a:ext cx="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152400</xdr:rowOff>
    </xdr:from>
    <xdr:to>
      <xdr:col>4</xdr:col>
      <xdr:colOff>1714500</xdr:colOff>
      <xdr:row>129</xdr:row>
      <xdr:rowOff>171450</xdr:rowOff>
    </xdr:to>
    <xdr:pic>
      <xdr:nvPicPr>
        <xdr:cNvPr id="1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679525"/>
          <a:ext cx="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126</xdr:row>
      <xdr:rowOff>66675</xdr:rowOff>
    </xdr:from>
    <xdr:to>
      <xdr:col>4</xdr:col>
      <xdr:colOff>1714500</xdr:colOff>
      <xdr:row>129</xdr:row>
      <xdr:rowOff>114300</xdr:rowOff>
    </xdr:to>
    <xdr:pic>
      <xdr:nvPicPr>
        <xdr:cNvPr id="1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784300"/>
          <a:ext cx="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126</xdr:row>
      <xdr:rowOff>0</xdr:rowOff>
    </xdr:from>
    <xdr:to>
      <xdr:col>4</xdr:col>
      <xdr:colOff>1714500</xdr:colOff>
      <xdr:row>130</xdr:row>
      <xdr:rowOff>0</xdr:rowOff>
    </xdr:to>
    <xdr:pic>
      <xdr:nvPicPr>
        <xdr:cNvPr id="1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717625"/>
          <a:ext cx="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126</xdr:row>
      <xdr:rowOff>66675</xdr:rowOff>
    </xdr:from>
    <xdr:to>
      <xdr:col>4</xdr:col>
      <xdr:colOff>1714500</xdr:colOff>
      <xdr:row>129</xdr:row>
      <xdr:rowOff>152400</xdr:rowOff>
    </xdr:to>
    <xdr:pic>
      <xdr:nvPicPr>
        <xdr:cNvPr id="1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784300"/>
          <a:ext cx="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66675</xdr:rowOff>
    </xdr:from>
    <xdr:to>
      <xdr:col>4</xdr:col>
      <xdr:colOff>1714500</xdr:colOff>
      <xdr:row>128</xdr:row>
      <xdr:rowOff>152400</xdr:rowOff>
    </xdr:to>
    <xdr:pic>
      <xdr:nvPicPr>
        <xdr:cNvPr id="1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593800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0</xdr:rowOff>
    </xdr:from>
    <xdr:to>
      <xdr:col>4</xdr:col>
      <xdr:colOff>1714500</xdr:colOff>
      <xdr:row>128</xdr:row>
      <xdr:rowOff>152400</xdr:rowOff>
    </xdr:to>
    <xdr:pic>
      <xdr:nvPicPr>
        <xdr:cNvPr id="1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527125"/>
          <a:ext cx="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123825</xdr:rowOff>
    </xdr:from>
    <xdr:to>
      <xdr:col>4</xdr:col>
      <xdr:colOff>1714500</xdr:colOff>
      <xdr:row>130</xdr:row>
      <xdr:rowOff>0</xdr:rowOff>
    </xdr:to>
    <xdr:pic>
      <xdr:nvPicPr>
        <xdr:cNvPr id="1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650950"/>
          <a:ext cx="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114300</xdr:rowOff>
    </xdr:from>
    <xdr:to>
      <xdr:col>4</xdr:col>
      <xdr:colOff>1714500</xdr:colOff>
      <xdr:row>130</xdr:row>
      <xdr:rowOff>0</xdr:rowOff>
    </xdr:to>
    <xdr:pic>
      <xdr:nvPicPr>
        <xdr:cNvPr id="1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641425"/>
          <a:ext cx="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0</xdr:rowOff>
    </xdr:from>
    <xdr:to>
      <xdr:col>4</xdr:col>
      <xdr:colOff>1714500</xdr:colOff>
      <xdr:row>125</xdr:row>
      <xdr:rowOff>9525</xdr:rowOff>
    </xdr:to>
    <xdr:pic>
      <xdr:nvPicPr>
        <xdr:cNvPr id="1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527125"/>
          <a:ext cx="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95250</xdr:rowOff>
    </xdr:from>
    <xdr:to>
      <xdr:col>4</xdr:col>
      <xdr:colOff>1714500</xdr:colOff>
      <xdr:row>130</xdr:row>
      <xdr:rowOff>0</xdr:rowOff>
    </xdr:to>
    <xdr:pic>
      <xdr:nvPicPr>
        <xdr:cNvPr id="1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622375"/>
          <a:ext cx="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125</xdr:row>
      <xdr:rowOff>0</xdr:rowOff>
    </xdr:from>
    <xdr:to>
      <xdr:col>4</xdr:col>
      <xdr:colOff>1714500</xdr:colOff>
      <xdr:row>126</xdr:row>
      <xdr:rowOff>0</xdr:rowOff>
    </xdr:to>
    <xdr:pic>
      <xdr:nvPicPr>
        <xdr:cNvPr id="1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26527125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126</xdr:row>
      <xdr:rowOff>161925</xdr:rowOff>
    </xdr:from>
    <xdr:to>
      <xdr:col>1</xdr:col>
      <xdr:colOff>3124200</xdr:colOff>
      <xdr:row>129</xdr:row>
      <xdr:rowOff>180975</xdr:rowOff>
    </xdr:to>
    <xdr:pic>
      <xdr:nvPicPr>
        <xdr:cNvPr id="1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879550"/>
          <a:ext cx="4400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114300</xdr:rowOff>
    </xdr:from>
    <xdr:to>
      <xdr:col>4</xdr:col>
      <xdr:colOff>1714500</xdr:colOff>
      <xdr:row>147</xdr:row>
      <xdr:rowOff>38100</xdr:rowOff>
    </xdr:to>
    <xdr:pic>
      <xdr:nvPicPr>
        <xdr:cNvPr id="1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451425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142875</xdr:rowOff>
    </xdr:from>
    <xdr:to>
      <xdr:col>4</xdr:col>
      <xdr:colOff>1714500</xdr:colOff>
      <xdr:row>147</xdr:row>
      <xdr:rowOff>66675</xdr:rowOff>
    </xdr:to>
    <xdr:pic>
      <xdr:nvPicPr>
        <xdr:cNvPr id="1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480000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161925</xdr:rowOff>
    </xdr:from>
    <xdr:to>
      <xdr:col>4</xdr:col>
      <xdr:colOff>1714500</xdr:colOff>
      <xdr:row>147</xdr:row>
      <xdr:rowOff>38100</xdr:rowOff>
    </xdr:to>
    <xdr:pic>
      <xdr:nvPicPr>
        <xdr:cNvPr id="1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499050"/>
          <a:ext cx="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144</xdr:row>
      <xdr:rowOff>66675</xdr:rowOff>
    </xdr:from>
    <xdr:to>
      <xdr:col>4</xdr:col>
      <xdr:colOff>1714500</xdr:colOff>
      <xdr:row>147</xdr:row>
      <xdr:rowOff>114300</xdr:rowOff>
    </xdr:to>
    <xdr:pic>
      <xdr:nvPicPr>
        <xdr:cNvPr id="1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594300"/>
          <a:ext cx="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152400</xdr:rowOff>
    </xdr:from>
    <xdr:to>
      <xdr:col>4</xdr:col>
      <xdr:colOff>1714500</xdr:colOff>
      <xdr:row>147</xdr:row>
      <xdr:rowOff>171450</xdr:rowOff>
    </xdr:to>
    <xdr:pic>
      <xdr:nvPicPr>
        <xdr:cNvPr id="1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489525"/>
          <a:ext cx="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144</xdr:row>
      <xdr:rowOff>66675</xdr:rowOff>
    </xdr:from>
    <xdr:to>
      <xdr:col>4</xdr:col>
      <xdr:colOff>1714500</xdr:colOff>
      <xdr:row>147</xdr:row>
      <xdr:rowOff>114300</xdr:rowOff>
    </xdr:to>
    <xdr:pic>
      <xdr:nvPicPr>
        <xdr:cNvPr id="1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594300"/>
          <a:ext cx="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144</xdr:row>
      <xdr:rowOff>0</xdr:rowOff>
    </xdr:from>
    <xdr:to>
      <xdr:col>4</xdr:col>
      <xdr:colOff>1714500</xdr:colOff>
      <xdr:row>148</xdr:row>
      <xdr:rowOff>0</xdr:rowOff>
    </xdr:to>
    <xdr:pic>
      <xdr:nvPicPr>
        <xdr:cNvPr id="1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527625"/>
          <a:ext cx="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144</xdr:row>
      <xdr:rowOff>66675</xdr:rowOff>
    </xdr:from>
    <xdr:to>
      <xdr:col>4</xdr:col>
      <xdr:colOff>1714500</xdr:colOff>
      <xdr:row>147</xdr:row>
      <xdr:rowOff>152400</xdr:rowOff>
    </xdr:to>
    <xdr:pic>
      <xdr:nvPicPr>
        <xdr:cNvPr id="1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594300"/>
          <a:ext cx="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66675</xdr:rowOff>
    </xdr:from>
    <xdr:to>
      <xdr:col>4</xdr:col>
      <xdr:colOff>1714500</xdr:colOff>
      <xdr:row>146</xdr:row>
      <xdr:rowOff>152400</xdr:rowOff>
    </xdr:to>
    <xdr:pic>
      <xdr:nvPicPr>
        <xdr:cNvPr id="1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403800"/>
          <a:ext cx="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0</xdr:rowOff>
    </xdr:from>
    <xdr:to>
      <xdr:col>4</xdr:col>
      <xdr:colOff>1714500</xdr:colOff>
      <xdr:row>146</xdr:row>
      <xdr:rowOff>152400</xdr:rowOff>
    </xdr:to>
    <xdr:pic>
      <xdr:nvPicPr>
        <xdr:cNvPr id="1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337125"/>
          <a:ext cx="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123825</xdr:rowOff>
    </xdr:from>
    <xdr:to>
      <xdr:col>4</xdr:col>
      <xdr:colOff>1714500</xdr:colOff>
      <xdr:row>148</xdr:row>
      <xdr:rowOff>0</xdr:rowOff>
    </xdr:to>
    <xdr:pic>
      <xdr:nvPicPr>
        <xdr:cNvPr id="1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460950"/>
          <a:ext cx="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114300</xdr:rowOff>
    </xdr:from>
    <xdr:to>
      <xdr:col>4</xdr:col>
      <xdr:colOff>1714500</xdr:colOff>
      <xdr:row>148</xdr:row>
      <xdr:rowOff>0</xdr:rowOff>
    </xdr:to>
    <xdr:pic>
      <xdr:nvPicPr>
        <xdr:cNvPr id="1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451425"/>
          <a:ext cx="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0</xdr:rowOff>
    </xdr:from>
    <xdr:to>
      <xdr:col>4</xdr:col>
      <xdr:colOff>1714500</xdr:colOff>
      <xdr:row>143</xdr:row>
      <xdr:rowOff>9525</xdr:rowOff>
    </xdr:to>
    <xdr:pic>
      <xdr:nvPicPr>
        <xdr:cNvPr id="1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337125"/>
          <a:ext cx="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95250</xdr:rowOff>
    </xdr:from>
    <xdr:to>
      <xdr:col>4</xdr:col>
      <xdr:colOff>1714500</xdr:colOff>
      <xdr:row>148</xdr:row>
      <xdr:rowOff>0</xdr:rowOff>
    </xdr:to>
    <xdr:pic>
      <xdr:nvPicPr>
        <xdr:cNvPr id="1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432375"/>
          <a:ext cx="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143</xdr:row>
      <xdr:rowOff>0</xdr:rowOff>
    </xdr:from>
    <xdr:to>
      <xdr:col>4</xdr:col>
      <xdr:colOff>1714500</xdr:colOff>
      <xdr:row>144</xdr:row>
      <xdr:rowOff>0</xdr:rowOff>
    </xdr:to>
    <xdr:pic>
      <xdr:nvPicPr>
        <xdr:cNvPr id="1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30337125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144</xdr:row>
      <xdr:rowOff>180975</xdr:rowOff>
    </xdr:from>
    <xdr:to>
      <xdr:col>1</xdr:col>
      <xdr:colOff>3124200</xdr:colOff>
      <xdr:row>147</xdr:row>
      <xdr:rowOff>180975</xdr:rowOff>
    </xdr:to>
    <xdr:pic>
      <xdr:nvPicPr>
        <xdr:cNvPr id="1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708600"/>
          <a:ext cx="44005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0"/>
  <sheetViews>
    <sheetView showGridLines="0" tabSelected="1" view="pageBreakPreview" zoomScale="90" zoomScaleNormal="90" zoomScaleSheetLayoutView="90" zoomScalePageLayoutView="0" workbookViewId="0" topLeftCell="A73">
      <selection activeCell="H87" sqref="H87"/>
    </sheetView>
  </sheetViews>
  <sheetFormatPr defaultColWidth="9" defaultRowHeight="14.25"/>
  <cols>
    <col min="1" max="1" width="14.5" style="9" customWidth="1"/>
    <col min="2" max="2" width="47" style="9" customWidth="1"/>
    <col min="3" max="3" width="28.09765625" style="9" customWidth="1"/>
    <col min="4" max="4" width="64" style="11" customWidth="1"/>
    <col min="5" max="5" width="18" style="9" customWidth="1"/>
    <col min="6" max="6" width="9" style="9" customWidth="1"/>
    <col min="7" max="7" width="11.8984375" style="9" bestFit="1" customWidth="1"/>
    <col min="8" max="255" width="9" style="9" customWidth="1"/>
    <col min="256" max="16384" width="9" style="10" customWidth="1"/>
  </cols>
  <sheetData>
    <row r="1" ht="15">
      <c r="A1" s="12"/>
    </row>
    <row r="2" ht="31.5" customHeight="1"/>
    <row r="3" spans="1:5" ht="31.5" customHeight="1" thickBot="1">
      <c r="A3" s="42" t="s">
        <v>41</v>
      </c>
      <c r="B3" s="42"/>
      <c r="C3" s="42"/>
      <c r="D3" s="42"/>
      <c r="E3" s="42"/>
    </row>
    <row r="4" spans="1:255" ht="31.5" customHeight="1" thickTop="1">
      <c r="A4" s="32" t="s">
        <v>0</v>
      </c>
      <c r="B4" s="32"/>
      <c r="C4" s="32"/>
      <c r="D4" s="32"/>
      <c r="E4" s="3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6:255" ht="1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28.5" customHeight="1">
      <c r="A6" s="33" t="s">
        <v>36</v>
      </c>
      <c r="B6" s="33"/>
      <c r="C6" s="33"/>
      <c r="D6" s="33"/>
      <c r="E6" s="3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ht="15">
      <c r="A7" s="34" t="s">
        <v>43</v>
      </c>
      <c r="B7" s="34"/>
      <c r="C7" s="34"/>
      <c r="D7" s="34"/>
      <c r="E7" s="3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ht="15">
      <c r="A8" s="34" t="s">
        <v>31</v>
      </c>
      <c r="B8" s="34"/>
      <c r="C8" s="34"/>
      <c r="D8" s="34"/>
      <c r="E8" s="3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ht="15">
      <c r="A9" s="35" t="s">
        <v>34</v>
      </c>
      <c r="B9" s="35"/>
      <c r="C9" s="35"/>
      <c r="D9" s="35"/>
      <c r="E9" s="3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ht="15">
      <c r="A10" s="37" t="s">
        <v>8</v>
      </c>
      <c r="B10" s="38" t="s">
        <v>2</v>
      </c>
      <c r="C10" s="39"/>
      <c r="D10" s="41" t="s">
        <v>3</v>
      </c>
      <c r="E10" s="36" t="s">
        <v>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ht="15">
      <c r="A11" s="37"/>
      <c r="B11" s="13" t="s">
        <v>5</v>
      </c>
      <c r="C11" s="13" t="s">
        <v>6</v>
      </c>
      <c r="D11" s="41"/>
      <c r="E11" s="3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5" ht="15">
      <c r="A12" s="16"/>
      <c r="B12" s="6"/>
      <c r="C12" s="18"/>
      <c r="D12" s="3"/>
      <c r="E12" s="25"/>
    </row>
    <row r="13" spans="1:5" ht="15">
      <c r="A13" s="16"/>
      <c r="B13" s="6"/>
      <c r="C13" s="18"/>
      <c r="D13" s="3"/>
      <c r="E13" s="25"/>
    </row>
    <row r="14" spans="1:5" ht="15">
      <c r="A14" s="16"/>
      <c r="B14" s="6"/>
      <c r="C14" s="18"/>
      <c r="D14" s="3"/>
      <c r="E14" s="25"/>
    </row>
    <row r="15" spans="1:5" ht="15">
      <c r="A15" s="16"/>
      <c r="B15" s="6"/>
      <c r="C15" s="18"/>
      <c r="D15" s="3"/>
      <c r="E15" s="25"/>
    </row>
    <row r="16" spans="1:5" ht="15">
      <c r="A16" s="16"/>
      <c r="B16" s="6"/>
      <c r="C16" s="18"/>
      <c r="D16" s="3"/>
      <c r="E16" s="25"/>
    </row>
    <row r="17" spans="1:5" ht="15">
      <c r="A17" s="29" t="s">
        <v>7</v>
      </c>
      <c r="B17" s="30"/>
      <c r="C17" s="30"/>
      <c r="D17" s="31"/>
      <c r="E17" s="15">
        <f>SUM(E12:E16)</f>
        <v>0</v>
      </c>
    </row>
    <row r="20" ht="15">
      <c r="A20" s="12"/>
    </row>
    <row r="22" spans="1:5" ht="15.75" thickBot="1">
      <c r="A22" s="42" t="s">
        <v>41</v>
      </c>
      <c r="B22" s="42"/>
      <c r="C22" s="42"/>
      <c r="D22" s="42"/>
      <c r="E22" s="42"/>
    </row>
    <row r="23" spans="1:255" ht="15.75" thickTop="1">
      <c r="A23" s="32" t="s">
        <v>0</v>
      </c>
      <c r="B23" s="32"/>
      <c r="C23" s="32"/>
      <c r="D23" s="32"/>
      <c r="E23" s="3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6:255" ht="15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ht="37.5" customHeight="1">
      <c r="A25" s="33" t="s">
        <v>35</v>
      </c>
      <c r="B25" s="33"/>
      <c r="C25" s="33"/>
      <c r="D25" s="33"/>
      <c r="E25" s="3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15">
      <c r="A26" s="34" t="s">
        <v>43</v>
      </c>
      <c r="B26" s="34"/>
      <c r="C26" s="34"/>
      <c r="D26" s="34"/>
      <c r="E26" s="3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15">
      <c r="A27" s="34" t="s">
        <v>31</v>
      </c>
      <c r="B27" s="34"/>
      <c r="C27" s="34"/>
      <c r="D27" s="34"/>
      <c r="E27" s="3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15">
      <c r="A28" s="35" t="s">
        <v>34</v>
      </c>
      <c r="B28" s="35"/>
      <c r="C28" s="35"/>
      <c r="D28" s="35"/>
      <c r="E28" s="3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15">
      <c r="A29" s="37" t="s">
        <v>8</v>
      </c>
      <c r="B29" s="38" t="s">
        <v>2</v>
      </c>
      <c r="C29" s="39"/>
      <c r="D29" s="41" t="s">
        <v>3</v>
      </c>
      <c r="E29" s="36" t="s">
        <v>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15">
      <c r="A30" s="37"/>
      <c r="B30" s="13" t="s">
        <v>5</v>
      </c>
      <c r="C30" s="13" t="s">
        <v>6</v>
      </c>
      <c r="D30" s="41"/>
      <c r="E30" s="3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5" ht="15">
      <c r="A31" s="16"/>
      <c r="B31" s="6"/>
      <c r="C31" s="18"/>
      <c r="D31" s="3"/>
      <c r="E31" s="25"/>
    </row>
    <row r="32" spans="1:5" ht="15">
      <c r="A32" s="16"/>
      <c r="B32" s="6"/>
      <c r="C32" s="18"/>
      <c r="D32" s="3"/>
      <c r="E32" s="25"/>
    </row>
    <row r="33" spans="1:5" ht="15">
      <c r="A33" s="16"/>
      <c r="B33" s="6"/>
      <c r="C33" s="18"/>
      <c r="D33" s="3"/>
      <c r="E33" s="25"/>
    </row>
    <row r="34" spans="1:5" ht="15">
      <c r="A34" s="16"/>
      <c r="B34" s="6"/>
      <c r="C34" s="18"/>
      <c r="D34" s="3"/>
      <c r="E34" s="25"/>
    </row>
    <row r="35" spans="1:5" ht="15">
      <c r="A35" s="16"/>
      <c r="B35" s="6"/>
      <c r="C35" s="18"/>
      <c r="D35" s="3"/>
      <c r="E35" s="25"/>
    </row>
    <row r="36" spans="1:5" ht="15.75" thickBot="1">
      <c r="A36" s="29" t="s">
        <v>7</v>
      </c>
      <c r="B36" s="30"/>
      <c r="C36" s="30"/>
      <c r="D36" s="31"/>
      <c r="E36" s="15">
        <f>SUM(E31:E35)</f>
        <v>0</v>
      </c>
    </row>
    <row r="37" spans="1:255" ht="15.75" thickTop="1">
      <c r="A37" s="32" t="s">
        <v>0</v>
      </c>
      <c r="B37" s="32"/>
      <c r="C37" s="32"/>
      <c r="D37" s="32"/>
      <c r="E37" s="3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6:255" ht="15"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33" customHeight="1">
      <c r="A39" s="33" t="s">
        <v>44</v>
      </c>
      <c r="B39" s="33"/>
      <c r="C39" s="33"/>
      <c r="D39" s="33"/>
      <c r="E39" s="3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15">
      <c r="A40" s="34" t="s">
        <v>12</v>
      </c>
      <c r="B40" s="34"/>
      <c r="C40" s="34"/>
      <c r="D40" s="34"/>
      <c r="E40" s="3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15">
      <c r="A41" s="34" t="s">
        <v>1</v>
      </c>
      <c r="B41" s="34"/>
      <c r="C41" s="34"/>
      <c r="D41" s="34"/>
      <c r="E41" s="3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15">
      <c r="A42" s="35" t="s">
        <v>30</v>
      </c>
      <c r="B42" s="35"/>
      <c r="C42" s="35"/>
      <c r="D42" s="35"/>
      <c r="E42" s="3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15">
      <c r="A43" s="36" t="s">
        <v>8</v>
      </c>
      <c r="B43" s="38" t="s">
        <v>2</v>
      </c>
      <c r="C43" s="39"/>
      <c r="D43" s="40" t="s">
        <v>3</v>
      </c>
      <c r="E43" s="36" t="s">
        <v>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15">
      <c r="A44" s="36"/>
      <c r="B44" s="13" t="s">
        <v>5</v>
      </c>
      <c r="C44" s="13" t="s">
        <v>6</v>
      </c>
      <c r="D44" s="40"/>
      <c r="E44" s="3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15">
      <c r="A45" s="16">
        <v>44139</v>
      </c>
      <c r="B45" s="6" t="s">
        <v>13</v>
      </c>
      <c r="C45" s="18" t="s">
        <v>14</v>
      </c>
      <c r="D45" s="3" t="s">
        <v>15</v>
      </c>
      <c r="E45" s="17">
        <v>619.08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15">
      <c r="A46" s="16">
        <v>44106</v>
      </c>
      <c r="B46" s="6" t="s">
        <v>16</v>
      </c>
      <c r="C46" s="18" t="s">
        <v>17</v>
      </c>
      <c r="D46" s="3" t="s">
        <v>18</v>
      </c>
      <c r="E46" s="17">
        <v>80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15">
      <c r="A47" s="16">
        <v>44107</v>
      </c>
      <c r="B47" s="6" t="s">
        <v>19</v>
      </c>
      <c r="C47" s="18" t="s">
        <v>20</v>
      </c>
      <c r="D47" s="3" t="s">
        <v>21</v>
      </c>
      <c r="E47" s="17">
        <v>945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7" ht="30">
      <c r="A48" s="16">
        <v>44175</v>
      </c>
      <c r="B48" s="6" t="s">
        <v>9</v>
      </c>
      <c r="C48" s="18" t="s">
        <v>10</v>
      </c>
      <c r="D48" s="3" t="s">
        <v>11</v>
      </c>
      <c r="E48" s="17">
        <f>E49-E45-E47-E46</f>
        <v>7155.92</v>
      </c>
      <c r="G48" s="20"/>
    </row>
    <row r="49" spans="1:5" ht="15">
      <c r="A49" s="43" t="s">
        <v>7</v>
      </c>
      <c r="B49" s="44"/>
      <c r="C49" s="44"/>
      <c r="D49" s="45"/>
      <c r="E49" s="19">
        <v>8800</v>
      </c>
    </row>
    <row r="52" ht="15">
      <c r="A52" s="12"/>
    </row>
    <row r="54" spans="1:5" ht="15.75" thickBot="1">
      <c r="A54" s="42" t="s">
        <v>41</v>
      </c>
      <c r="B54" s="42"/>
      <c r="C54" s="42"/>
      <c r="D54" s="42"/>
      <c r="E54" s="42"/>
    </row>
    <row r="55" spans="1:255" ht="15.75" thickTop="1">
      <c r="A55" s="32" t="s">
        <v>0</v>
      </c>
      <c r="B55" s="32"/>
      <c r="C55" s="32"/>
      <c r="D55" s="32"/>
      <c r="E55" s="3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6:255" ht="15"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ht="31.5" customHeight="1">
      <c r="A57" s="33" t="s">
        <v>45</v>
      </c>
      <c r="B57" s="33"/>
      <c r="C57" s="33"/>
      <c r="D57" s="33"/>
      <c r="E57" s="3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ht="15">
      <c r="A58" s="34" t="s">
        <v>12</v>
      </c>
      <c r="B58" s="34"/>
      <c r="C58" s="34"/>
      <c r="D58" s="34"/>
      <c r="E58" s="34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ht="15">
      <c r="A59" s="34" t="s">
        <v>1</v>
      </c>
      <c r="B59" s="34"/>
      <c r="C59" s="34"/>
      <c r="D59" s="34"/>
      <c r="E59" s="34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5" ht="15">
      <c r="A60" s="35" t="s">
        <v>30</v>
      </c>
      <c r="B60" s="35"/>
      <c r="C60" s="35"/>
      <c r="D60" s="35"/>
      <c r="E60" s="35"/>
    </row>
    <row r="61" spans="1:5" ht="15">
      <c r="A61" s="36" t="s">
        <v>8</v>
      </c>
      <c r="B61" s="38" t="s">
        <v>2</v>
      </c>
      <c r="C61" s="39"/>
      <c r="D61" s="40" t="s">
        <v>3</v>
      </c>
      <c r="E61" s="36" t="s">
        <v>4</v>
      </c>
    </row>
    <row r="62" spans="1:5" ht="15">
      <c r="A62" s="36"/>
      <c r="B62" s="13" t="s">
        <v>5</v>
      </c>
      <c r="C62" s="13" t="s">
        <v>6</v>
      </c>
      <c r="D62" s="40"/>
      <c r="E62" s="36"/>
    </row>
    <row r="63" spans="1:5" ht="27">
      <c r="A63" s="21">
        <v>44139</v>
      </c>
      <c r="B63" s="5" t="s">
        <v>22</v>
      </c>
      <c r="C63" s="22" t="s">
        <v>23</v>
      </c>
      <c r="D63" s="5" t="s">
        <v>24</v>
      </c>
      <c r="E63" s="23">
        <v>3634.98</v>
      </c>
    </row>
    <row r="64" spans="1:255" ht="15">
      <c r="A64" s="21">
        <v>44110</v>
      </c>
      <c r="B64" s="5" t="s">
        <v>25</v>
      </c>
      <c r="C64" s="22"/>
      <c r="D64" s="5" t="s">
        <v>18</v>
      </c>
      <c r="E64" s="23">
        <v>191.32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ht="27">
      <c r="A65" s="21">
        <v>44123</v>
      </c>
      <c r="B65" s="5" t="s">
        <v>26</v>
      </c>
      <c r="C65" s="22" t="s">
        <v>27</v>
      </c>
      <c r="D65" s="5" t="s">
        <v>28</v>
      </c>
      <c r="E65" s="23">
        <v>2993.45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ht="15">
      <c r="A66" s="21">
        <v>44126</v>
      </c>
      <c r="B66" s="5" t="s">
        <v>29</v>
      </c>
      <c r="C66" s="24"/>
      <c r="D66" s="4"/>
      <c r="E66" s="23">
        <v>157.55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ht="30">
      <c r="A67" s="7">
        <v>44175</v>
      </c>
      <c r="B67" s="1" t="s">
        <v>9</v>
      </c>
      <c r="C67" s="14" t="s">
        <v>10</v>
      </c>
      <c r="D67" s="2" t="s">
        <v>11</v>
      </c>
      <c r="E67" s="8">
        <f>E68-E63-E64-E65-E66</f>
        <v>1822.700000000001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ht="15">
      <c r="A68" s="29" t="s">
        <v>7</v>
      </c>
      <c r="B68" s="30"/>
      <c r="C68" s="30"/>
      <c r="D68" s="31"/>
      <c r="E68" s="15">
        <v>8800</v>
      </c>
      <c r="F68" s="10"/>
      <c r="G68" s="2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71" ht="33" customHeight="1">
      <c r="A71" s="12"/>
    </row>
    <row r="73" spans="1:5" ht="15" customHeight="1" thickBot="1">
      <c r="A73" s="47" t="s">
        <v>41</v>
      </c>
      <c r="B73" s="47"/>
      <c r="C73" s="47"/>
      <c r="D73" s="47"/>
      <c r="E73" s="47"/>
    </row>
    <row r="74" spans="1:255" ht="15" customHeight="1" thickTop="1">
      <c r="A74" s="32" t="s">
        <v>0</v>
      </c>
      <c r="B74" s="32"/>
      <c r="C74" s="32"/>
      <c r="D74" s="32"/>
      <c r="E74" s="32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6:255" ht="15"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ht="15">
      <c r="A76" s="33" t="s">
        <v>40</v>
      </c>
      <c r="B76" s="33"/>
      <c r="C76" s="33"/>
      <c r="D76" s="33"/>
      <c r="E76" s="3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ht="15">
      <c r="A77" s="34" t="s">
        <v>12</v>
      </c>
      <c r="B77" s="34"/>
      <c r="C77" s="34"/>
      <c r="D77" s="34"/>
      <c r="E77" s="34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5" ht="15">
      <c r="A78" s="34" t="s">
        <v>38</v>
      </c>
      <c r="B78" s="34"/>
      <c r="C78" s="34"/>
      <c r="D78" s="34"/>
      <c r="E78" s="34"/>
    </row>
    <row r="79" spans="1:5" ht="15">
      <c r="A79" s="35" t="s">
        <v>39</v>
      </c>
      <c r="B79" s="35"/>
      <c r="C79" s="35"/>
      <c r="D79" s="35"/>
      <c r="E79" s="35"/>
    </row>
    <row r="80" spans="1:5" ht="15">
      <c r="A80" s="37" t="s">
        <v>8</v>
      </c>
      <c r="B80" s="38" t="s">
        <v>2</v>
      </c>
      <c r="C80" s="39"/>
      <c r="D80" s="41" t="s">
        <v>3</v>
      </c>
      <c r="E80" s="37" t="s">
        <v>4</v>
      </c>
    </row>
    <row r="81" spans="1:5" ht="15">
      <c r="A81" s="46"/>
      <c r="B81" s="13" t="s">
        <v>5</v>
      </c>
      <c r="C81" s="13" t="s">
        <v>6</v>
      </c>
      <c r="D81" s="48"/>
      <c r="E81" s="46"/>
    </row>
    <row r="82" spans="1:255" ht="15">
      <c r="A82" s="16"/>
      <c r="B82" s="6"/>
      <c r="C82" s="18"/>
      <c r="D82" s="3"/>
      <c r="E82" s="25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</row>
    <row r="83" spans="1:255" ht="15">
      <c r="A83" s="16"/>
      <c r="B83" s="6"/>
      <c r="C83" s="18"/>
      <c r="D83" s="3"/>
      <c r="E83" s="25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</row>
    <row r="84" spans="1:255" ht="15">
      <c r="A84" s="16"/>
      <c r="B84" s="6"/>
      <c r="C84" s="18"/>
      <c r="D84" s="3"/>
      <c r="E84" s="25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</row>
    <row r="85" spans="1:255" ht="15">
      <c r="A85" s="16"/>
      <c r="B85" s="6"/>
      <c r="C85" s="18"/>
      <c r="D85" s="3"/>
      <c r="E85" s="25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ht="15.75" customHeight="1">
      <c r="A86" s="16"/>
      <c r="B86" s="6"/>
      <c r="C86" s="18"/>
      <c r="D86" s="3"/>
      <c r="E86" s="25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ht="15.75" customHeight="1">
      <c r="A87" s="29" t="s">
        <v>7</v>
      </c>
      <c r="B87" s="30"/>
      <c r="C87" s="30"/>
      <c r="D87" s="31"/>
      <c r="E87" s="15">
        <f>SUM(E82:E86)</f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90" ht="15">
      <c r="A90" s="12"/>
    </row>
    <row r="92" spans="1:5" ht="15" customHeight="1" thickBot="1">
      <c r="A92" s="47" t="s">
        <v>41</v>
      </c>
      <c r="B92" s="47"/>
      <c r="C92" s="47"/>
      <c r="D92" s="47"/>
      <c r="E92" s="47"/>
    </row>
    <row r="93" spans="1:255" ht="15.75" thickTop="1">
      <c r="A93" s="32" t="s">
        <v>0</v>
      </c>
      <c r="B93" s="32"/>
      <c r="C93" s="32"/>
      <c r="D93" s="32"/>
      <c r="E93" s="3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</row>
    <row r="94" spans="6:255" ht="15"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</row>
    <row r="95" spans="1:255" ht="15">
      <c r="A95" s="33" t="s">
        <v>37</v>
      </c>
      <c r="B95" s="33"/>
      <c r="C95" s="33"/>
      <c r="D95" s="33"/>
      <c r="E95" s="3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</row>
    <row r="96" spans="1:255" ht="15">
      <c r="A96" s="34" t="s">
        <v>42</v>
      </c>
      <c r="B96" s="34"/>
      <c r="C96" s="34"/>
      <c r="D96" s="34"/>
      <c r="E96" s="34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</row>
    <row r="97" spans="1:5" ht="15">
      <c r="A97" s="34" t="s">
        <v>38</v>
      </c>
      <c r="B97" s="34"/>
      <c r="C97" s="34"/>
      <c r="D97" s="34"/>
      <c r="E97" s="34"/>
    </row>
    <row r="98" spans="1:5" ht="15">
      <c r="A98" s="35" t="s">
        <v>39</v>
      </c>
      <c r="B98" s="35"/>
      <c r="C98" s="35"/>
      <c r="D98" s="35"/>
      <c r="E98" s="35"/>
    </row>
    <row r="99" spans="1:5" ht="15">
      <c r="A99" s="37" t="s">
        <v>8</v>
      </c>
      <c r="B99" s="38" t="s">
        <v>2</v>
      </c>
      <c r="C99" s="39"/>
      <c r="D99" s="41" t="s">
        <v>3</v>
      </c>
      <c r="E99" s="37" t="s">
        <v>4</v>
      </c>
    </row>
    <row r="100" spans="1:5" ht="15">
      <c r="A100" s="46"/>
      <c r="B100" s="13" t="s">
        <v>5</v>
      </c>
      <c r="C100" s="13" t="s">
        <v>6</v>
      </c>
      <c r="D100" s="48"/>
      <c r="E100" s="46"/>
    </row>
    <row r="101" spans="1:255" ht="15">
      <c r="A101" s="16"/>
      <c r="B101" s="6"/>
      <c r="C101" s="18"/>
      <c r="D101" s="3"/>
      <c r="E101" s="25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</row>
    <row r="102" spans="1:255" ht="15">
      <c r="A102" s="16"/>
      <c r="B102" s="6"/>
      <c r="C102" s="18"/>
      <c r="D102" s="3"/>
      <c r="E102" s="25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</row>
    <row r="103" spans="1:255" ht="15">
      <c r="A103" s="16"/>
      <c r="B103" s="6"/>
      <c r="C103" s="18"/>
      <c r="D103" s="3"/>
      <c r="E103" s="2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</row>
    <row r="104" spans="1:255" ht="15">
      <c r="A104" s="16"/>
      <c r="B104" s="6"/>
      <c r="C104" s="18"/>
      <c r="D104" s="3"/>
      <c r="E104" s="2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</row>
    <row r="105" spans="1:255" ht="15">
      <c r="A105" s="16"/>
      <c r="B105" s="6"/>
      <c r="C105" s="18"/>
      <c r="D105" s="3"/>
      <c r="E105" s="2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</row>
    <row r="106" spans="1:255" ht="15">
      <c r="A106" s="29" t="s">
        <v>7</v>
      </c>
      <c r="B106" s="30"/>
      <c r="C106" s="30"/>
      <c r="D106" s="31"/>
      <c r="E106" s="15">
        <f>SUM(E101:E105)</f>
        <v>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</row>
    <row r="109" ht="15">
      <c r="A109" s="12"/>
    </row>
    <row r="111" spans="1:5" ht="15.75" thickBot="1">
      <c r="A111" s="42" t="s">
        <v>41</v>
      </c>
      <c r="B111" s="42"/>
      <c r="C111" s="42"/>
      <c r="D111" s="42"/>
      <c r="E111" s="42"/>
    </row>
    <row r="112" spans="1:255" ht="15.75" thickTop="1">
      <c r="A112" s="32" t="s">
        <v>0</v>
      </c>
      <c r="B112" s="32"/>
      <c r="C112" s="32"/>
      <c r="D112" s="32"/>
      <c r="E112" s="3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</row>
    <row r="113" spans="6:255" ht="15"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</row>
    <row r="114" spans="1:5" s="27" customFormat="1" ht="28.5" customHeight="1">
      <c r="A114" s="33" t="s">
        <v>33</v>
      </c>
      <c r="B114" s="33"/>
      <c r="C114" s="33"/>
      <c r="D114" s="33"/>
      <c r="E114" s="33"/>
    </row>
    <row r="115" spans="1:255" ht="15">
      <c r="A115" s="34" t="s">
        <v>42</v>
      </c>
      <c r="B115" s="34"/>
      <c r="C115" s="34"/>
      <c r="D115" s="34"/>
      <c r="E115" s="34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</row>
    <row r="116" spans="1:255" ht="15">
      <c r="A116" s="34" t="s">
        <v>31</v>
      </c>
      <c r="B116" s="34"/>
      <c r="C116" s="34"/>
      <c r="D116" s="34"/>
      <c r="E116" s="34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</row>
    <row r="117" spans="1:255" ht="15">
      <c r="A117" s="35" t="s">
        <v>32</v>
      </c>
      <c r="B117" s="35"/>
      <c r="C117" s="35"/>
      <c r="D117" s="35"/>
      <c r="E117" s="3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</row>
    <row r="118" spans="1:255" ht="15">
      <c r="A118" s="37" t="s">
        <v>8</v>
      </c>
      <c r="B118" s="38" t="s">
        <v>2</v>
      </c>
      <c r="C118" s="39"/>
      <c r="D118" s="41" t="s">
        <v>3</v>
      </c>
      <c r="E118" s="36" t="s">
        <v>4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</row>
    <row r="119" spans="1:255" ht="15">
      <c r="A119" s="37"/>
      <c r="B119" s="13" t="s">
        <v>5</v>
      </c>
      <c r="C119" s="13" t="s">
        <v>6</v>
      </c>
      <c r="D119" s="41"/>
      <c r="E119" s="36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</row>
    <row r="120" spans="1:5" ht="15">
      <c r="A120" s="16"/>
      <c r="B120" s="6"/>
      <c r="C120" s="18"/>
      <c r="D120" s="3"/>
      <c r="E120" s="25"/>
    </row>
    <row r="121" spans="1:5" ht="15">
      <c r="A121" s="16"/>
      <c r="B121" s="6"/>
      <c r="C121" s="18"/>
      <c r="D121" s="3"/>
      <c r="E121" s="25"/>
    </row>
    <row r="122" spans="1:5" ht="15">
      <c r="A122" s="16"/>
      <c r="B122" s="6"/>
      <c r="C122" s="18"/>
      <c r="D122" s="3"/>
      <c r="E122" s="25"/>
    </row>
    <row r="123" spans="1:5" ht="15">
      <c r="A123" s="16"/>
      <c r="B123" s="6"/>
      <c r="C123" s="18"/>
      <c r="D123" s="3"/>
      <c r="E123" s="25"/>
    </row>
    <row r="124" spans="1:5" ht="15">
      <c r="A124" s="16"/>
      <c r="B124" s="6"/>
      <c r="C124" s="18"/>
      <c r="D124" s="3"/>
      <c r="E124" s="25"/>
    </row>
    <row r="125" spans="1:5" ht="15">
      <c r="A125" s="29" t="s">
        <v>7</v>
      </c>
      <c r="B125" s="30"/>
      <c r="C125" s="30"/>
      <c r="D125" s="31"/>
      <c r="E125" s="15">
        <f>SUM(E120:E124)</f>
        <v>0</v>
      </c>
    </row>
    <row r="128" ht="15">
      <c r="A128" s="12"/>
    </row>
    <row r="130" spans="1:5" ht="15.75" thickBot="1">
      <c r="A130" s="42" t="s">
        <v>41</v>
      </c>
      <c r="B130" s="42"/>
      <c r="C130" s="42"/>
      <c r="D130" s="42"/>
      <c r="E130" s="42"/>
    </row>
    <row r="131" spans="1:255" ht="15.75" thickTop="1">
      <c r="A131" s="32" t="s">
        <v>0</v>
      </c>
      <c r="B131" s="32"/>
      <c r="C131" s="32"/>
      <c r="D131" s="32"/>
      <c r="E131" s="3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</row>
    <row r="133" spans="1:255" s="27" customFormat="1" ht="29.25" customHeight="1">
      <c r="A133" s="33" t="s">
        <v>46</v>
      </c>
      <c r="B133" s="33"/>
      <c r="C133" s="33"/>
      <c r="D133" s="33"/>
      <c r="E133" s="33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</row>
    <row r="134" spans="1:5" ht="15">
      <c r="A134" s="34" t="s">
        <v>12</v>
      </c>
      <c r="B134" s="34"/>
      <c r="C134" s="34"/>
      <c r="D134" s="34"/>
      <c r="E134" s="34"/>
    </row>
    <row r="135" spans="1:5" ht="15">
      <c r="A135" s="34" t="s">
        <v>60</v>
      </c>
      <c r="B135" s="34"/>
      <c r="C135" s="34"/>
      <c r="D135" s="34"/>
      <c r="E135" s="34"/>
    </row>
    <row r="136" spans="1:255" ht="15">
      <c r="A136" s="35" t="s">
        <v>47</v>
      </c>
      <c r="B136" s="35"/>
      <c r="C136" s="35"/>
      <c r="D136" s="35"/>
      <c r="E136" s="35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</row>
    <row r="137" spans="1:255" ht="15">
      <c r="A137" s="36" t="s">
        <v>8</v>
      </c>
      <c r="B137" s="38" t="s">
        <v>2</v>
      </c>
      <c r="C137" s="39"/>
      <c r="D137" s="40" t="s">
        <v>3</v>
      </c>
      <c r="E137" s="36" t="s">
        <v>4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</row>
    <row r="138" spans="1:255" ht="15">
      <c r="A138" s="37"/>
      <c r="B138" s="13" t="s">
        <v>5</v>
      </c>
      <c r="C138" s="13" t="s">
        <v>6</v>
      </c>
      <c r="D138" s="41"/>
      <c r="E138" s="37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</row>
    <row r="139" spans="1:255" ht="15">
      <c r="A139" s="16">
        <v>44277</v>
      </c>
      <c r="B139" s="6" t="s">
        <v>53</v>
      </c>
      <c r="C139" s="18" t="s">
        <v>48</v>
      </c>
      <c r="D139" s="3" t="s">
        <v>57</v>
      </c>
      <c r="E139" s="17">
        <v>390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</row>
    <row r="140" spans="1:255" ht="15">
      <c r="A140" s="16">
        <v>44484</v>
      </c>
      <c r="B140" s="6" t="s">
        <v>54</v>
      </c>
      <c r="C140" s="18" t="s">
        <v>49</v>
      </c>
      <c r="D140" s="3" t="s">
        <v>58</v>
      </c>
      <c r="E140" s="17">
        <v>860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</row>
    <row r="141" spans="1:255" ht="15">
      <c r="A141" s="16">
        <v>44277</v>
      </c>
      <c r="B141" s="6" t="s">
        <v>55</v>
      </c>
      <c r="C141" s="18" t="s">
        <v>56</v>
      </c>
      <c r="D141" s="3" t="s">
        <v>59</v>
      </c>
      <c r="E141" s="17">
        <v>130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</row>
    <row r="142" spans="1:255" ht="30">
      <c r="A142" s="7">
        <v>44279</v>
      </c>
      <c r="B142" s="1" t="s">
        <v>9</v>
      </c>
      <c r="C142" s="14" t="s">
        <v>10</v>
      </c>
      <c r="D142" s="2" t="s">
        <v>11</v>
      </c>
      <c r="E142" s="8">
        <v>620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</row>
    <row r="143" spans="1:255" ht="15">
      <c r="A143" s="29" t="s">
        <v>7</v>
      </c>
      <c r="B143" s="30"/>
      <c r="C143" s="30"/>
      <c r="D143" s="31"/>
      <c r="E143" s="28">
        <f>SUM(E139:E141)</f>
        <v>1380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</row>
    <row r="146" ht="15">
      <c r="A146" s="12"/>
    </row>
    <row r="148" spans="1:5" ht="15.75" thickBot="1">
      <c r="A148" s="42" t="s">
        <v>41</v>
      </c>
      <c r="B148" s="42"/>
      <c r="C148" s="42"/>
      <c r="D148" s="42"/>
      <c r="E148" s="42"/>
    </row>
    <row r="149" spans="1:255" ht="15.75" thickTop="1">
      <c r="A149" s="32" t="s">
        <v>0</v>
      </c>
      <c r="B149" s="32"/>
      <c r="C149" s="32"/>
      <c r="D149" s="32"/>
      <c r="E149" s="3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</row>
    <row r="150" spans="6:255" ht="15"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</row>
    <row r="151" spans="1:255" s="27" customFormat="1" ht="33" customHeight="1">
      <c r="A151" s="33" t="s">
        <v>50</v>
      </c>
      <c r="B151" s="33"/>
      <c r="C151" s="33"/>
      <c r="D151" s="33"/>
      <c r="E151" s="33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</row>
    <row r="152" spans="1:5" ht="15">
      <c r="A152" s="34" t="s">
        <v>12</v>
      </c>
      <c r="B152" s="34"/>
      <c r="C152" s="34"/>
      <c r="D152" s="34"/>
      <c r="E152" s="34"/>
    </row>
    <row r="153" spans="1:5" ht="15">
      <c r="A153" s="34" t="s">
        <v>60</v>
      </c>
      <c r="B153" s="34"/>
      <c r="C153" s="34"/>
      <c r="D153" s="34"/>
      <c r="E153" s="34"/>
    </row>
    <row r="154" spans="1:5" ht="15">
      <c r="A154" s="35" t="s">
        <v>47</v>
      </c>
      <c r="B154" s="35"/>
      <c r="C154" s="35"/>
      <c r="D154" s="35"/>
      <c r="E154" s="35"/>
    </row>
    <row r="155" spans="1:255" ht="15">
      <c r="A155" s="36" t="s">
        <v>8</v>
      </c>
      <c r="B155" s="38" t="s">
        <v>2</v>
      </c>
      <c r="C155" s="39"/>
      <c r="D155" s="40" t="s">
        <v>3</v>
      </c>
      <c r="E155" s="36" t="s">
        <v>4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</row>
    <row r="156" spans="1:255" ht="15">
      <c r="A156" s="37"/>
      <c r="B156" s="13" t="s">
        <v>5</v>
      </c>
      <c r="C156" s="13" t="s">
        <v>6</v>
      </c>
      <c r="D156" s="41"/>
      <c r="E156" s="37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</row>
    <row r="157" spans="1:255" ht="15">
      <c r="A157" s="16">
        <v>44270</v>
      </c>
      <c r="B157" s="6" t="s">
        <v>61</v>
      </c>
      <c r="C157" s="18" t="s">
        <v>52</v>
      </c>
      <c r="D157" s="3" t="s">
        <v>63</v>
      </c>
      <c r="E157" s="17">
        <v>280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</row>
    <row r="158" spans="1:255" ht="15">
      <c r="A158" s="16">
        <v>44277</v>
      </c>
      <c r="B158" s="6" t="s">
        <v>62</v>
      </c>
      <c r="C158" s="18" t="s">
        <v>51</v>
      </c>
      <c r="D158" s="3" t="s">
        <v>64</v>
      </c>
      <c r="E158" s="17">
        <v>900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</row>
    <row r="159" spans="1:255" ht="30">
      <c r="A159" s="7">
        <v>44279</v>
      </c>
      <c r="B159" s="1" t="s">
        <v>9</v>
      </c>
      <c r="C159" s="14" t="s">
        <v>10</v>
      </c>
      <c r="D159" s="2" t="s">
        <v>11</v>
      </c>
      <c r="E159" s="8">
        <v>820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</row>
    <row r="160" spans="1:255" ht="15">
      <c r="A160" s="29" t="s">
        <v>7</v>
      </c>
      <c r="B160" s="30"/>
      <c r="C160" s="30"/>
      <c r="D160" s="31"/>
      <c r="E160" s="28">
        <f>SUM(E157:E159)</f>
        <v>2000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</row>
  </sheetData>
  <sheetProtection selectLockedCells="1" selectUnlockedCells="1"/>
  <mergeCells count="98">
    <mergeCell ref="D99:D100"/>
    <mergeCell ref="E99:E100"/>
    <mergeCell ref="A106:D106"/>
    <mergeCell ref="A73:E73"/>
    <mergeCell ref="A74:E74"/>
    <mergeCell ref="A76:E76"/>
    <mergeCell ref="A77:E77"/>
    <mergeCell ref="A78:E78"/>
    <mergeCell ref="A79:E79"/>
    <mergeCell ref="A80:A81"/>
    <mergeCell ref="E10:E11"/>
    <mergeCell ref="A17:D17"/>
    <mergeCell ref="A92:E92"/>
    <mergeCell ref="A93:E93"/>
    <mergeCell ref="A95:E95"/>
    <mergeCell ref="A96:E96"/>
    <mergeCell ref="B80:C80"/>
    <mergeCell ref="D80:D81"/>
    <mergeCell ref="E80:E81"/>
    <mergeCell ref="A87:D87"/>
    <mergeCell ref="A125:D125"/>
    <mergeCell ref="A3:E3"/>
    <mergeCell ref="A4:E4"/>
    <mergeCell ref="A6:E6"/>
    <mergeCell ref="A7:E7"/>
    <mergeCell ref="A8:E8"/>
    <mergeCell ref="A9:E9"/>
    <mergeCell ref="A10:A11"/>
    <mergeCell ref="B10:C10"/>
    <mergeCell ref="D10:D11"/>
    <mergeCell ref="A112:E112"/>
    <mergeCell ref="A114:E114"/>
    <mergeCell ref="A115:E115"/>
    <mergeCell ref="A116:E116"/>
    <mergeCell ref="A117:E117"/>
    <mergeCell ref="A118:A119"/>
    <mergeCell ref="B118:C118"/>
    <mergeCell ref="D118:D119"/>
    <mergeCell ref="E118:E119"/>
    <mergeCell ref="A29:A30"/>
    <mergeCell ref="B29:C29"/>
    <mergeCell ref="D29:D30"/>
    <mergeCell ref="E29:E30"/>
    <mergeCell ref="A36:D36"/>
    <mergeCell ref="A111:E111"/>
    <mergeCell ref="A97:E97"/>
    <mergeCell ref="A98:E98"/>
    <mergeCell ref="A99:A100"/>
    <mergeCell ref="B99:C99"/>
    <mergeCell ref="D43:D44"/>
    <mergeCell ref="E43:E44"/>
    <mergeCell ref="A41:E41"/>
    <mergeCell ref="A42:E42"/>
    <mergeCell ref="A22:E22"/>
    <mergeCell ref="A23:E23"/>
    <mergeCell ref="A25:E25"/>
    <mergeCell ref="A26:E26"/>
    <mergeCell ref="A27:E27"/>
    <mergeCell ref="A28:E28"/>
    <mergeCell ref="A49:D49"/>
    <mergeCell ref="A54:E54"/>
    <mergeCell ref="A55:E55"/>
    <mergeCell ref="A57:E57"/>
    <mergeCell ref="A58:E58"/>
    <mergeCell ref="A37:E37"/>
    <mergeCell ref="A39:E39"/>
    <mergeCell ref="A40:E40"/>
    <mergeCell ref="A43:A44"/>
    <mergeCell ref="B43:C43"/>
    <mergeCell ref="A68:D68"/>
    <mergeCell ref="A59:E59"/>
    <mergeCell ref="A60:E60"/>
    <mergeCell ref="A61:A62"/>
    <mergeCell ref="B61:C61"/>
    <mergeCell ref="D61:D62"/>
    <mergeCell ref="E61:E62"/>
    <mergeCell ref="A130:E130"/>
    <mergeCell ref="A131:E131"/>
    <mergeCell ref="A133:E133"/>
    <mergeCell ref="A134:E134"/>
    <mergeCell ref="A135:E135"/>
    <mergeCell ref="A136:E136"/>
    <mergeCell ref="A137:A138"/>
    <mergeCell ref="B137:C137"/>
    <mergeCell ref="D137:D138"/>
    <mergeCell ref="E137:E138"/>
    <mergeCell ref="A143:D143"/>
    <mergeCell ref="A148:E148"/>
    <mergeCell ref="A160:D160"/>
    <mergeCell ref="A149:E149"/>
    <mergeCell ref="A151:E151"/>
    <mergeCell ref="A152:E152"/>
    <mergeCell ref="A153:E153"/>
    <mergeCell ref="A154:E154"/>
    <mergeCell ref="A155:A156"/>
    <mergeCell ref="B155:C155"/>
    <mergeCell ref="D155:D156"/>
    <mergeCell ref="E155:E156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9" scale="70" r:id="rId2"/>
  <headerFooter alignWithMargins="0">
    <oddFooter>&amp;CPágina &amp;P de &amp;N</oddFooter>
  </headerFooter>
  <rowBreaks count="4" manualBreakCount="4">
    <brk id="36" max="4" man="1"/>
    <brk id="68" max="4" man="1"/>
    <brk id="106" max="4" man="1"/>
    <brk id="14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eliso</dc:creator>
  <cp:keywords/>
  <dc:description/>
  <cp:lastModifiedBy>eliso</cp:lastModifiedBy>
  <cp:lastPrinted>2021-05-16T16:42:04Z</cp:lastPrinted>
  <dcterms:created xsi:type="dcterms:W3CDTF">2020-12-14T22:57:38Z</dcterms:created>
  <dcterms:modified xsi:type="dcterms:W3CDTF">2021-05-16T16:49:34Z</dcterms:modified>
  <cp:category/>
  <cp:version/>
  <cp:contentType/>
  <cp:contentStatus/>
</cp:coreProperties>
</file>