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EstaPastaDeTrabalho"/>
  <mc:AlternateContent xmlns:mc="http://schemas.openxmlformats.org/markup-compatibility/2006">
    <mc:Choice Requires="x15">
      <x15ac:absPath xmlns:x15ac="http://schemas.microsoft.com/office/spreadsheetml/2010/11/ac" url="https://mpeam.sharepoint.com/sites/MP-DCCON/Shared Documents/General/PT e e-Contas/TRANSPARÊNCIA 2026/CONTRATOS/"/>
    </mc:Choice>
  </mc:AlternateContent>
  <xr:revisionPtr revIDLastSave="454" documentId="8_{65AED36E-1ED0-4ABF-A215-428F3E0AF7E4}" xr6:coauthVersionLast="47" xr6:coauthVersionMax="47" xr10:uidLastSave="{1754219E-33F0-42C5-A0B2-571BE7479F32}"/>
  <bookViews>
    <workbookView xWindow="28680" yWindow="-120" windowWidth="29040" windowHeight="15720" tabRatio="500" xr2:uid="{00000000-000D-0000-FFFF-FFFF00000000}"/>
  </bookViews>
  <sheets>
    <sheet name="CONTRATOS" sheetId="1" r:id="rId1"/>
  </sheets>
  <definedNames>
    <definedName name="_1º_Termo_Apostialmento">CONTRATOS!$R$123</definedName>
    <definedName name="_1º_Termo_Apostilamento">CONTRATOS!$R$109</definedName>
    <definedName name="_xlnm._FilterDatabase" localSheetId="0" hidden="1">CONTRATOS!$A$6:$BV$478</definedName>
    <definedName name="_xlnm.Print_Area" localSheetId="0">CONTRATOS!$A$1:$R$519</definedName>
    <definedName name="Excel_BuiltIn__FilterDatabase" localSheetId="0">CONTRATOS!$A$5:$R$6</definedName>
    <definedName name="Excel_BuiltIn_Print_Area" localSheetId="0">CONTRATOS!$A$1:$R$27</definedName>
    <definedName name="_xlnm.Print_Titles" localSheetId="0">CONTRATOS!$1:$6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518" i="1" l="1"/>
  <c r="B514" i="1"/>
  <c r="B515" i="1"/>
  <c r="B516" i="1"/>
</calcChain>
</file>

<file path=xl/sharedStrings.xml><?xml version="1.0" encoding="utf-8"?>
<sst xmlns="http://schemas.openxmlformats.org/spreadsheetml/2006/main" count="1954" uniqueCount="1128">
  <si>
    <t>C O N T R A T O S  A D M I N I S T R A T I V O S</t>
  </si>
  <si>
    <t xml:space="preserve">Nº </t>
  </si>
  <si>
    <t>OBJETO</t>
  </si>
  <si>
    <t>DATA DE PUB NO DOU/ DOE/ DOMPE</t>
  </si>
  <si>
    <t>Nº EDITAL</t>
  </si>
  <si>
    <t>VIGÊNCIA</t>
  </si>
  <si>
    <t>SITUAÇÃO</t>
  </si>
  <si>
    <t>ITEM FORNECIDO</t>
  </si>
  <si>
    <t>UNIDADE MEDIDA</t>
  </si>
  <si>
    <t>VALOR UNITÁRIO</t>
  </si>
  <si>
    <t>QTDE</t>
  </si>
  <si>
    <t>VALOR  DO ITEM</t>
  </si>
  <si>
    <t>VALOR TOTAL CONTRATO</t>
  </si>
  <si>
    <t>CONTRATADO</t>
  </si>
  <si>
    <t>CNPJ/CPF</t>
  </si>
  <si>
    <t>SÓCIOS</t>
  </si>
  <si>
    <t>TERMO ADITIVO</t>
  </si>
  <si>
    <t>INÍCIO</t>
  </si>
  <si>
    <t>TÉRMINO</t>
  </si>
  <si>
    <t>Desenvolvimento de Sistemas de Informação</t>
  </si>
  <si>
    <t>Unidade</t>
  </si>
  <si>
    <t>PROCESSAMENTO DE DADOS AMAZONAS S/A - PRODAM</t>
  </si>
  <si>
    <t>04.407.920/0001-80</t>
  </si>
  <si>
    <t>1º Termo Aditivo</t>
  </si>
  <si>
    <t>2º Termo Aditivo</t>
  </si>
  <si>
    <t>3º Termo Aditivo</t>
  </si>
  <si>
    <t>4º Termo Aditivo</t>
  </si>
  <si>
    <t>5º Termo Aditivo</t>
  </si>
  <si>
    <t>1º TAP</t>
  </si>
  <si>
    <t>2º TAP</t>
  </si>
  <si>
    <t>6º Termo Aditivo</t>
  </si>
  <si>
    <t>3º TAP</t>
  </si>
  <si>
    <t xml:space="preserve">
DOMPE: 21/05/2020</t>
  </si>
  <si>
    <t>ATIVO</t>
  </si>
  <si>
    <t>Mês</t>
  </si>
  <si>
    <t>CT 10/2020 PGJ</t>
  </si>
  <si>
    <t>Prestação de serviços continuados de limpeza e conservação, higienização, serviços de copa, garçom, lavagem de veículos, jardinagem, manutenção predial e recepção, com fornecimento de materiais e equipamentos, nas instalações do Ministério Público do Estado do Amazonas/Procuradoria-Geral de Justiça do Estado do Amazonas, nos termos do Edital do Pregão Eletrônico n.º 4.040/2019-CPL/MP/PGJ, que integra este termo contratual, com seus anexos, independentemente de transcrição, para todos os fins e efeitos legais.</t>
  </si>
  <si>
    <t>Pregão Eletrônico
Nº:4.040/2019-CPL/MP/PGJ</t>
  </si>
  <si>
    <t>Prestação de serviços continuados de limpeza e conservação, higienização, serviços de copa, garçom, lavagem de veículos, jardinagem e manutenção predial</t>
  </si>
  <si>
    <t>JF TECNOLOGIA EIRELI</t>
  </si>
  <si>
    <t>12.891.300/0001-97</t>
  </si>
  <si>
    <t>Francisco Antonio Oliveira De Carvalho - Cpf:***.789.842-**</t>
  </si>
  <si>
    <t xml:space="preserve">1º Termo Aditivo </t>
  </si>
  <si>
    <t xml:space="preserve"> 3º Termo Aditivo   </t>
  </si>
  <si>
    <t>7º Termo Aditivo</t>
  </si>
  <si>
    <t xml:space="preserve">
DOMPE: 9/09/2020
</t>
  </si>
  <si>
    <t>CT 16/2020 PGJ</t>
  </si>
  <si>
    <t>Locação de imóvel, localizado na Rua Belo Horizonte, n° 500, Aleixo,Manaus/AM, registrado no Cartório de Registro de Imóveis e Protestos de Letras sob a matrícula n°52.273, visando abrigar Promotorias de Justiça da Capital do Estado do Amazonas, conforme asespecificações constantes no TERMO DE REFERÊNCIA Nº 14.2020.DEAC.0469877.2020.007177 e noMemorial Descritivo - Projeto e Rede Lógica.</t>
  </si>
  <si>
    <t xml:space="preserve">
Doc.: Despacho nº. 320.2020.07AJ-SUBADM</t>
  </si>
  <si>
    <t>Locação de imóvel, localizado na Rua Belo Horizonte, n° 500, Aleixo, Manaus/AM.</t>
  </si>
  <si>
    <t>ALVES LIRA LTDA</t>
  </si>
  <si>
    <t>05.828.884/0001-90</t>
  </si>
  <si>
    <t xml:space="preserve">Josias de Almeida Lira - CPF:***.558.412-**
</t>
  </si>
  <si>
    <t>1º Termo  Aditivo</t>
  </si>
  <si>
    <t>3º  TAP</t>
  </si>
  <si>
    <t>CC 2/2021 PGJ</t>
  </si>
  <si>
    <t>Contratação de empresa especializada para fornecer Software exclusivo para Registro de Ocorrências de Obra e para o acompanhamento em tempo real das obras, reformas e manutenções realizadas pelo MINISTÉRIO PÚBLICO DO AMAZONAS nas unidades da Capital e Interior do Estado do Amazonas, conforme o Termo de Referência n.º 4.2020.DEAC.0435757.2020.001112.</t>
  </si>
  <si>
    <t xml:space="preserve">
DOMPE: 22/02/2021</t>
  </si>
  <si>
    <t xml:space="preserve">
Doc.: Despacho  nº 50.2021.02AJ-SUBADM</t>
  </si>
  <si>
    <t>22/02/2021</t>
  </si>
  <si>
    <t>Software exclusivo para Registro de Ocorrências de Obra (diários de obras), consistente em Sistema Online para elaborar, armazenar e gerenciar Relatório Diário de Obra (RDO</t>
  </si>
  <si>
    <t>UPDATE DIGITAL TECNOLOGIA DA INFORMAÇÃO LTDA</t>
  </si>
  <si>
    <t>21.600.669/0001-94</t>
  </si>
  <si>
    <t>Tairo Oliveira Lima - Cpf:***.856.166-**</t>
  </si>
  <si>
    <t>CT 4/2021 PGJ</t>
  </si>
  <si>
    <t>Locação de imóvel localizado na Av. Francisco de Paula, n.º 141, Tancredo Neves, 69.520-000, Juruá/AM, registrado no Cartório de Registro de Imóveis da Comarca de Juruá sob a matrícula n.º 483, visando atender as necessidades do Ministério Público do Estado do Amazonas / Procuradoria-Geral de Justiça do Estado do Amazonas.
Parágrafo único. O imóvel e sua respectiva área de estacionamento destinar-se-ão às instalações da Promotoria de Justiça da Comarca de Juruá do Estado do Amazonas.</t>
  </si>
  <si>
    <t xml:space="preserve">
DOMPE: 10/03/2021</t>
  </si>
  <si>
    <t xml:space="preserve">
Doc.: Despacho  n.º 105.2021.01AJ-SUBADM</t>
  </si>
  <si>
    <t>10/03/2021</t>
  </si>
  <si>
    <t>locação de imóvel localizado na Av. Francisco de Paula, n.º 141, Tancredo Neves, 69.520-000, Juruá/AM</t>
  </si>
  <si>
    <t>SAMUEL MENDES DA SILVA</t>
  </si>
  <si>
    <t>***.380.181-**</t>
  </si>
  <si>
    <t>Samuel Mendes Da Silva</t>
  </si>
  <si>
    <t>CC 7/2021 PGJ</t>
  </si>
  <si>
    <t>Prestação de serviços de fornecimento de água potável e coleta de esgoto, visando atender as unidades da CONTRATANTE na cidade de Iranduba/AM, conforme as condições previstas neste instrumento, observando-se as normas legais e regulamentares aplicáveis.</t>
  </si>
  <si>
    <t>DOMPE: 19/05/2021</t>
  </si>
  <si>
    <t xml:space="preserve">
Doc.: Despacho  n.º 208.2021</t>
  </si>
  <si>
    <t>17/05/2021</t>
  </si>
  <si>
    <t>Fornecimento de água potável e coleta de esgoto</t>
  </si>
  <si>
    <t>SERVIÇO AUTÔNOMO DE ÁGUA E ESGOTO DE IRANDUBA - SAAE</t>
  </si>
  <si>
    <t>08.848.656/0001-70</t>
  </si>
  <si>
    <t>Kaio Ícaro Ferreira Vieira - Cpf:***.190.092-**</t>
  </si>
  <si>
    <t>CT 8/2021 PGJ</t>
  </si>
  <si>
    <t>Prestação de serviços de operação, manutenção preventiva e corretiva de estação de tratamento de efluentes - ETE, sistema Mizumo MP 30, instalada no prédio sede do Ministério Público do Estado do Amazonas, localizado na Av. Coronel Teixeira, n.º 7.995 - bairro Nova Esperança, conforme descrito neste instrumento, nos termos do Edital do Pregão Eletrônico n.º 4.011/2021-CPL/MP/PGJ.</t>
  </si>
  <si>
    <t>DOMPE: 12/05/2021</t>
  </si>
  <si>
    <t>Nº:Pregão Eletrônico n.º 4.011/2021-CPL/MP/PGJ</t>
  </si>
  <si>
    <t>27/05/2021</t>
  </si>
  <si>
    <t>Serviços de Manutenção Corretiva do sistema de tratamento de efluentes MIZUMO MP-30</t>
  </si>
  <si>
    <t>CASA NOVA ENGENHARIA E CONSULTORIA LTDA</t>
  </si>
  <si>
    <t>12.715.889/0001-72</t>
  </si>
  <si>
    <t>Leonardo Borges Falcone - Cpf:***.625.646-**</t>
  </si>
  <si>
    <t>Serviços de Manutenção Preventiva do sistema de tratamento de efluentes MIZUMO MP-30.</t>
  </si>
  <si>
    <t>Serviço</t>
  </si>
  <si>
    <t>CC 10/2021 PGJ</t>
  </si>
  <si>
    <t>Prestação de serviços de fornecimento de água potável e coleta de esgoto, visando atender as unidades da CONTRATANTE na cidade de Humaitá/AM, conforme as condições previstas neste instrumento, observando-se as normas legais e regulamentares aplicáveis.</t>
  </si>
  <si>
    <t xml:space="preserve">
DOMPE: 15/07/2021</t>
  </si>
  <si>
    <t xml:space="preserve">
Doc.: Despacho  n.º 248.2021.03AJ-SUBADM</t>
  </si>
  <si>
    <t>14/07/2021</t>
  </si>
  <si>
    <t>fornecimento de água potável e coleta de esgoto</t>
  </si>
  <si>
    <t>COMPANHIA HUMAITAENSE DE ÁGUAS E SANEAMENTO BÁSICO - COHASB</t>
  </si>
  <si>
    <t>05.610.079/0001-96</t>
  </si>
  <si>
    <t>Renan Castro Maia - Cpf:***.999.102-**</t>
  </si>
  <si>
    <t>CT 12/2021 PGJ</t>
  </si>
  <si>
    <t>Aquisição de licença de uso de sistemas de informação para a disponibilização do Sistema de Controle de Material e Patrimônio - AJURI, em plataforma web, objetivando o controle de material de consumo (controle de estoque) e de material permanente (controle de patrimônio), cuja descrição está contida no Termo de referência nº 4.2021.SPAT.0606288.2021.002131 e na Proposta datada de 17.05.2021, que passa a fazer parte integrante deste contrato, para atender às necessidades do Ministério Público do Estado do Amazonas / Procuradoria-Geral de Justiça - PGJ/AM, pelo período de 12 (doze) meses, que se regerá pelas normas da Lei n.º 8.666/93.</t>
  </si>
  <si>
    <t xml:space="preserve">
DOMPE: 7/07/2021</t>
  </si>
  <si>
    <t xml:space="preserve">
Doc.: Despacho  n.º 209.2021.03AJ-SUBADM</t>
  </si>
  <si>
    <t>18/07/2021</t>
  </si>
  <si>
    <t>Licença de uso de sistemas de informação para a disponibilização do Sistema de Controle de Material e Patrimônio  AJURI</t>
  </si>
  <si>
    <t>PRODAM S/A</t>
  </si>
  <si>
    <t>Lincoln Nunes Da Silva - Cpf:***.699.748-**</t>
  </si>
  <si>
    <t>CT 19/2021 PGJ</t>
  </si>
  <si>
    <t>Prestação de serviço para fornecimento de licenciamento de uso mensal de Sistema de Informação e Gestão de Processos Judiciais (PJs) e Extrajudiciais (PEJs) das áreas fins do Ministério Público do Estado do Amazonas, denominado Sistema de Automação da Justiça - SAJ/MP, envolvendo o suporte técnico, manutenção corretiva, serviços sobre a infraestrutura, bem como de serviços sob demanda de manutenções evolutivas da solução, conforme especificações, quantitATIVOs e prazos contidos na Proposta, datada de 09/09/2021, e no Termo de Referência n° 011.2021.DTIC.SEI.2021.007811, todos estes instrumentos indissociáveis do presente contrato</t>
  </si>
  <si>
    <t xml:space="preserve">
DOMPE: 10/09/2021</t>
  </si>
  <si>
    <t xml:space="preserve">
Doc.: Despacho  nº 415.2021.01AJ-SUBADM.</t>
  </si>
  <si>
    <t>SOFTPLAN PLANEJAMENTO E SISTEMAS LTDA.</t>
  </si>
  <si>
    <t>82.845.322/0001-04</t>
  </si>
  <si>
    <t>Rodrigo Do Nascimento Santos - Cpf:***.386.018-**</t>
  </si>
  <si>
    <t>1º Termo Apostilamento</t>
  </si>
  <si>
    <t>Sustentação</t>
  </si>
  <si>
    <t>Serviços Sobre a Infraestrutura SAJ-MP</t>
  </si>
  <si>
    <t>Garantia de Evolução Tecnológica e Funcional</t>
  </si>
  <si>
    <t>Suporte de Primeiro Nível ao Usuário Interno</t>
  </si>
  <si>
    <t>Banco de Pontos de Função: 100</t>
  </si>
  <si>
    <t>Contratação de serviços de acesso dedicado à Internet com proteção contra ataques distribuídos de negação de serviço (AntiDDoS), por um período de 12 (doze) meses, conforme as condições e especificações descritas no TERMO DE REFERÊNCIA Nº 3.2021.DTIC.0620843.2020.005370, que fazem parte deste instrumento, independentemente de transcrição.</t>
  </si>
  <si>
    <t>Serviços de Anti-DDoS para acesso de 300 Mbps.</t>
  </si>
  <si>
    <t>Serviço de acesso dedicado à Internet de 300 Mbps.</t>
  </si>
  <si>
    <t>CT 33/2021 PGJ</t>
  </si>
  <si>
    <t>DOMPE: 17/12/2021</t>
  </si>
  <si>
    <t>Doc.: Despacho de Inexigibilidade n.º533.2021.03AJ-SUBADM</t>
  </si>
  <si>
    <t>16/12/2021</t>
  </si>
  <si>
    <t>EYES NWHERE SISTEMAS INTELIGENTES DE IMAGEM LTDA</t>
  </si>
  <si>
    <t>07.244.008/0002-23</t>
  </si>
  <si>
    <t>José Ricardo Ferreira - Cpf:***.615.128-**</t>
  </si>
  <si>
    <t>Instalação e configuração de link dedicado de acesso à Internet com dupla abordagem.</t>
  </si>
  <si>
    <t>2 º Termo Aditivo</t>
  </si>
  <si>
    <t>CT 35/2021 PGJ</t>
  </si>
  <si>
    <t>Contratação de produtos e serviços por meio de Pacote de Serviços dos CORREIOS mediante adesão ao Termo de Condições Comerciais e Anexos, quando contratados serviços específicos, que permite a compra de produtos e utilização dos diversos serviços dos CORREIOS por meio dos canais de atendimento disponibilizados.</t>
  </si>
  <si>
    <t>Doc.: Despacho  nº 541.2021.01AJ-SUBADM</t>
  </si>
  <si>
    <t>11/12/2021</t>
  </si>
  <si>
    <t>Serviços postais nacionais e internacionais com produtos de fornecimento de produtos para postagem</t>
  </si>
  <si>
    <t>EMPRESA BRASILEIRA DE CORREIOS E TELÉGRAFOS</t>
  </si>
  <si>
    <t>34.028.316/0003-75</t>
  </si>
  <si>
    <t>Alessandra Candice Da Cruz Ferreira - Cpf:***.403.017-**
Helen Aparecida De Oliveira Cardoso - Cpf:***.583.398-**</t>
  </si>
  <si>
    <t>CC 1/2022 PGJ</t>
  </si>
  <si>
    <t>Prestação de serviços de suporte e atualizações para licença do Oracle Database 11g Standard, incluindo suporte técnico on-line e telefônico, para atender as necessidades do Ministério Público do Estado do Amazonas, por um período de 12 (doze) meses, nos termos do Termo de Referência nº 22.2021.DTIC.0728277.2021.013537.</t>
  </si>
  <si>
    <t>DOMPE: 23/02/2022</t>
  </si>
  <si>
    <t xml:space="preserve">
Doc.: Despacho  nº 80.2022.03AJ-SUBADM</t>
  </si>
  <si>
    <t>Oracle Database Standard Edition - Oracle 1-Click Ordering Program - Processor Perpetual</t>
  </si>
  <si>
    <t>ORACLE DO BRASIL SISTEMAS LTDA</t>
  </si>
  <si>
    <t>59.456.277/0001-76</t>
  </si>
  <si>
    <t>João Carlos Orestes - Cpf:***.139.208-**</t>
  </si>
  <si>
    <t>1º Termo de Apostilamento</t>
  </si>
  <si>
    <t xml:space="preserve"> 1º Termo Aditivo</t>
  </si>
  <si>
    <t xml:space="preserve"> 2º Termo Aditivo</t>
  </si>
  <si>
    <t>CT 4/2022 PGJ</t>
  </si>
  <si>
    <t>Aquisição de 2 (duas) licenças de software AutoCAD One (AutoCAD, Architecture, Electrical, MAP 3D, Mechanical, MEP, Plant 3D eRaster Design), Civil 3D, Infraworks, Revit, Navisworks Manage e treinamento, visando suprir as necessidades da Divisão de Engenharia, Arquitetura e Cálculo do Ministério Público do Amazonas (MPAM), nos termos do Edital do PREGÃO ELETRÔNICO N.º 4.002/2022-CPL/MP/PGJ, conforme o Termo de Referência n.º 39.2020.DEAC.0552573.2020.019936.</t>
  </si>
  <si>
    <t>DOMPE: 4/04/2022</t>
  </si>
  <si>
    <t>Pregão Eletrônico
Nº:4.002/2022-CPL/MP/PGJ</t>
  </si>
  <si>
    <t>31/03/2022</t>
  </si>
  <si>
    <t>Consultoria</t>
  </si>
  <si>
    <t>MAPDATA - TECNOLOGIA, INFORMÁTICA E COMÉRCIO LTDA</t>
  </si>
  <si>
    <t>66.582.784/0001-11</t>
  </si>
  <si>
    <t>Débora Cristina Cassim - Cpf:***.745.628-**</t>
  </si>
  <si>
    <t>Não</t>
  </si>
  <si>
    <t>AutoCAD One (AutoCAD, Architecture, Electrical, MAP 3D, Mechanical, MEP, Plant 3D eRaster Design), Civil 3D, Infraworks, Revit, Navisworks Manage</t>
  </si>
  <si>
    <t>Treinamento</t>
  </si>
  <si>
    <t>CT 9/2022 PGJ</t>
  </si>
  <si>
    <t>Contratação de empresa especializada em serviços técnicos para a elaboração de Projeto Básico para Contratação de Empresa Especializada em Execução de Montagem de Sistema de Combate e Prevenção a Incêndio, nos termos do Termo de Referência nº 30.2021.DEAC.0743741.2019.003706 e do EDITAL DO PREGÃO ELETRÔNICO N. º 4.006/2022-CPL/MP/PGJ.</t>
  </si>
  <si>
    <t xml:space="preserve">
DOMPE: 10/05/2022</t>
  </si>
  <si>
    <t>Pregão Eletrônico
Nº:4.006/2022-CPL/MP/PGJ</t>
  </si>
  <si>
    <t>Projeto Básico para Contratação de Empresa Especializada em Execução de Montagem de Sistema de Combate e Prevenção a Incêndio</t>
  </si>
  <si>
    <t>GUIMARÃES ENGENHARIA &amp; ARQUITETURA EIRELI-</t>
  </si>
  <si>
    <t>28.553.301/0001-61</t>
  </si>
  <si>
    <t>Helielton Guimarães De Paula - Cpf:***.038.002-**</t>
  </si>
  <si>
    <t>1º Termo aditivo</t>
  </si>
  <si>
    <t>2º Termo aditivo</t>
  </si>
  <si>
    <t>CC 4/2022 PGJ</t>
  </si>
  <si>
    <t>Fornecimento de água potável e coleta de esgoto, visando atender as unidades da CONTRATANTE na cidade de Parintins/AM, conforme as condições previstas neste instrumento, observando-se as normas legais e regulamentares aplicáveis.</t>
  </si>
  <si>
    <t>DOMPE: 11/07/2022</t>
  </si>
  <si>
    <t xml:space="preserve">
Doc.: Despacho  n.º 243.2022.01AJ-SUBADM</t>
  </si>
  <si>
    <t>fornecimento de água potável e coleta de esgoto, visando atender as unidades da CONTRATANTE na cidade de Parintins/AM</t>
  </si>
  <si>
    <t>SERVIÇO AUTÔNOMO DE ÁGUA E ESGOTO DE PARINTINS - SAAE</t>
  </si>
  <si>
    <t>04.597.340/0001-00</t>
  </si>
  <si>
    <t>Fermiliano De Souza Tavares - Cpf:***.481.852-**</t>
  </si>
  <si>
    <t>CT 12/2022 PGJ</t>
  </si>
  <si>
    <t>Prestação de serviços bancários através de Instituição Financeira, autorizada pelo Banco Central do Brasil, doravante denominada CONTRATADA, compreendendo o processamento da folha de pagamentos e concessão de créditos consignados para os membros e servidores ATIVOs, InATIVOs e Pensionistas da Procuradoria-Geral de Justiça do Estado do Amazonas, assim como o assessoramento no gerenciamento dos recursos financeiros da CONTRATANTE, o pagamento de seus fornecedores e demais credores, dentre outros serviços correlatos, com cessão onerosa de uso do espaço físico para instalação e funcionamento de Posto de Atendimento Bancário - PAB, pelo período de 60 (sessenta) meses, detalhados conforme as especificações seguintes, além daquelas descritas nos termos do Edital do Pregão Eletrônico N.º 4.031/2022-CPL/MP/PGJ .</t>
  </si>
  <si>
    <t xml:space="preserve">
DOMPE: 2/08/2022</t>
  </si>
  <si>
    <t>Pregão Eletrônico
Nº:4.031/2022-CPL/MP/PGJ</t>
  </si>
  <si>
    <t>Prestação de serviços bancários.</t>
  </si>
  <si>
    <t>BANCO BRADESCO S/A</t>
  </si>
  <si>
    <t>60.746.948/0001-12</t>
  </si>
  <si>
    <t>Francisco Grangeiro Diniz Júnior - Cpf:***.875.864-**</t>
  </si>
  <si>
    <t>CT 15/2022 PGJ</t>
  </si>
  <si>
    <t>Fornecimento de licenças para solução de gerenciamento de endpoints denominada Ivanti Endpoint Manager e expansão tecnológica para gerenciamento de ATIVOs de TI, incluindo capacitação, suporte técnico e garantia, visando atender das necessidades do Ministério Público do Estado do Amazonas (MPAM), por um período de 12 (doze) meses, nos termos do Pregão Eletrônico N.º 4.039/2022-CPL/MP/PGJ.</t>
  </si>
  <si>
    <t>DOMPE: 9/09/2022</t>
  </si>
  <si>
    <t>Pregão Eletrônico
Nº:4.039/2022-CPL/MP/PGJ</t>
  </si>
  <si>
    <t>Ivanti Neurons Platform w/EPM Connector Cloud PARTNUMBER = IN-PlatformEPM-C</t>
  </si>
  <si>
    <t>4DEAL SOLUTIONS TECNOLOGIA EM INFORMÁTICA LTDA</t>
  </si>
  <si>
    <t>21.425.192/0001-58</t>
  </si>
  <si>
    <t>Alexandre Oliveira Da Silva - Cpf:***.340.178-**</t>
  </si>
  <si>
    <t>Ivanti Cloud Service Appliance PARTNUMBER = LDVCSA-L</t>
  </si>
  <si>
    <t>Ivanti Neurons Workspace Cloud PARTNUMBER = IN-WKSPACE-C</t>
  </si>
  <si>
    <t>Ivanti Antivirus Manager - Add-on to IvantiSS PARTNUMBER = LDAV-BD-S</t>
  </si>
  <si>
    <t>Ivanti EndPoint Manager PARTNUMBER = LDMSPMA-M</t>
  </si>
  <si>
    <t>Ivanty Security Suite PARTNUMBER = LDSS-S</t>
  </si>
  <si>
    <t>Capacitação no IVANTI Management Suite</t>
  </si>
  <si>
    <t>CC 5/2022 PGJ</t>
  </si>
  <si>
    <t>Fornecimento de água potável, dentro do padrão de potabilidade estabelecido na PRC N° 5 de 28 de setembro de 2017, do Ministério da Saúde, visando atender as unidades da CONTRATANTE na cidade de Itacoatiara/AM, conforme as condições previstas neste instrumento, observando-se as normas legais e regulamentares aplicáveis.</t>
  </si>
  <si>
    <t>DOMPE: 26/10/2022</t>
  </si>
  <si>
    <t xml:space="preserve">
Doc.: Despacho  n.º 621.2022.01AJ-SUBADM</t>
  </si>
  <si>
    <t>25/10/2022</t>
  </si>
  <si>
    <t>Fornecimento de água potável</t>
  </si>
  <si>
    <t>SERVIÇO AUTÔNOMO DE ÁGUA E ESGOTO DE ITACOATIARA - SAAE</t>
  </si>
  <si>
    <t>04.320.180/0001-40</t>
  </si>
  <si>
    <t>Marcela Cristine Andrade Da Costa - Cpf:***.581.494-**</t>
  </si>
  <si>
    <t>CT 25/2022 PGJ</t>
  </si>
  <si>
    <t>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Ministério Público do Estado do Amazonas / Procuradoria-Geral de Justiça - PGJ/AM, nos termos do Edital do PREGÃO ELETRÔNICO N.º 4.048/2022-CPL/MP/PGJ, que integra este termo contratual, com seus anexos, independentemente de transcrição, para todos os fins e efeitos legais.</t>
  </si>
  <si>
    <t>DOMPE: 31/10/2022</t>
  </si>
  <si>
    <t>Pregão Eletrônico
Nº:4.048/2022-CPL/MP/PGJ</t>
  </si>
  <si>
    <t>28/10/2022</t>
  </si>
  <si>
    <t>Manutenção preventiva e corretiva, bem como a assistência técnica nos equipamentos de refrigeração da PGJ/AM.</t>
  </si>
  <si>
    <t>G REFRIGERAÇÃO COMERCIO E SERVIÇOS DE REFRIGERAÇÃO LTDA  ME</t>
  </si>
  <si>
    <t>02.037.069/0001-15</t>
  </si>
  <si>
    <t>Luiz Gonzaga Aquino De Oliveira - Cpf:***.673.922-**</t>
  </si>
  <si>
    <t>Pregão Eletrônico
Nº:4.055/2022 - CPL/MP/PGJ</t>
  </si>
  <si>
    <t>TECNETWORKING SERVICOS E SOLUCOES EM TI LTDA</t>
  </si>
  <si>
    <t>21.748.841/0001-51</t>
  </si>
  <si>
    <t>Zaimison Antones Rodrigues Cartaxo - Cpf:***.902.504-**</t>
  </si>
  <si>
    <t>CC 6/2022 PGJ</t>
  </si>
  <si>
    <t>Prestação de serviços de fornecimento de água potável, visando atender as unidades da CONTRATANTE nas cidades de Juruá, Tabatinga, Carauari, Codajás e Autazes/AM, conforme as condições previstas neste instrumento, observando-se as normas legais e regulamentares aplicáveis.</t>
  </si>
  <si>
    <t xml:space="preserve">
DOMPE: 16/12/2022</t>
  </si>
  <si>
    <t xml:space="preserve">
Doc.: Despacho de Inexigibilidade n.º781.2022.01AJ</t>
  </si>
  <si>
    <t>15/12/2022</t>
  </si>
  <si>
    <t>fornecimento de água potável, visando atender as unidades da CONTRATANTE nas cidades de Juruá, Tabatinga, Carauari, Codajás e Autazes/AM</t>
  </si>
  <si>
    <t>COMPANHIA DE SANEAMENTO DO AMAZONAS - COSAMA</t>
  </si>
  <si>
    <t>04.406.195/0001-25</t>
  </si>
  <si>
    <t>Armando Silva Do Valle - Cpf:***.748.092-**</t>
  </si>
  <si>
    <t>CT 3/2023 PGJ</t>
  </si>
  <si>
    <t>Locação do imóvel localizado na Avenida Amazonas, 14, Bairro São Lázaro, Urucurituba/AM, registrado no Cartório de Registro de Imóveis da Comarca de Urucurituba, visando a atender às necessidades do Ministério Público do Estado do Amazonas / Procuradoria-Geral de Justiça do Estado do Amazonas, conforme especificações constantes no Termo de Referência nº 37.2022.DEAC.0934278.2022.017395.</t>
  </si>
  <si>
    <t>DOMPE: 23/01/2023</t>
  </si>
  <si>
    <t xml:space="preserve">
Doc.: Despacho de Dispensa  Nº 18.2023.01AJ-SUBADM</t>
  </si>
  <si>
    <t>23/01/2023</t>
  </si>
  <si>
    <t>23/01/2028</t>
  </si>
  <si>
    <t>Locação de imóvel para atender às necessidades de instalação da Promotoria de Justiça da Comarca de Urucurituba/AM.</t>
  </si>
  <si>
    <t>Josiele Silva de Souza</t>
  </si>
  <si>
    <t>***.552.442-**</t>
  </si>
  <si>
    <t>CT 4/2023 PGJ</t>
  </si>
  <si>
    <t>Prestação de serviço de solução de firewall de próxima geração em alta disponibilidade, com monitoramento, pelo período de 48 (quarenta e oito) meses, incluindo treinamento e serviço de migração da plataforma atual, conforme as especificações constantes no Termo de Referência nº 20.2021.DTIC.0720733.2021.015252.</t>
  </si>
  <si>
    <t xml:space="preserve">
DOMPE: 3/02/2023</t>
  </si>
  <si>
    <t>Pregão Eletrônico
Nº:4.005/2022-CPL/MP/PGJ</t>
  </si>
  <si>
    <t>Serviço de Migração do Ambiente Atual</t>
  </si>
  <si>
    <t>SERVIX INFORMATICA LTDA</t>
  </si>
  <si>
    <t>01.134.191/0007-32</t>
  </si>
  <si>
    <t>Fabiana Theo Nascimento - Cpf:***.670.268-**</t>
  </si>
  <si>
    <t>Serviço de Monitoramento da Solução</t>
  </si>
  <si>
    <t>Serviço de Treinamento da Solução</t>
  </si>
  <si>
    <t>Serviço de Firewall em Alta Disponibilidade</t>
  </si>
  <si>
    <t>CT 6/2023 PGJ</t>
  </si>
  <si>
    <t>Locação de imóvel localizado na Rua Coronel Domingos Dutra, n.º 81, Centro, 69.160-000, Barreirinha/AM, registrado no Cartório de Registro de Imóveis da Comarca de Barreirinha sob a matrícula n.º 524, visando atender as necessidades do Ministério Público do Estado do Amazonas / Procuradoria-Geral de Justiça do Estado do Amazonas.</t>
  </si>
  <si>
    <t>DOMPE: 9/03/2023</t>
  </si>
  <si>
    <t>Dispensa: art. 24, XI, da Lei 8.666/93
Doc.: Despacho de Dispensa de Licitação n.º 160.2023.01AJ-SUBADM</t>
  </si>
  <si>
    <t>2/03/2028</t>
  </si>
  <si>
    <t>Locação de imóvel localizado na Rua Coronel Domingos Dutra, n.º 81, Centro, 69.160-000, Barreirinha/AM</t>
  </si>
  <si>
    <t>Josivan dos Santos Souza</t>
  </si>
  <si>
    <t>***.293.312-**</t>
  </si>
  <si>
    <t>CT 7/2023 PGJ</t>
  </si>
  <si>
    <t>Implantação, administração e gerenciamento eletrônico de sistema destinado à manutenção preventiva e corretiva de veículos e outros serviços, contemplando módulo de gerenciamento e controle de manutenção preventiva e corretiva, além do fornecimento de peças/acessórios e demais serviços especializados em geral voltados a garantir o bom funcionamento dos veículos automotores da frota da Procuradoria-Geral de Justiça do Estado do Amazonas (PGJ/AM)</t>
  </si>
  <si>
    <t xml:space="preserve">
DOMPE: 10/03/2023</t>
  </si>
  <si>
    <t>Pregão Eletrônico
Nº:4.002/2023  CPL/MP/PGJ</t>
  </si>
  <si>
    <t>10/03/2023</t>
  </si>
  <si>
    <t>Manutenção preventiva e corretiva de veículos e outros serviços</t>
  </si>
  <si>
    <t>PRIME CONSULTORIA E ASSESSORIA EMPRESARIAL LTDA</t>
  </si>
  <si>
    <t>05.340.639/0001-30</t>
  </si>
  <si>
    <t>Renata Nunes Ferreira - Cpf:***.237.288-**</t>
  </si>
  <si>
    <t>CT 8/2023 PGJ</t>
  </si>
  <si>
    <t>Prestação de serviço de conectividade ponto a ponto, em fibra óptica, na cidade de Manaus, através de conexão entre redes de dados nas pontas A e B, conforme Termo de Referência Nº 13.2022.DTIC.0896967.2022.016003 e Edital do PREGÃO ELETRÔNICO N.º 4.003/2023-CPL/MP/PGJ, que integram este termo contratual, com seus anexos, independentemente de transcrição, para todos os fins e efeitos legais.</t>
  </si>
  <si>
    <t xml:space="preserve">
DOMPE: 23/03/2023</t>
  </si>
  <si>
    <t>Pregão Eletrônico
Nº:4.003/2023-CPL/MP/PGJ</t>
  </si>
  <si>
    <t>23/03/2023</t>
  </si>
  <si>
    <t>Capacidade Total de 500 Mbps</t>
  </si>
  <si>
    <t>LOGIC PRO SERVICOS DE TECNOLOGIA DA INFORMAÇÃO LTDA</t>
  </si>
  <si>
    <t>18.422.603/0001-47</t>
  </si>
  <si>
    <t>Mara Lenilma Lima Correa - Cpf:***.380.772-**
Francilais Afonso Lucas Guimarães - Cpf:***.832.922-**</t>
  </si>
  <si>
    <t>Instalação e ativação do link de dados (unidades descentralizadas)</t>
  </si>
  <si>
    <t>Remanejamento do link de dados (unidades descentralizadas)</t>
  </si>
  <si>
    <t>CT 10/2023 PGJ</t>
  </si>
  <si>
    <t>Prestação de serviços especializados em seguro de veículos, para atender à frota oficial pertencente à Procuradoria Geral de Justiça do Estado do Amazonas  PGJ/AM, por um período de 12 (doze) meses, nos termos do Edital do PREGÃO ELETRÔNICO N.º 4.013/2023-CPL/MP/PGJ, que integra este termo contratual, com seus anexos, independentemente de transcrição, para todos os fins e efeitos legais.</t>
  </si>
  <si>
    <t xml:space="preserve">
DOMPE: 27/03/2023</t>
  </si>
  <si>
    <t>Pregão Eletrônico
Nº:4.013/2023-CPL/MP/PGJ</t>
  </si>
  <si>
    <t>24/03/2023</t>
  </si>
  <si>
    <t>Seguro para a frota de veículos oficiais pertencente à Procuradoria-Geral de Justiça do Estado do Amazonas</t>
  </si>
  <si>
    <t>MAPFRE SEGUROS GERAIS S/A</t>
  </si>
  <si>
    <t>61.074.175/0001-38</t>
  </si>
  <si>
    <t>Alexandre Ponciano Serra - Cpf:***.802.708-**</t>
  </si>
  <si>
    <t>CT 12/2023 PGJ</t>
  </si>
  <si>
    <t>Locação de imóvel localizado na Rua Santa Terezinha, nº 270, Bairro Centro, município de Eirunepé/AM, registrado no Cartório de Registro de Imóveis da Comarca de Eirunepé sob a matrícula n.º 1.388, visando atender as necessidades do Ministério Público do Estado do Amazonas / Procuradoria-Geral de Justiça do Estado do Amazonas.</t>
  </si>
  <si>
    <t xml:space="preserve">
DOMPE: 4/04/2023</t>
  </si>
  <si>
    <t>Dispensa: art. 24, XI, da Lei 8.666/93
Doc.: Despacho de Dispensa de Licitação n.º 172.2023.01AJ-SUBADM</t>
  </si>
  <si>
    <t>Locação de imóvel localizado na Rua Santa Terezinha, nº 270, Bairro Centro, município de Eirunepé/AM</t>
  </si>
  <si>
    <t>MARIA DA GLORIA SILVA CONRADO</t>
  </si>
  <si>
    <t>***.463.802-**</t>
  </si>
  <si>
    <t>Maria Da Gloria Silva Conrado - Cpf: ***.463.802-**</t>
  </si>
  <si>
    <t>CT 11/2023 PGJ</t>
  </si>
  <si>
    <t>Aquisição de subscrição de licença da suite ADOBE CREATIVE CLOUD (todos os Apps) - VIP, incluindo suporte técnico, garantia e atualizações, por 36 (trinta e seis) meses, conforme condições, quantidades e exigências estabelecidas neste contrato e seus anexos, visando atender as necessidades da Procuradoria-Geral de Justiça do Estado do Amazonas, nos termos do Edital do Pregão Eletrônico n.º 4.055/2022 - CPL/MP/PGJ.</t>
  </si>
  <si>
    <t xml:space="preserve">
DOMPE: 26/04/2023</t>
  </si>
  <si>
    <t>25/04/2023</t>
  </si>
  <si>
    <t>25/04/2026</t>
  </si>
  <si>
    <t>Subscrição de licença da suite Adobe Creative Cloud (todos os Apps) - VIP, pelo período de 36 (trinta e seis) meses</t>
  </si>
  <si>
    <t>CT 15/2023 PGJ</t>
  </si>
  <si>
    <t>Prestação de serviços de manutenção preventiva e corretiva, com reposição de peças, fornecimento total de mão de obra, ferramentas, equipamentos, materiais de consumo, e demais materiais de reposição necessários para execução dos serviços, nos equipamentos de transporte vertical dos prédios da Procuradoria-Geral de Justiça do Estado do Amazonas, nos termos do Edital do Pregão Eletrônico N.º 4.014/2023-CPL/MP/PGJ, que integra este termo contratual, com seus anexos, independentemente de transcrição, para todos os fins e efeitos legais.</t>
  </si>
  <si>
    <t xml:space="preserve">
DOMPE: 4/05/2023</t>
  </si>
  <si>
    <t>Pregão Eletrônico
Nº:4.014/2023-CPL/MP/PGJ</t>
  </si>
  <si>
    <t>MANUTENÇÃO PREVENTIVA E CORRETIVA dos equipamentos de transporte vertical</t>
  </si>
  <si>
    <t>MODULO CONSULTORIA E GERENCIA PREDIAL LTDA</t>
  </si>
  <si>
    <t>05.926.726/0001-73</t>
  </si>
  <si>
    <t>Matheus Rangel De Sá - Cpf:***.681.827-**</t>
  </si>
  <si>
    <t>CT 16/2023 PGJ</t>
  </si>
  <si>
    <t>Prestação de Serviços Móvel Pessoal  SMP, com ligações ilimitadas para qualquer telefone (fixo ou móvel de qualquer operadora) dentro do Brasil, incluindo sistema informatizado de gerenciamento online das linhas (gestor online), comunicação de voz e dados via rede móvel, disponível nacionalmente com tecnologia digital, tipo plano corporATIVO Pós-Pago, com fornecimento de aparelhos Smartphones sob a forma de comodato, de acordo com o descrito nas especificações técnicas do Termo de Referência N° 7.2023.DTIC.1022481.2022.002437.</t>
  </si>
  <si>
    <t xml:space="preserve">
DOMPE: 6/06/2023</t>
  </si>
  <si>
    <t>Pregão Eletrônico
Nº:4.016/2023-CPL/MP/PGJ</t>
  </si>
  <si>
    <t>Pacote de Serviços CorporATIVO tipo 2 (com smartphone e pacote de dados de 20GB)</t>
  </si>
  <si>
    <t>TELEFÔNICA BRASIL S/A</t>
  </si>
  <si>
    <t>02.558.157/0001-62</t>
  </si>
  <si>
    <t>Patrícia Ferreira Teixeira Netto Grande - Cpf:***.903.177-**
Carlota Braga De Assis Lima - Cpf:***.174.201-**</t>
  </si>
  <si>
    <t>Pacote de Serviços Corporativo tipo 3 (sem smartphone e com pacote de dados de 10GB)</t>
  </si>
  <si>
    <t>Pacote de Serviços Corporativo tipo 1 (com smartphone e pacote de dados de 40GB)</t>
  </si>
  <si>
    <t>CC 5/2023 PGJ</t>
  </si>
  <si>
    <t>Prestação de serviços de fornecimento de água potável e coleta de esgoto, visando atender as unidades da CONTRATANTE na cidade de Maués/AM, conforme as condições previstas neste instrumento, observando-se as normas legais e regulamentares aplicáveis, em conformidade com o Termo de Referência nº 5.2023.DEAC.1004115.2023.005504.</t>
  </si>
  <si>
    <t>DOMPE: 27/06/2023</t>
  </si>
  <si>
    <t>Inexigibilidade: art. 25, caput da Lei 8.666/93
Doc.: DESPACHO Nº 540.2023.01AJ-SUBADM</t>
  </si>
  <si>
    <t>23/06/2023</t>
  </si>
  <si>
    <t>23/06/2028</t>
  </si>
  <si>
    <t>SERVIÇO AUTÔNOMO DE ÁGUA E ESGOTO DE MAUÉS - SAAE</t>
  </si>
  <si>
    <t>04.587.036/0001-74</t>
  </si>
  <si>
    <t>Luiz Carlos Augusto Bentes Dinelli - Cpf:***.967.032-**</t>
  </si>
  <si>
    <t>CT 18/2023 PGJ</t>
  </si>
  <si>
    <t>Prestação de serviço de publicação dos atos oficiais e notas de interesse público da Procuradoria-Geral de Justiça do Estado do Amazonas  PGJ/AM, em jornal diário de grande circulação no Estado do Amazonas, obedecendo às exigências do Edital do Pregão Eletrônico n.º 4.019/2023-CPL/MP/PGJ.</t>
  </si>
  <si>
    <t xml:space="preserve">
DOMPE: 12/07/2023</t>
  </si>
  <si>
    <t>Pregão Eletrônico
Nº:4.019/2023-CPL/MP/PGJ</t>
  </si>
  <si>
    <t>29/06/2023</t>
  </si>
  <si>
    <t>NOTICIÁRIO. PUBLICAÇÕES NO FORMATO DE 3 COLUNAS X 20 CENTÍMETROS</t>
  </si>
  <si>
    <t>GIBBOR PUBLICIDADE E PUBLICACOES DE EDITAIS EIRELI</t>
  </si>
  <si>
    <t>18.876.112/0001-76</t>
  </si>
  <si>
    <t>Alexandre Da Silva Bandetini - Cpf:***.813.638-**</t>
  </si>
  <si>
    <t>NOTICIÁRIO. PUBLICAÇÕES NO FORMATO DE 3 COLUNAS X 12 CENTÍMETROS</t>
  </si>
  <si>
    <t>CLASSIFICADOS / PUBLICAÇÕES LEGAIS. PUBLICAÇÕES NO FORMATO DE 2 COLUNAS X 20 CENTÍMETROS</t>
  </si>
  <si>
    <t>CLASSIFICADOS / PUBLICAÇÕES LEGAIS. PUBLICAÇÕES NO FORMATO DE 2 COLUNAS X 15 CENTÍMETROS</t>
  </si>
  <si>
    <t>CT 19/2023 PGJ</t>
  </si>
  <si>
    <t>Prestação de serviços em agenciamento de viagens, compreendendo reserva, emissão, marcação e remarcação de bilhetes de passagens aéreas nacionais e internacionais, para atendimento das necessidades do Ministério Público do Estado do Amazonas/Procuradoria-Geral de Justiça.</t>
  </si>
  <si>
    <t xml:space="preserve">
DOMPE: 4/07/2023</t>
  </si>
  <si>
    <t>Pregão Eletrônico
Nº:4.023/2023-CPL/MP/PGJ</t>
  </si>
  <si>
    <t>Agenciamento de viagens, compreendendo reserva, emissão, marcação e remarcação de bilhetes de passagens aéreas nacionais e internacionais</t>
  </si>
  <si>
    <t>CERRADO VIAGENS LTDA</t>
  </si>
  <si>
    <t>26.722.189/0001-10</t>
  </si>
  <si>
    <t>Jose Ricardo Moreira Oliviere Caixeta - Cpf:***.726.791-**</t>
  </si>
  <si>
    <t>CT 22/2023 PGJ</t>
  </si>
  <si>
    <t>Fornecimento e distribuição de água mineral potável, sem gás, envasada em vasilhames de 20 (vinte) litros, a fim de suprir as necessidades da Procuradoria Geral de Justiça do Estado do Amazonas, em conformidade com a especificação constante do Edital do Pregão Eletrônico n.º 4.022/2023-CPL/MP/PGJ, que integra este contrato, com seus anexos, independentemente de transcrição, para todos os fins e efeitos legais.</t>
  </si>
  <si>
    <t>DOMPE: 28/07/2023</t>
  </si>
  <si>
    <t>Pregão Eletrônico
Nº:4.022/2023-CPL/MP/PGJ</t>
  </si>
  <si>
    <t>26/07/2023</t>
  </si>
  <si>
    <t>ÁGUA, MINERAL, sem gás, fluoretada, hipotermal na fonte.</t>
  </si>
  <si>
    <t>F ALVES DOS SANTOS JUNIOR</t>
  </si>
  <si>
    <t>27.985.750/0001-16</t>
  </si>
  <si>
    <t>Fernando Alves Dos Santos Junior - Cpf:***.387.302-**</t>
  </si>
  <si>
    <t>CC 7/2023 PGJ</t>
  </si>
  <si>
    <t>Prestação de serviço de seguro coletivo contra acidentes pessoais para Residentes Profissionais da Procuradoria-Geral de Justiça/ Ministério Público do Estado do Amazonas, em conformidade com o Termo de Referência nº 5.2023.DRH.1115200.2023.017358.</t>
  </si>
  <si>
    <t>DOMPE: 11/09/2023</t>
  </si>
  <si>
    <t>Dispensa: art. 24, XI, da Lei 8.666/93
Doc.: Despacho de Dispensa de Licitação nº 1038.2023.01AJ-SUBADM</t>
  </si>
  <si>
    <t>8/09/2023</t>
  </si>
  <si>
    <t>Seguro coletivo contra acidentes pessoais para Residentes Profissionais da PGJ</t>
  </si>
  <si>
    <t>PREVILEMOS LTDA ADM. E CORRETORA DE SEGUROS</t>
  </si>
  <si>
    <t>17.398.132/0001-16</t>
  </si>
  <si>
    <t>Austen Junior Pinheiro Lemos - Cpf:***.598.246-**</t>
  </si>
  <si>
    <t>CC 6/2023 PGJ</t>
  </si>
  <si>
    <t>Prestação, de forma contínua, dos serviços públicos de abastecimento de água e esgotamento sanitário, para a Sede da Procuradoria-Geral de Justiça do Estado do Amazonas ¿ PGJ/AM e Unidades Descentralizadas, nos endereços constantes na tabela da Cláusula Terceira.</t>
  </si>
  <si>
    <t>DOE: 18/09/2023
DOMPE: 18/09/2023</t>
  </si>
  <si>
    <t>Dispensa: art. 24, XI, da Lei 8.666/93
Doc.: Despacho de Inexigibilidade de Licitação n.º 542.2023.01AJ-SUBADM</t>
  </si>
  <si>
    <t>18/09/2023</t>
  </si>
  <si>
    <t>18/09/2028</t>
  </si>
  <si>
    <t>Abastecimento de água e esgotamento sanitário, para a Sede da Procuradoria-Geral de Justiça do Estado do Amazonas  PGJ/AM e Unidades Descentralizadas</t>
  </si>
  <si>
    <t>MANAUS AMBIENTAL S/A</t>
  </si>
  <si>
    <t>03.264.927/0001-27</t>
  </si>
  <si>
    <t>Diego Rafael Das Magr - Cpf:***.666.481-**</t>
  </si>
  <si>
    <t>CT 24/2023 PGJ</t>
  </si>
  <si>
    <t>Prestação dos serviços continuados de desinsetização, desratização, descupinização e desalojamento de pombos e morcegos, com o fornecimento de mão de obra, todos os insumos, materiais, equipamentos e ferramentas necessários, para atender às necessidades do Ministério Público do Estado do Amazonas / Procuradoria-Geral de Justiça.</t>
  </si>
  <si>
    <t xml:space="preserve">DOMPE: 28/09/2023
</t>
  </si>
  <si>
    <t>Pregão Eletrônico
Nº:4.024/2023-CPL/MP/PGJ.</t>
  </si>
  <si>
    <t>26/09/2023</t>
  </si>
  <si>
    <t>Desinsetização, desratização, descupinização e desalojamento de pombos e morcegos.</t>
  </si>
  <si>
    <t>ALFAMA COMERCIO E SERVICOS LTDA</t>
  </si>
  <si>
    <t>04.824.261/0001-87</t>
  </si>
  <si>
    <t xml:space="preserve">Heber Maranhão Rodrigues Filho - CPF:***.727.231-**
</t>
  </si>
  <si>
    <t>CC 9/2023 PGJ</t>
  </si>
  <si>
    <t>Aquisição da assinatura de acesso ao sistema Banco de Preços, da empresa NP Capacitação e Soluções Tecnológicas Ltda. (NEGÓCIOS PÚBLICOS), para atender às necessidades da Procuradoria-Geral de Justiça/ Ministério Público do Estado do Amazonas, por um período de 12 (doze) meses, nos termos do Termo de Referência nº 2.2023.SCOMS.1093491.2023.014946.</t>
  </si>
  <si>
    <t xml:space="preserve">
DOMPE: 18/10/2023</t>
  </si>
  <si>
    <t>Inexigibilidade: art. 25, caput da Lei 8.666/93
Doc.: Despacho de Inexigibilidade de Licitação nº 374.2023.06AJ-SUBADM</t>
  </si>
  <si>
    <t>17/10/2023</t>
  </si>
  <si>
    <t>Assinatura de acesso ao sistema Banco de Preços (compreendendo 1 assinatura + 2 acessos cortesia e treinamento ilimitado</t>
  </si>
  <si>
    <t>NP TECNOLOGIA E GESTÃO DE DADOS LTDA</t>
  </si>
  <si>
    <t>07.797.967/0001-95</t>
  </si>
  <si>
    <t>Rudimar Barbosa Dos Reis - Cpf:***.460.249-**</t>
  </si>
  <si>
    <t>CC 10/2023 PGJ</t>
  </si>
  <si>
    <t>Prestação de serviços gráficos para o fornecimento, sob demanda, de crachás em PVC, com protetor e cordão personalizado, com o propósito de atender à demanda das unidades da Procuradoria-Geral de Justiça do Estado do Amazonas, de acordo com as especificações e detalhamentos constantes neste instrumento, por um período de 12 (doze) meses, em conformidade com o Termo de Referência nº 5.2023.DG.1077387.2023.013055.</t>
  </si>
  <si>
    <t>DOE: 17/11/2023
DOMPE: 17/11/2023</t>
  </si>
  <si>
    <t>17/11/2023</t>
  </si>
  <si>
    <t>Cordão Personalizado Com Presilha</t>
  </si>
  <si>
    <t>BC SERVIÇOS GRÁFICOS LTDA  ME</t>
  </si>
  <si>
    <t>34.588.157/0001-00</t>
  </si>
  <si>
    <t>Antonio Levy Botero Junior - Cpf:***.650.292-**</t>
  </si>
  <si>
    <t>Protetor de Crachá</t>
  </si>
  <si>
    <t>Crachá de PVC Personalizado</t>
  </si>
  <si>
    <t>CT 1/2024 PGJ</t>
  </si>
  <si>
    <t>Prestação de serviços de administração, controle e gerenciamento do abastecimento da frota de veículos automotores da PROCURADORIA-GERAL DE JUSTIÇA DO ESTADO DO AMAZONAS, com a utilização de cartões magnéticos para aquisição de combustíveis em redes de estabelecimentos credenciados pela CONTRATADA e implantação de sistema integrado via WEB e APP, em tempo real, em rede de postos credenciados nos municípios de Manaus, Autazes, Alvarães, Anori, Atalaia do Norte, Barcelos, Barreirinha, Benjamin Constant, Beruri, Carauari, Coari, Eirunepé, Humaitá, Iranduba, Itacoatiara, Itamarati, Lábrea, Manacapuru, Maués, Novo Airão, Parintins, Presidente Figueiredo, Rio Preto da Eva, São Gabriel da Cachoeira, Tabatinga, Tapauá, Tefé, Urucurituba e Urucará, pelo período de 24 (vinte e quatro) meses.</t>
  </si>
  <si>
    <t>DOE: 26/01/2024
DOMPE: 26/01/2024</t>
  </si>
  <si>
    <t>Pregão Eletrônico
Nº:4.042/2023 - CPL/MP/PGJ</t>
  </si>
  <si>
    <t>GASOLINA COMUM (INTERIOR)</t>
  </si>
  <si>
    <t>LINK CARD ADMINISTRADORA DE BENEFÍCIOS LTDA</t>
  </si>
  <si>
    <t>12.039.966/0001-11</t>
  </si>
  <si>
    <t>Marcelo De Oliveira Lima - Cpf:***.649.618-**</t>
  </si>
  <si>
    <t>GASOLINA COMUM (CAPITAL)</t>
  </si>
  <si>
    <t>DIESEL S10 (CAPITAL)</t>
  </si>
  <si>
    <t>CC 1/2024 PGJ</t>
  </si>
  <si>
    <t>Prestação do serviço de consultoria/assessoria técnica especializada para hospedagem, atualização entre versões e suporte técnico de plataforma OJS - Open Journal Systems / Sistema Eletrônico de Editoração de revistas - OJS/SEER, para atender o processo de gerenciamento, confecção e divulgação da Revista Jurídica do Ministério Público do Estado do Amazonas.</t>
  </si>
  <si>
    <t>DOE: 8/02/2024
DOMPE: 8/02/2024</t>
  </si>
  <si>
    <t>Dispensa: art. 24, XI, da Lei 8.666/93
Doc.: Despacho de Dispensa de Licitação n° 1543.2023.01AJ-SUBADM.1220298.2023.018043</t>
  </si>
  <si>
    <t>Serviço de hospedagem à plataforma Open Journal Systems / Sistema Eletrônico de Editoração de Revistas  OJS/SEER</t>
  </si>
  <si>
    <t>ACESSO ACADÊMICO LTDA</t>
  </si>
  <si>
    <t>37.868.661/0001-43</t>
  </si>
  <si>
    <t>Edson Benedito Dos Santos Júnior - Cpf:***.811.998-**</t>
  </si>
  <si>
    <t>CT 4/2024 PGJ</t>
  </si>
  <si>
    <t>Regular as condições, procedimentos, direitos e obrigações das PARTES em relação ao uso do SISTEMA DE DISTRIBUIÇÃO, observado a demanda CONTRATADA e o pagamento dos ENCARGOS DE USO, bem como à conexão das instalações do CONSUMIDOR ao SISTEMA DE DISTRIBUIÇÃO por meio do PONTO DE CONEXÃO, nas seguintes unidades consumidoras: (0086993-7) Av. Coronel Texeira, nº 7995 - Nova Esperança - Sede - Manaus/AM, e (0876061-6) R. da Prosperidade, nº 211 - Nova Esperança - Sede Administrativa.</t>
  </si>
  <si>
    <t>DOE: 15/02/2024
DOMPE: 15/02/2024</t>
  </si>
  <si>
    <t>Inexigibilidade: art. 25, caput da Lei 8.666/93
Doc.: Despacho de Inexigibilidade de Licitação n° 1532.2023.01AJSUBADM.1218526.2023.017814</t>
  </si>
  <si>
    <t>12/02/2024</t>
  </si>
  <si>
    <t>12/02/2029</t>
  </si>
  <si>
    <t>PRÉDIO SEDE - Unidade Consumidora: 86993-7</t>
  </si>
  <si>
    <t>AMAZONAS DISTRIBUIDORA DE ENERGIA S/A</t>
  </si>
  <si>
    <t>02.341.467/0001-20</t>
  </si>
  <si>
    <t>Ítalo Fabiano Da Silva Costa - Cpf:***.102.232-**</t>
  </si>
  <si>
    <t>PRÉDIO ADMINISTRATIVO - Unidade Consumidora: 876061-6</t>
  </si>
  <si>
    <t>CT 3/2024 PGJ</t>
  </si>
  <si>
    <t>Prestação de serviços de locação de veículos automotores, com o fornecimento de manutenção, limpeza, seguro total e quilometragem livre, atendendo as necessidades do Ministério Público do Estado do Amazonas, pelo período de 12 (doze) meses.</t>
  </si>
  <si>
    <t>DOE: 27/02/2024
DOMPE: 27/02/2024</t>
  </si>
  <si>
    <t>Pregão Eletrônico
Nº:4.040/2023-CPL/MP/PGJ</t>
  </si>
  <si>
    <t>Veículos HATCH, pequeno porte, para serviços administrativos da PGJ. Locação de 2 (dois) veículos.</t>
  </si>
  <si>
    <t>RECHE GALDEANO &amp; CIA LTDA</t>
  </si>
  <si>
    <t>08.713.403/0001-90</t>
  </si>
  <si>
    <t>Davi Tavares De Melo Brandt Cruz - Cpf:***.776.312-**</t>
  </si>
  <si>
    <t>Veículos SEDAN, pequeno porte, para serviços administrativos da PGJ. Locação de 2 (dois) veículos.</t>
  </si>
  <si>
    <t>VEÍCULO PICK UP 4X4 CABINE DUPLA, para transporte de passageirtos desta PGJ. Locação de 1 (um) veículo, sob demanda.</t>
  </si>
  <si>
    <t>22.865.751/0001-03</t>
  </si>
  <si>
    <t>Adriano Silva Pinto - Cpf:***.758.921-**</t>
  </si>
  <si>
    <t>CT 8/2024 PGJ</t>
  </si>
  <si>
    <t>Prestação de Serviço Telefônico Fixo Comutado - STFC e Serviço de Comunicação Multimídia - SCM, nas modalidades local, discagem direta gratuita (DDG) utilizando o prefixo 0800, longa distância nacional (intra-regional e inter-regional) e internacional, por prazo de 24 (vinte e quatro) meses, para atender as unidades da Procuradoria-Geral de Justiça do Amazonas - PGJ/AM</t>
  </si>
  <si>
    <t>DOE: 19/03/2024
DOMPE: 19/03/2024</t>
  </si>
  <si>
    <t>Pregão Eletrônico
Nº:4.057/2023-CPL/MP/PGJ</t>
  </si>
  <si>
    <t>Entroncamento Digital Tronco SIP</t>
  </si>
  <si>
    <t>FIOS TECNOLOGIA DA INFORMAÇÃO LTDA</t>
  </si>
  <si>
    <t>25.125.064/0001-40</t>
  </si>
  <si>
    <t>Lucio Castro Da Costa - Cpf:***.473.652-**</t>
  </si>
  <si>
    <t>Entroncamento Digital E1-ISDN</t>
  </si>
  <si>
    <t>DISCAGEM DIRETA GRATUITA (DDG 0800)</t>
  </si>
  <si>
    <t>Pregão Eletrônico
Nº:4.044/2023-CPL/MP/PGJ</t>
  </si>
  <si>
    <t>FERNANDES CONSTRUÇÕES LTDA</t>
  </si>
  <si>
    <t>27.816.603/0001-12</t>
  </si>
  <si>
    <t>CT 11/2024 PGJ</t>
  </si>
  <si>
    <t>Locação de imóvel localizado na Rua Adriano de Queiroz, nº 36, Bairro Centro, município de Careiro da Várzea/AM, CEP 69.255-000.</t>
  </si>
  <si>
    <t>DOE: 12/04/2024
DOMPE: 12/04/2024</t>
  </si>
  <si>
    <t>Inexigibilidade: art. 25, caput da Lei 8.666/93
Doc.: Despacho de Inexigibilidade de Licitação n.º 168.2024.06AJ-SUBADM.1288552.2023.006420</t>
  </si>
  <si>
    <t>12/04/2024</t>
  </si>
  <si>
    <t>12/04/2029</t>
  </si>
  <si>
    <t>Locação de imóvel localizado na Rua Adriano de Queiroz, nº 36, Bairro Centro, município de Careiro da Várzea/AM, CEP 69.255-000</t>
  </si>
  <si>
    <t>Artur Santos Cardoso</t>
  </si>
  <si>
    <t>***.924.962-**</t>
  </si>
  <si>
    <t>Artur Santos Cardoso - Cpf: ***.924.962-**</t>
  </si>
  <si>
    <t>CC 6/2024 PGJ</t>
  </si>
  <si>
    <t>Prestação de serviços de impressão e confecção de Cédulas de Identificação Funcional dos Membros do Ministério Público do Estado do Amazonas.</t>
  </si>
  <si>
    <t>DOE: 11/04/2024
DOMPE: 11/04/2024</t>
  </si>
  <si>
    <t>Dispensa: art. 24, XI, da Lei 8.666/93
Doc.: DESPACHO DE DISPENSA DE LICITAÇÃO Nº 387.2024.01AJ-SUBADM.1280501.2024.001549</t>
  </si>
  <si>
    <t>11/04/2024</t>
  </si>
  <si>
    <t>SERVIÇO DE IMPRESSÃO E CONFECÇÃO DE CARTEIRA FUNCIONAL</t>
  </si>
  <si>
    <t>IMPRENSA OFICIAL DO ESTADO DO AMAZONAS - IO (DIARIO OFICIAL)</t>
  </si>
  <si>
    <t>04.164.794/0001-80</t>
  </si>
  <si>
    <t>João Ribeiro Guimaraes Junior - Cpf:***.003.782-**</t>
  </si>
  <si>
    <t>DOE: 11/06/2024
DOMPE: 11/06/2024</t>
  </si>
  <si>
    <t>CC 7/2024 PGJ</t>
  </si>
  <si>
    <t>Prestação de serviço de seguro coletivo contra acidentes pessoais para Estagiários da Procuradoria-Geral de Justiça/ Ministério Público do Estado do Amazonas.</t>
  </si>
  <si>
    <t>Dispensa: art. 24, XI, da Lei 8.666/93
Doc.: Despacho de Dispensa de Licitação n° 751.2024.01AJ-SUBADM.1343375</t>
  </si>
  <si>
    <t>10/06/2024</t>
  </si>
  <si>
    <t>10/06/2025</t>
  </si>
  <si>
    <t>Prestação de serviço de Seguro Coletivo contra Acidentes Pessoais para Estagiários da Procuradoria-Geral de Justiça / Ministério Público do Estado do Amazonas (Capital e Interior).</t>
  </si>
  <si>
    <t>MBM SEGURADORA S/A</t>
  </si>
  <si>
    <t>87.883.807/0001-06</t>
  </si>
  <si>
    <t>Toni Robilar Pacheco - Cpf:***.471.750-**</t>
  </si>
  <si>
    <t>CT 17/2024 PGJ</t>
  </si>
  <si>
    <t>Prestação de serviços de operação técnica e manutenção (preventiva e corretiva), com eventual fornecimento de peças, para os sistemas de áudio e vídeo, com a gravação e transmissão simultânea via canal na internet, no Plenário Antônio Trindade, situado nas dependências do Prédio-Sede da Procuradoria-Geral de Justiça do Estado do Amazonas - PGJ/AM.</t>
  </si>
  <si>
    <t>DOE: 17/06/2024
DOMPE: 17/06/2024</t>
  </si>
  <si>
    <t>Pregão Eletrônico
Nº:94.009/2024-CPL/MP/PGJ</t>
  </si>
  <si>
    <t>12/06/2024</t>
  </si>
  <si>
    <t>Peças para reparo dos equipamentos de áudio</t>
  </si>
  <si>
    <t>A S PINTO - ME (NEWS LINK INTEGRACAO DE SISTEMAS)</t>
  </si>
  <si>
    <t>Prestação de serviços de operação técnica de áudio e vídeo do Plenário</t>
  </si>
  <si>
    <t>Horas</t>
  </si>
  <si>
    <t>Prestação de serviços de manutenção preventiva e corretiva no sistema de áudio e vídeo do Plenário</t>
  </si>
  <si>
    <t>CC 8/2024 PGJ</t>
  </si>
  <si>
    <t>Fornecimento de licença da solução do sistema de comunicação PABX com tecnologia VoIP, denominado 3CX, pelo período de 36 (trinta e seis) meses, incluindo capacitação, suporte técnico e garantia, visando atender as necessidades do Ministério Público do Estado do Amazonas.</t>
  </si>
  <si>
    <t>DOE: 26/06/2024
DOMPE: 26/06/2024</t>
  </si>
  <si>
    <t>Dispensa: art. 24, XI, da Lei 8.666/93
Doc.: Dispensa de Licitação Nº 800.2024.01AJ-SUBADM.1351742</t>
  </si>
  <si>
    <t>26/06/2024</t>
  </si>
  <si>
    <t>26/06/2027</t>
  </si>
  <si>
    <t>Capacitação no sistema PABX VOIP 3CX ENTERPRISE, com carga horária mínima de 20 (vinte) horas.</t>
  </si>
  <si>
    <t>WITEC - IT SOLUTIONS SERVICOS DE INFORMATICA LTDA</t>
  </si>
  <si>
    <t>08.280.681/0001-09</t>
  </si>
  <si>
    <t>Marco Aurelio Gardini Lagoa - Cpf:***.730.738-**</t>
  </si>
  <si>
    <t>Sistema de comunicação PABX com tecnologia VoIP - 3CX ENTERPRISE. Capacidade de 32 chamadas simultâneas. Licença válida por 36 (trinta e seis) meses.</t>
  </si>
  <si>
    <t>CT 19/2024 PGJ</t>
  </si>
  <si>
    <t>Prestação de serviços de gerenciamento das informações, compreendendo serviços de clipping digital, monitoramento eletrônico de notícias veiculadas em todas as plataformas usadas por veículos de comunicação, com rastreamento 24 (vinte e quatro) horas, mailing de toda a mídia local e nacional, CRM (Customer Relationship Management ou Gestão de Relacionamento com o Cliente) e distribuidor de e-mails.</t>
  </si>
  <si>
    <t>Pregão Eletrônico
Nº:94.008/2024-CPL/MP/PGJ</t>
  </si>
  <si>
    <t>Prestação dos serviços de clipping digital e mailing.</t>
  </si>
  <si>
    <t>2KS AGENCIA DIGITAL PUBLICIDADE LTDA</t>
  </si>
  <si>
    <t>27.441.006/0001-50</t>
  </si>
  <si>
    <t>Samuel Morais Santos - Cpf:***.398.501-**</t>
  </si>
  <si>
    <t>CT 9/2024 PGJ</t>
  </si>
  <si>
    <t>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(vinte e quatro) meses.</t>
  </si>
  <si>
    <t xml:space="preserve">DOE: 17/07/2024
DOMPE: 17/07/2024
</t>
  </si>
  <si>
    <t>Pregão Eletrônico
Nº:4.059/2023-CPL/MP/PGJ</t>
  </si>
  <si>
    <t>16/07/2024</t>
  </si>
  <si>
    <t>16/07/2026</t>
  </si>
  <si>
    <t>Mensalidade do circuito de comunicação de dados ponto a ponto via Terrestre  perfil de tráfego mínimo 50 Mbps, contemplando fornecimento de equipamentos, instalação, operação, manutenção e gerência proativa dos serviços</t>
  </si>
  <si>
    <t>FACHINELI COMUNICACAO LTDA</t>
  </si>
  <si>
    <t>08.804.362/0001-47</t>
  </si>
  <si>
    <t xml:space="preserve">Alex Alain Matos Fachineli - CPF:***.516.756-**
</t>
  </si>
  <si>
    <t>Locação de equipamento de Rede (para circuitos via Terrestre)  perfil de tráfego mínimo 50 Mbps.</t>
  </si>
  <si>
    <t>Serviço de remanejamento/mudança de endereço do circuito remoto.</t>
  </si>
  <si>
    <t>Serviço de Instalação e Ativação do circuito.</t>
  </si>
  <si>
    <t>Locação de equipamento de Rede (para circuitos via Terrestre)  perfil de tráfego mínimo 10 Mbps.</t>
  </si>
  <si>
    <t>Mensalidade do circuito de comunicação de dados ponto a ponto via Terrestre  perfil de tráfego mínimo 10 Mbps, contemplando fornecimento de equipamentos, instalação, operação, manutenção e gerência proativa dos serviços.</t>
  </si>
  <si>
    <t xml:space="preserve">Danny Nogueira Fernandes - CPF:***.523.392-**
</t>
  </si>
  <si>
    <t>CT 23/2024 PGJ</t>
  </si>
  <si>
    <t>Prestação de serviços de conectividade a internet, via sátelite (LEO), para as Promotorias de Justiça do Interior do Estado do Amazonas, componentes do Ministério Público do Estado do Amazonas.</t>
  </si>
  <si>
    <t xml:space="preserve">DOE: 28/08/2024
DOMPE: 28/08/2024
</t>
  </si>
  <si>
    <t>Pregão Eletrônico
Nº:4.058/2023-CPL/MP/PGJ</t>
  </si>
  <si>
    <t>27/08/2024</t>
  </si>
  <si>
    <t>27/08/2026</t>
  </si>
  <si>
    <t>Serviço de Remanejamento (mesma cidade) da estação remota</t>
  </si>
  <si>
    <t>VIA DIRETA TELECOMUNICAÇÕES VIA SATÉLITE E INTERNET LTDA</t>
  </si>
  <si>
    <t>34.549.659/0001-13</t>
  </si>
  <si>
    <t xml:space="preserve">Ronaldo Lázaro Tiradentes - CPF:***.972.132-**
</t>
  </si>
  <si>
    <t>Locação de equipamento de Rede (para circuitos via Satélite, perfil de tráfego 100/20 Mbps)</t>
  </si>
  <si>
    <t>Circuito de conectividade a internet via Satélite, perfil de tráfego 100/20 Mbps, 1 TB de franquia de dados, contemplando fornecimento de equipamentos, instalação, operação, manutenção e gerência proativa dos serviços</t>
  </si>
  <si>
    <t>Serviço de Instalação e Ativação da estação remota</t>
  </si>
  <si>
    <t>CT 29/2024 PGJ</t>
  </si>
  <si>
    <t>Locação de 2 (dois) imóveis conjugados, sendo um localizado na Rua São Luiz, n.º 624, e o outro na Avenida Jornalista Umberto Calderaro Filho, n.º 175, ambos no Bairro Adrianópolis - Manaus/AM, para atender às
necessidades de instalação de Promotorias de Justiça do Ministério Público do Estado do Amazonas na cidade de Manaus.</t>
  </si>
  <si>
    <t xml:space="preserve">DOE: 3/09/2024
DOMPE: 3/09/2024
</t>
  </si>
  <si>
    <t>Inexigibilidade: art. 25, caput da Lei 8.666/93
Doc.: Despacho de Inexigibilidade de Licitação n.º 1089.2024.01AJ-SUBADM.1409995.2024.006691</t>
  </si>
  <si>
    <t>Locação de imóveis conjugados, situados à rua São Luiz, n.º 624, Rua Prof. Márciano Armond (antiga Rua Belém) e Av. Jornalista Umberto Calderaro Filho, n.º 175, no Bairro Adrianópolis, na cidade de Manaus/AM</t>
  </si>
  <si>
    <t>COENCIL EMPREENDIMENTOS IMOBILIÁRIOS LTDA</t>
  </si>
  <si>
    <t>84.468.636/0001-52</t>
  </si>
  <si>
    <t xml:space="preserve">José de Moura Teixeira Lopes - CPF:***.324.792-**
</t>
  </si>
  <si>
    <t>CT 31/2024 PGJ</t>
  </si>
  <si>
    <t>Fornecimento de subscrição de licenças de uso da plataforma de softwares Microsoft 365, pelo período de 36 (trinta e seis) meses, com suporte técnico, visando atender as necessidades da Procuradoria-Geral de Justiça do Estado do Amazonas</t>
  </si>
  <si>
    <t xml:space="preserve">DOE: 9/09/2024
DOMPE: 9/09/2024
</t>
  </si>
  <si>
    <t>Dispensa: art. 24, XI, da Lei 8.666/93
Doc.: Despacho de Dispensa de Licitação Nº 1091.2024.01AJ-SUBADM.1410648.2024.016632</t>
  </si>
  <si>
    <t>Licença de uso da plataforma Microsoft Office 365 / Tipo E5  O365 E5 Sub Per User</t>
  </si>
  <si>
    <t>BRASOFTWARE INFORMÁTICA LTDA</t>
  </si>
  <si>
    <t>57.142.978/0001-05</t>
  </si>
  <si>
    <t xml:space="preserve">Walter Ferreira da Silva - CPF:***.434.428-**
</t>
  </si>
  <si>
    <t>Licença de uso da plataforma Microsoft Office 365 /Tipo E1  O365 E1 Sub Per User</t>
  </si>
  <si>
    <t>Licença de uso da plataforma Microsoft Office 365 / Tipo E3  O365 E3 Sub Per User</t>
  </si>
  <si>
    <t>Licença de uso da plataforma Microsoft Office 365 / Tipo EMS-E3  EMS E3 ALng Sub Per User</t>
  </si>
  <si>
    <t xml:space="preserve">DOE: 23/09/2024
DOMPE: 23/09/2024
</t>
  </si>
  <si>
    <t>CC 10/2024 PGJ</t>
  </si>
  <si>
    <t>Prestação de serviços de impressão e confecção de Cédulas de Identificação Funcional dos servidores do Ministério Público do Estado do Amazonas.</t>
  </si>
  <si>
    <t>Dispensa: art. 24, XI, da Lei 8.666/93
Doc.: DESPACHO DE DISPENSA DE LICITAÇÃO Nº 1109.2024.01AJ-SUBADM.1415670.2024.019360</t>
  </si>
  <si>
    <t>23/09/2024</t>
  </si>
  <si>
    <t>Serviço de impressão e confecção de carteira funcional</t>
  </si>
  <si>
    <t xml:space="preserve">João Ribeiro Guimaraes Junior - CPF:***.003.782-**
</t>
  </si>
  <si>
    <t>CT 34/2024 PGJ</t>
  </si>
  <si>
    <t>Locação de imóvel localizado na Rua Morcy Barroso, s/n, Centro, na cidade de Ipixuna/AM, CEP 69.890-000, destinando-se às instalações da Promotoria de Justiça da Comarca de Ipixuna/AM.</t>
  </si>
  <si>
    <t>Inexigibilidade: art. 25, caput da Lei 8.666/93
Doc.: Despacho de Inexigibilidade de Licitação Nº 556.2024.02AJ-SUBADM.1421798.2022.006636</t>
  </si>
  <si>
    <t>23/09/2029</t>
  </si>
  <si>
    <t>Locação de imóvel com Inscrição Municipal de IPTU: 00100100024002, localizado na Rua Morcy Barroso, S/N, Centro, na cidade de Ipixuna/AM</t>
  </si>
  <si>
    <t>Tenelândia Rodrigues de Matos Olivieira</t>
  </si>
  <si>
    <t>***.186.082-**</t>
  </si>
  <si>
    <t>CT 35/2024 PGJ</t>
  </si>
  <si>
    <t>Locação de 3 (imóveis) situados na cidade de Manaus/AM, visando atender às necessidades do Ministério Público do Estado do Amazonas / Procuradoria-Geral de Justiça do Estado do Amazonas.</t>
  </si>
  <si>
    <t xml:space="preserve">DOE: 25/09/2024
DOMPE: 25/09/2024
</t>
  </si>
  <si>
    <t>Inexigibilidade: art. 25, caput da Lei 8.666/93
Doc.: Despacho de Inexigibilidade de Licitação Nº 1163.2024.01AJ-SUBADM.1425571.2024.007577</t>
  </si>
  <si>
    <t>24/09/2024</t>
  </si>
  <si>
    <t>24/09/2029</t>
  </si>
  <si>
    <t>Locação de imóveis, para atender às necessidades do Ministério Público do Estado do Amazonas / Procuradoria-Geral de Justiça do Estado do Amazonas</t>
  </si>
  <si>
    <t>VANIAS BATISTA MENDONÇA</t>
  </si>
  <si>
    <t>***.466.502-**</t>
  </si>
  <si>
    <t>25/09/2025</t>
  </si>
  <si>
    <t>CT 27/2024 PGJ</t>
  </si>
  <si>
    <t>Prestação de serviços de fornecimento de energia elétrica, nas unidades consumidoras localizadas na capital e no interior do Estado do Amazonas.</t>
  </si>
  <si>
    <t xml:space="preserve">DOE: 30/09/2024
DOMPE: 30/09/2024
</t>
  </si>
  <si>
    <t>Inexigibilidade: art. 25, caput da Lei 8.666/93
Doc.: Despacho de Inexigibilidade de Licitação nº 939.2024.01AJ-SUBADM.1379783.2024.003083</t>
  </si>
  <si>
    <t>30/09/2024</t>
  </si>
  <si>
    <t>30/09/2029</t>
  </si>
  <si>
    <t>Fornecimento de energia elétrica às unidades consumidoras atendidas em baixa tensão</t>
  </si>
  <si>
    <t xml:space="preserve">Ítalo Fabiano da Silva Costa - CPF:***.102.232-**
</t>
  </si>
  <si>
    <t xml:space="preserve">DOE: 15/10/2024
DOMPE: 15/10/2024
</t>
  </si>
  <si>
    <t>14/10/2024</t>
  </si>
  <si>
    <t>CT 37/2024 PGJ</t>
  </si>
  <si>
    <t>Prestação de serviços de manutenção predial do imóvel onde está instalada a Promotoria de Justiça da Comarca de Tabatinga, componente do Ministério Público do Estado do Amazonas.</t>
  </si>
  <si>
    <t>Pregão Eletrônico
Nº:4.044/2023-CPL/MP/PGJ (Ata de Registro de Preço Nº 6.2024.CPL.1266471.2023.010235)</t>
  </si>
  <si>
    <t>SERVIÇOS DE MANUTENÇÃO PREDIAL PREVENTIVA E/OU CORRETIVA E PEQUENAS REFORMAS</t>
  </si>
  <si>
    <t>SERVIÇOS DE MANUTENÇÃO PREDIAL PREVENTIVA E/OU CORRETIVA E PEQUENAS REFORMAS COM FORNECIMENTO DE MATERIAIS E MÃO DE OBRA.</t>
  </si>
  <si>
    <t>Danny Nogueira Fernandes - CPF:***.523.392-**</t>
  </si>
  <si>
    <t>CC 1/2025 PGJ</t>
  </si>
  <si>
    <t>Contratação de leiloeiro público oficial para a realização de leilão de dois grupos geradores pertencentes à Procuradoria-Geral de Justiça do Estado do Amazonas, que se encontrem classificados como inservíveis para a Administração, conforme condições, quantidades e exigências estabelecidas no Termo de Referência nº 6/2024- CPL e seus anexos.</t>
  </si>
  <si>
    <t>DOE: 10/01/2025
DOMPE: 10/01/2025</t>
  </si>
  <si>
    <t>Pregão Eletrônico
Nº:94.014/2024-CPL/MP/PGJ</t>
  </si>
  <si>
    <t>9/01/2025</t>
  </si>
  <si>
    <t>Grupo Gerador. Fabricante STEMAC nº ST . 0450119103 - Motor: Marca Mercedez-Benz, modelo OM 447 L A E - Gerador WEG 450 /405 KVA - Tensão 220V, Corrente 1066 A, modelo GTA - Data de fabricação jul./2003.</t>
  </si>
  <si>
    <t>Daniel Elias Garcia</t>
  </si>
  <si>
    <t>27.874.310/0001-91</t>
  </si>
  <si>
    <t>Daniel Elias Garcia - CPF:***.192.149-**</t>
  </si>
  <si>
    <t>Grupo Gerador. Fabricante STEMAC nº ST . 0450105203 - Motor: Marca Mercedez-Benz, modelo OM 447 L A E - Gerador WEG 450 /405 KVA - Tensão 220V, Corrente 1066 A, modelo GTA - Data de fabricação jul./2003.</t>
  </si>
  <si>
    <t>CT 1/2025 PGJ</t>
  </si>
  <si>
    <t>Prestação de serviços de Junta de Especialistas para realizar avaliação psicológica e psiquiátrica de adaptação ao cargo, com a emissão de laudo, tendo por finalidade aferir a saúde mental dos Promotores de Justiça do Ministério Público do Amazonas, em estágio probatório, conforme previsão constante do art. 238, caput e parágrafo único, da Lei Complementar Estadual n.º 11/1993.</t>
  </si>
  <si>
    <t>DOE: 13/02/2025
DOMPE: 13/02/2025</t>
  </si>
  <si>
    <t>13/02/2025</t>
  </si>
  <si>
    <t>13/02/2026</t>
  </si>
  <si>
    <t>Ativo</t>
  </si>
  <si>
    <t>Emissão de Laudo por Junta de Especialistas (Avaliação psicológica e psiquiátrica da adaptação ao cargo)</t>
  </si>
  <si>
    <t>CLÍNICA MASTER SAÚDE LTDA</t>
  </si>
  <si>
    <t>18.422.079/0001-04</t>
  </si>
  <si>
    <t>Sâmia Maria Diniz Lopes - CPF:***.853.002-**</t>
  </si>
  <si>
    <t>CT 2/2025 PGJ</t>
  </si>
  <si>
    <t>Fornecimento de licença de uso de sistemas de informação para a disponibilização de Sistema de Cadastro, Folha de Pagamento e Recursos Humanos, em plataforma Web, objetivando o controle e pagamento de pessoal do Ministério Público do Estado do Amazonas.</t>
  </si>
  <si>
    <t>DOE: 11/02/2025
DOMPE: 11/02/2025</t>
  </si>
  <si>
    <t>11/02/2025</t>
  </si>
  <si>
    <t>Software como Serviço  PRODAM RH: Sistema de RH e Folha de Pagamento</t>
  </si>
  <si>
    <t>Lincoln Nunes da Silva - CPF:***.699.748-**</t>
  </si>
  <si>
    <t>CT 3/2025 PGJ</t>
  </si>
  <si>
    <t>Contratação de pessoa jurídica especializada na prestação de serviços, sob demanda, de avaliação médica psiquiátrica, a ser conduzida por uma Junta de Especialistas composta por, no mínimo, 02 (dois) médicos psiquiatras, para a emissão de laudos e pareceres, com a finalidade de subsidiar a instrução de processos extrajudiciais no âmbito do Ministério Público do Estado do Amazonas.</t>
  </si>
  <si>
    <t>DOE: 14/02/2025
DOMPE: 14/02/2025</t>
  </si>
  <si>
    <t>Avaliação médica psiquiátrica com emissão de laudo.</t>
  </si>
  <si>
    <t>AS CLÍNICA MÉDICA OCUPACIONAL LTDA</t>
  </si>
  <si>
    <t>25.531.739/0001-50</t>
  </si>
  <si>
    <t>Ângela Maria Siqueira da Silva - CPF:***.613.632-**</t>
  </si>
  <si>
    <t>Avaliação médica psiquiátrica com emissão de parecer.</t>
  </si>
  <si>
    <t>CT 4/2025 PGJ</t>
  </si>
  <si>
    <t>Locação com facilities do imóvel situado na Avenida Adail de Sá, nº 15-C, bairro Centro, no município de Careiro Castanho/AM, visando à instalação de Promotorias de Justiça nessa localidade, com ambiente de trabalho adequado e seguro para o melhor desenvolvimento das atividades laborais.</t>
  </si>
  <si>
    <t>13/02/2030</t>
  </si>
  <si>
    <t>Aluguel do imóvel situado na Avenida Adail de Sá, nº 15-C, bairro Centro, no município de Careiro Castanho/AM</t>
  </si>
  <si>
    <t>Pedro Cavalcante da Costa</t>
  </si>
  <si>
    <t>***.323.102-**</t>
  </si>
  <si>
    <t/>
  </si>
  <si>
    <t>CT 5/2025 PGJ</t>
  </si>
  <si>
    <t>Aquisição de assinatura da plataforma digital Jusbrasil (jusbrasil.com.br) (¿Plataforma¿), na modalidade "Pesquisa Jurídica Avançada", com 182 (cento e oitenta e dois) acessos por um período de 12 (doze) meses</t>
  </si>
  <si>
    <t>DOE: 28/02/2025
DOMPE: 28/02/2025</t>
  </si>
  <si>
    <t>28/02/2025</t>
  </si>
  <si>
    <t>ASSINATURA DA PLATAFORMA DIGITAL JUSBRASIL (JUSBRASIL.COM.BR) (PLATAFORMA), na modalidade "Pesquisa Jurídica Avançada", com 182 (cento e oitenta e dois) acessos</t>
  </si>
  <si>
    <t>GOSHME SOLUÇÕES PARA A INTERNET LTDA</t>
  </si>
  <si>
    <t>07.112.529/0001-46</t>
  </si>
  <si>
    <t>Bernardo de Carvalho Barbosa - CPF:***.574.666-**</t>
  </si>
  <si>
    <t>Vigentes:</t>
  </si>
  <si>
    <t>Concluídos:</t>
  </si>
  <si>
    <t>Rescindidos:</t>
  </si>
  <si>
    <r>
      <rPr>
        <b/>
        <sz val="11"/>
        <color rgb="FF000000"/>
        <rFont val="Calibri"/>
        <family val="2"/>
        <charset val="1"/>
      </rPr>
      <t>FUNDAMENTO LEGAL:</t>
    </r>
    <r>
      <rPr>
        <sz val="11"/>
        <color rgb="FF000000"/>
        <rFont val="Calibri"/>
        <family val="2"/>
        <charset val="1"/>
      </rPr>
      <t xml:space="preserve"> Resolução CNMP nº 86/2012, art 5º, inciso II, alíneas “e” a  “l” e “m”</t>
    </r>
  </si>
  <si>
    <t>CC 2/2025 PGJ</t>
  </si>
  <si>
    <t>Fornecimento de subscrição de 1 (uma) assinatura do serviço Envato Elements, Plano Royalty Free Anual Ilimitado, com no mínimo 3 (três) acessos web a banco de imagens eletrônicas (cada assinatura), com fotografias, ilustrações profissionais, vídeos e ativos sonoros, pelo período de 12 (doze) meses, para atender às necessidades da Assessoria de Comunicação da contratante.</t>
  </si>
  <si>
    <t>DOE: 13/03/2025
DOMPE: 13/03/2025</t>
  </si>
  <si>
    <t>12/03/2025</t>
  </si>
  <si>
    <t>12/03/2026</t>
  </si>
  <si>
    <t>ROYALTY FREE PLANO ANUAL ILIMITADO - ASSINATURA DE COLEÇÃO DE ATIVOS DIGITAIS - 3 Usuários simultaneos (grupo)</t>
  </si>
  <si>
    <t>PROJELITE - SOLUÇÕES EM TECNOLOGIA LTDA</t>
  </si>
  <si>
    <t>27.813.226/0001-68</t>
  </si>
  <si>
    <t>CT 6/2025 PGJ</t>
  </si>
  <si>
    <t>Prestação de serviço emergencial de manutenção predial e pequenas reformas com fornecimento de materiais e mão de obra em imóvel da CONTRATANTE, especificamente no que se refere aos préstimos de pintura e pequenos reparos na Promotoria de Justiça de Tefé/AM.</t>
  </si>
  <si>
    <t>CC 3/2025 PGJ</t>
  </si>
  <si>
    <t>Fornecimento de subscrição de 1 (uma) assinatura do Serviço Freepik, Plano Anual Equipes Premium, com no mínimo 3 (três) acessos web a banco de imagens eletrônicas (cada assinatura), com fotografias, ilustrações profissionais, vídeos e ativos sonoros, pelo período de 12 (doze) meses, para atender às necessidades da Assessoria de Comunicação da contratante.</t>
  </si>
  <si>
    <t>13/03/2025</t>
  </si>
  <si>
    <t>13/03/2026</t>
  </si>
  <si>
    <t>PLANO ANUAL EQUIPES (PREMIUM) - ASSINATURA DE COLEÇÃO DE ATIVOS DIGITAIS - Acesso para 3 (três) usuários</t>
  </si>
  <si>
    <t>MOVX TECNOLOGIA LTDA</t>
  </si>
  <si>
    <t>35.486.862/0001-50</t>
  </si>
  <si>
    <t>CT 7/2025 PGJ</t>
  </si>
  <si>
    <t>Prestação de serviço emergencial de manutenção predial e pequenas reformas, com fornecimento de materiais e mão de obra, especificamente no que se refere ao serviço de construção de terraço na 22ª Procuradoria de Justiça, situada na Avenida Coronel Teixeira, nº 7995, Nova Esperança, Manaus/AM, 1º andar do prédio-sede da CONTRATANTE.</t>
  </si>
  <si>
    <t>CT 8/2025 PGJ</t>
  </si>
  <si>
    <t>Contratação de empresa especializada no fornecimento de sistema informatizado de registro e controle de ponto eletrônico, em ambiente web, para 1.500 (mil e quinhentos) integrantes, incluindo implantação e treinamento, para atender às necessidades da CONTRATANTE, por um período de 24 (vinte e quatro) meses.</t>
  </si>
  <si>
    <t>DOE: 24/03/2025
DOMPE: 24/03/2025</t>
  </si>
  <si>
    <t>21/03/2025</t>
  </si>
  <si>
    <t>21/03/2027</t>
  </si>
  <si>
    <t>Sistema informatizado de registro e controle de ponto eletrônico, em ambiente web, para 1.500 (mil e quinhentos) integrantes, incluindo implantação e treinamento.</t>
  </si>
  <si>
    <t>PONTOMAIS TECNOLOGIA S.A (VR GENTE)</t>
  </si>
  <si>
    <t>23.863.463/0001-82</t>
  </si>
  <si>
    <t>8º Termo Aditivo</t>
  </si>
  <si>
    <t>Rômulo Salvador Paim - CPF:***.339.430-**</t>
  </si>
  <si>
    <t>Wellington Holanda dos Santos - CPF:***.356.982-**</t>
  </si>
  <si>
    <t>Hendrik Fellipe Santana Machado - CPF:***.038.719-**
Renato Jorge Galvão Teixeira - CPF:***.484.025-**</t>
  </si>
  <si>
    <t>CT 10/2025 PGJ</t>
  </si>
  <si>
    <t>Contratação de empresa especializada para prestação de serviços de manutenção corretiva, através da extensão da garantia de 270 (duzentos e setenta) computadores tipo POSITIVO MASTER D6200, com cobertura por 12 (doze) meses, visando suprir as necessidades das unidades da CONTRATANTE.</t>
  </si>
  <si>
    <t>DOE: 22/04/2025
DOMPE: 22/04/2025</t>
  </si>
  <si>
    <t>22/04/2025</t>
  </si>
  <si>
    <t>22/04/2026</t>
  </si>
  <si>
    <t>Serviço de manutenção corretiva através da extensão da garantia de computadores</t>
  </si>
  <si>
    <t>POSITIVO TECNOLOGIA S.A</t>
  </si>
  <si>
    <t>81.243.735/0001-48</t>
  </si>
  <si>
    <t>Marielva Andrade Silva Dias - CPF:***.779.329-**
Jaqueline Milano - CPF:***.341.209-**</t>
  </si>
  <si>
    <t>4º TAP</t>
  </si>
  <si>
    <t>5º TAP</t>
  </si>
  <si>
    <t>6º TAP</t>
  </si>
  <si>
    <t>CC 4/2025 PGJ</t>
  </si>
  <si>
    <t>Assinatura do software "FLICKR PRO", por um período de 24 (vinte e quatro) meses, com o intuito de atender às necessidades da Assessoria de Comunicação da CONTRATANTE, notadamente para a realização de upload e armazenamento de fotos dos eventos, solenidades, visitas, inaugurações e demais assuntos referentes ao Parquet.</t>
  </si>
  <si>
    <t>DOE: 30/05/2025
DOMPE: 30/05/2025</t>
  </si>
  <si>
    <t>29/05/2025</t>
  </si>
  <si>
    <t>29/05/2027</t>
  </si>
  <si>
    <t>52.997.838/0001-03</t>
  </si>
  <si>
    <t>Assinatura do software FLICKR PRO</t>
  </si>
  <si>
    <t>52.997.838 Ides de Morais Fernandes (Grupo Forte)</t>
  </si>
  <si>
    <t>Ides de Morais Fernandes - CPF:***.428.691-**</t>
  </si>
  <si>
    <t>9º Termo Aditivo</t>
  </si>
  <si>
    <t>7º TAP</t>
  </si>
  <si>
    <t>CT 11/2025 PGJ</t>
  </si>
  <si>
    <t>Prestação de serviços técnicos para execução de sondagem, com emissão de laudo e levantamento planialtimétrico, objetivando fornecer elementos técnicos (plantas, memoriais descritivos de bem imóvel e relatórios fotográficos) e informações à CONTRATANTE, em terrenos de propriedade desta, notadamente os localizados nos municípios de Apuí, Uarini, Urucará e Rio Preto da Eva.</t>
  </si>
  <si>
    <t>DOE: 5/06/2025
DOMPE: 5/06/2025</t>
  </si>
  <si>
    <t>5/06/2025</t>
  </si>
  <si>
    <t>5/06/2026</t>
  </si>
  <si>
    <t>Sondagem do tipo SPT (15 metros de profundidade) e Laudo</t>
  </si>
  <si>
    <t>TRENA AMAZONAS LTDA</t>
  </si>
  <si>
    <t>57.978.150/0001-91</t>
  </si>
  <si>
    <t>Serviço de Levantamento Planimétrico  Planta Planialtimétrica, Memorial Descritivo do Estudo, Relatório fotográfico e ART</t>
  </si>
  <si>
    <t>Serviço de Levantamento Planimétrico  Planta Planialtimétrica, Memorial Descritivo do Estudo, Relatório fotográfico e ART.</t>
  </si>
  <si>
    <t>Ivar de Godoy Barbosa - CPF:***.393.808-**</t>
  </si>
  <si>
    <t>CT 14/2025 PGJ</t>
  </si>
  <si>
    <t>Locação com facilities do imóvel situado na Rua Costa e Silva, s/nº, Centro  Beruri/AM, CEP: 69.430-000, visando à instalação da Promotoria de Justiça no município de Beruri/AM.</t>
  </si>
  <si>
    <t>DOE: 9/06/2025
DOMPE: 9/06/2025</t>
  </si>
  <si>
    <t>6/06/2025</t>
  </si>
  <si>
    <t>6/06/2030</t>
  </si>
  <si>
    <t>Locação de Imóvel para Instalação de Promotorias de Justiça no Município de Beruri/AM</t>
  </si>
  <si>
    <t>Rafael Santos de Oliveira</t>
  </si>
  <si>
    <t>***.313.112-**</t>
  </si>
  <si>
    <t>CT 12/2025 PGJ</t>
  </si>
  <si>
    <t>Contratação de empresa especializada para prestação de serviços de engenharia para reforma da edificação das Promotorias de Justiça da Comarca de Iranduba/AM, órgão integrante da CONTRATANTE, localizada na Avenida Rio Madeira, s/n, Bairro Centro, Iranduba/AM.</t>
  </si>
  <si>
    <t>DOE: 10/06/2025
DOMPE: 10/06/2025</t>
  </si>
  <si>
    <t>Pregão Eletrônico
Nº:94.003/2025-CPL/MP/PGJ</t>
  </si>
  <si>
    <t>10/12/2026</t>
  </si>
  <si>
    <t>Prestação de serviços de engenharia para Reforma da Edificação das Promotorias de Justiça da Comarca de Iranduba/AM</t>
  </si>
  <si>
    <t>T D A - CONSTRUÇÕES LTDA</t>
  </si>
  <si>
    <t>97.519.100/0001-60</t>
  </si>
  <si>
    <t>Jamerson Andrade do Nascimento - CPF:***.299.902-**
Carlos Emídio Meirelles Flores - CPF:***.781.392-**
Kássia Polyana Menegos Rocha Gomes da Silveira - CPF:***.729.452-**</t>
  </si>
  <si>
    <t>Fornecimento de serviços de substituição dos bancos de baterias e manutenção preventiva de um dos nobreaks de grande porte instalados no datacenter do MINISTÉRIO PUBLICO DO ESTADO DO AMAZONAS (MPAM), com garantia e assistência técnica por 12 (doze) meses.</t>
  </si>
  <si>
    <t>DOE: 18/06/2025
DOMPE: 18/06/2025</t>
  </si>
  <si>
    <t>17/06/2025</t>
  </si>
  <si>
    <t>17/06/2026</t>
  </si>
  <si>
    <t>Manutenção preventiva de nobreak de grande porte</t>
  </si>
  <si>
    <t>B FARIAS PNEUS</t>
  </si>
  <si>
    <t>47.738.061/0001-14</t>
  </si>
  <si>
    <t>Fornecimento e substituição de bancos de baterias</t>
  </si>
  <si>
    <t>TG 1/2025 PGJ</t>
  </si>
  <si>
    <t>Bruna Joara Durand Pinto de Farias - CPF:***.125.674-**</t>
  </si>
  <si>
    <t>CT 15/2025 PGJ</t>
  </si>
  <si>
    <t>Locação com facilities do imóvel situado na Avenida Djalma Batista, n.º 1.018 A, Bairro Chapada, CEP 69.050-010, Manaus/AM, visando à instalação de 15 (quinze) Promotorias de Justiça no município de Manaus/AM, com ambiente de trabalho adequado e seguro para o melhor desenvolvimento das atividades laborais.</t>
  </si>
  <si>
    <t>DOE: 10/07/2025
DOMPE: 10/07/2025</t>
  </si>
  <si>
    <t>10/07/2025</t>
  </si>
  <si>
    <t>10/07/2030</t>
  </si>
  <si>
    <t>Manutenção predial do imóvel para instalação das 15 (quinze) Promotorias de Justiça.</t>
  </si>
  <si>
    <t>Custo de execução do layout para funcionamento das 15 (quinze) Promotorias de Justiça.</t>
  </si>
  <si>
    <t>Locação de Imóvel para instalação de 15 (quinze) Promotorias de Justiça no Município de Manaus/AM.</t>
  </si>
  <si>
    <t>CC 5/2025 PGJ</t>
  </si>
  <si>
    <t>Contratação de serviços de coleta e análise laboratoriais da qualidade dos efluentes da Estação de Tratamento de Esgotos ¿ ETE instalada na Sede da Procuradoria-Geral de Justiça do Estado do Amazonas, localizada na Avenida Coronel Teixeira, n° 7995, Bairro Nova Esperança.</t>
  </si>
  <si>
    <t>DOE: 1/08/2025
DOMPE: 1/08/2025</t>
  </si>
  <si>
    <t>31/07/2025</t>
  </si>
  <si>
    <t>31/07/2026</t>
  </si>
  <si>
    <t>Análises Gerais (Saída da ETE) e Emissão de Laudo</t>
  </si>
  <si>
    <t>ANA STEFANIE DA COSTA PAIVA LTDA  ME</t>
  </si>
  <si>
    <t>35.634.627/0001-89</t>
  </si>
  <si>
    <t>Análises Gerais (Entrada da ETE) e Emissão de Laudo</t>
  </si>
  <si>
    <t>Análise de Controle (Entrada da ETE)  / Emergencial e Emissão de Laudo  Sob demanda</t>
  </si>
  <si>
    <t>Análise de Controle (Saída ETE)  / Emergencial e Emissão de Laudo  Sob demanda</t>
  </si>
  <si>
    <t>10º Termo Aditivo</t>
  </si>
  <si>
    <t xml:space="preserve">4º TAP </t>
  </si>
  <si>
    <t>8º TAP</t>
  </si>
  <si>
    <t>Ana Stefanie da Costa Paiva - CPF:***.465.212-**</t>
  </si>
  <si>
    <t>CT 13/2025 PGJ</t>
  </si>
  <si>
    <t>Locação tradicional de imóvel para atender às necessidades de instalação de Promotorias de Justiça do Ministério Público do Estado do Amazonas no município de Itapiranga/AM, com ambiente de trabalho adequado e seguro para o melhor desenvolvimento das atividades laborais, por um período de 60 (sessenta) meses.</t>
  </si>
  <si>
    <t>DOE: 20/08/2025
DOMPE: 20/08/2025</t>
  </si>
  <si>
    <t>20/08/2025</t>
  </si>
  <si>
    <t>20/08/2030</t>
  </si>
  <si>
    <t>Locação de Imóvel para Instalação de Promotorias de Justiça no Município de Itapiranga/AM</t>
  </si>
  <si>
    <t>Mateus Brelaz Costa e Larissa da Silva Sales</t>
  </si>
  <si>
    <t>CC 6/2025 PGJ</t>
  </si>
  <si>
    <t>Prestação de serviços de fornecimento de água potável e coleta de esgoto, visando atender às unidades da CONTRATANTE no município de Manicoré/AM, notadamente as Promotorias de Justiça dessa localidade, conforme as condições previstas neste instrumento, observando-se as normas legais e regulamentares aplicáveis.</t>
  </si>
  <si>
    <t>DOE: 26/08/2025
DOMPE: 26/08/2025</t>
  </si>
  <si>
    <t>26/08/2025</t>
  </si>
  <si>
    <t>26/08/2035</t>
  </si>
  <si>
    <t>Prestação de serviços de fornecimento de água potável e coleta de esgoto</t>
  </si>
  <si>
    <t>Município de Manicoré</t>
  </si>
  <si>
    <t>04.197.166/0001-09</t>
  </si>
  <si>
    <t>Edirlando Santos Cardoso - CPF:***.235.192-**</t>
  </si>
  <si>
    <t>***.597.462-** e ***.550.782.**</t>
  </si>
  <si>
    <t>9º TAP</t>
  </si>
  <si>
    <t>CT 18/2025 PGJ</t>
  </si>
  <si>
    <t>Contratação de pessoa jurídica especializada na prestação de serviços continuados de limpeza e conservação, higienização, serviços de copa, garçom, lavagem de veículos, jardinagem, manutenção predial, com fornecimento de materiais e equipamentos à CONTRATANTE, pelo período de 60 (sessenta) meses.</t>
  </si>
  <si>
    <t>DOE: 2/09/2025
DOMPE: 2/09/2025</t>
  </si>
  <si>
    <t>Pregão Eletrônico
Nº:94011/2025-CPL/MP/PGJ</t>
  </si>
  <si>
    <t>2/09/2025</t>
  </si>
  <si>
    <t>2/09/2030</t>
  </si>
  <si>
    <t>Prestação de serviços continuados de limpeza e conservação, higienização, serviços de copa, garçom, lavagem de veículos, jardinagem, manutenção predial</t>
  </si>
  <si>
    <t>JF ENGENHARIA E SERVIÇOS ESPECIALIZADOS LTDA</t>
  </si>
  <si>
    <t>Jeffeson Cavalcante de Pinho - CPF:***.646.092-**
Francisco Antonio Oliveira de Carvalho - CPF:***.789.842-**</t>
  </si>
  <si>
    <t>CT 17/2025 PGJ</t>
  </si>
  <si>
    <t>Reforma da edificação onde está instalada a Promotoria de Justiça da Comarca de Novo Aripuanã, situada na Avenida 19 de Dezembro, nº 1.068 ¿ Centro, CEP 69260-000 ¿ Novo Aripuanã/AM, com fornecimento total de mão de obra, ferramentas, equipamentos, materiais de consumo, e materiais de reposição necessários para execução dos serviços.</t>
  </si>
  <si>
    <t>DOE: 8/09/2025
DOMPE: 8/09/2025</t>
  </si>
  <si>
    <t>Pregão Eletrônico
Nº:94006/2025-CPL/MP/PGJ</t>
  </si>
  <si>
    <t>8/09/2025</t>
  </si>
  <si>
    <t>8/03/2027</t>
  </si>
  <si>
    <t>Reforma da edificação onde está instalada a Promotoria de Justiça da Comarca de Novo Aripuanã, situada na Avenida 19 de Dezembro, nº 1.068  Centro, CEP 69260-000  Novo Aripuanã/AM</t>
  </si>
  <si>
    <t>CC 7/2025 PGJ</t>
  </si>
  <si>
    <t>Prestação de serviços de fornecimento de água potável e coleta de esgoto, visando atender às unidades da CONTRATANTE no município de Manacapuru/AM, notadamente as Promotorias de Justiça dessa localidade.</t>
  </si>
  <si>
    <t>DOE: 12/09/2025
DOMPE: 12/09/2025</t>
  </si>
  <si>
    <t>12/09/2025</t>
  </si>
  <si>
    <t>12/09/2035</t>
  </si>
  <si>
    <t>Serviço Autônomo de Água e Esgoto de Manacapuru</t>
  </si>
  <si>
    <t>02.724.428/0001-02</t>
  </si>
  <si>
    <t>Maysa Pinheiro Monteiro - CPF:***.465.522-**</t>
  </si>
  <si>
    <t>CT 21/2025 PGJ</t>
  </si>
  <si>
    <t>Fornecimento de equipamentos de informática, notadamente 125 (cento e vinte e cinco) unidades do Item 1 da Ata de Registro de Preço n.º 13.2025.CPL.1679330.2025.001317 (Pregão Eletrônico n.º 94010/2025-CPL/MP/PGJ-SRP), que consiste em "COMPUTADOR TIPO 1 - ALL IN ONE COM MONITOR AUXILIAR.Marca/Modelo: LENOVO TC TINY-IN-ONE 23.8" TIO24 GEN 5".</t>
  </si>
  <si>
    <t>DOE: 18/09/2025
DOMPE: 18/09/2025</t>
  </si>
  <si>
    <t>Pregão Eletrônico
Nº:94010/2025-CPL/MP/PGJ-SRP</t>
  </si>
  <si>
    <t>17/09/2025</t>
  </si>
  <si>
    <t>17/09/2026</t>
  </si>
  <si>
    <t>COMPUTADOR TIPO 1 - ALL IN ONE COM MONITOR AUXILIAR. Marca/Modelo: LENOVO TC TINY-IN-ONE 23.8" TIO24 GEN 5.</t>
  </si>
  <si>
    <t>E.R. SOLUÇÕES INFORMÁTICA LTDA</t>
  </si>
  <si>
    <t>05.778.325/0005-47</t>
  </si>
  <si>
    <t>George Eduardo Saliby - CPF:***.913.358-**
Andre Luis Machado Pelicioni - CPF:***.785.548-**</t>
  </si>
  <si>
    <t>CT 20/2025 PGJ</t>
  </si>
  <si>
    <t>Contratação de empresa especializada na administração, gerenciamento e fornecimento de vale-alimentação do tipo "Cartão Magnético com Chip de Segurança para Aquisição de Gêneros Alimentícios"</t>
  </si>
  <si>
    <t>DOE: 24/09/2025
DOMPE: 24/09/2025</t>
  </si>
  <si>
    <t>Pregão Eletrônico
Nº:94013/2025-CPL/MP/PGJ-SRP</t>
  </si>
  <si>
    <t>24/09/2025</t>
  </si>
  <si>
    <t>24/09/2026</t>
  </si>
  <si>
    <t>Gerenciamento e fornecimento de vale-alimentação do tipo "Cartão Magnético com Chip de Segurança para Aquisição de Gêneros Alimentícios"</t>
  </si>
  <si>
    <t>ALELO INSTITUIÇÃO DE PAGAMENTO S.A.</t>
  </si>
  <si>
    <t>04.740.876/0001-25</t>
  </si>
  <si>
    <t>Sílvio Lopes - CPF:***.606.078-**
Bárbara Picinini Luchese - CPF:***.610.940-**</t>
  </si>
  <si>
    <t>CT 23/2025 PGJ</t>
  </si>
  <si>
    <t>Reforma da sala da Ouvidoria-Geral do Ministério Público do Estado do Amazonas, situada na Avenida Coronel Teixeira, nº 7995, Nova Esperança, Manaus/AM, andar térreo do Edifício Sede da CONTRATANTE</t>
  </si>
  <si>
    <t>DOE: 26/09/2025
DOMPE: 26/09/2025</t>
  </si>
  <si>
    <t>Pregão Eletrônico
Nº:94.005/2025-CPL/MP/PGJ-SRP</t>
  </si>
  <si>
    <t>25/09/2026</t>
  </si>
  <si>
    <t>Reforma da sala da Ouvidoria-Geral do Ministério Público do Estado do Amazonas</t>
  </si>
  <si>
    <t>CREDENCIAL ENGENHARIA LTDA</t>
  </si>
  <si>
    <t>05.358.598/0001-09</t>
  </si>
  <si>
    <t>Luciano de Araújo Correa - CPF:***.012.212-**</t>
  </si>
  <si>
    <t>11º Termo Aditivo</t>
  </si>
  <si>
    <t>Quantitativo Garantido de Ponto de Função: 140</t>
  </si>
  <si>
    <t>CT 24/2025 PGJ</t>
  </si>
  <si>
    <t>Aquisição de 1 (uma) licença do software de reconhecimento facial Clearview AI na versão professional, projetada para oferecer capacidades de processamento de dados visuais, com sistema integrado de gestão de usuários e casos, em respeito às características detalhadas, termos e condições apresentadas neste documento, objetivando atender às necessidades de atualização tecnológica do CAOCRIMO</t>
  </si>
  <si>
    <t>DOE: 7/10/2025
DOMPE: 7/10/2025</t>
  </si>
  <si>
    <t>6/10/2025</t>
  </si>
  <si>
    <t>6/10/2026</t>
  </si>
  <si>
    <t>Clearview versão Professional -Licença de uso individual</t>
  </si>
  <si>
    <t>INSPECT INTELIGÊNCIA E TECNOLOGIA LTDA</t>
  </si>
  <si>
    <t>42.224.229/0001-50</t>
  </si>
  <si>
    <t>Luiz Henrique de Souza Borges - CPF:***.262.496-**</t>
  </si>
  <si>
    <t>CT 19/2025 PGJ</t>
  </si>
  <si>
    <t>Prestação de serviços continuados de limpeza, conservação e higienização, incluindo o fornecimento de insumos, materiais, ferramentais e equipamentos, aplicados aos móveis e imóveis das instalações prediais pertencentes ou locadas ao Ministério Público do Amazonas no Interior do Estado do Amazonas,  por um período de 60 (sessenta) meses.</t>
  </si>
  <si>
    <t>DOE: 9/10/2025
DOMPE: 9/10/2025</t>
  </si>
  <si>
    <t>Pregão Eletrônico
Nº:94002/2025-CPL/MP/PGJ</t>
  </si>
  <si>
    <t>9/10/2025</t>
  </si>
  <si>
    <t>9/10/2030</t>
  </si>
  <si>
    <t>Prestação de serviços continuados de limpeza, conservação e higienização, incluindo o fornecimento de insumos, materiais, ferramentais e equipamentos</t>
  </si>
  <si>
    <t>MACRO SERVICOS CONSERVACAO E LIMPEZA LTDA</t>
  </si>
  <si>
    <t>12.282.352/0001-66</t>
  </si>
  <si>
    <t>Wagner Melgueiro da Fonseca - CPF:***.682.972-**</t>
  </si>
  <si>
    <t>CT 25/2025 PGJ</t>
  </si>
  <si>
    <t>Conserto de um vazamento detectado na laje superior da Ouvidoria-Geral do Ministério Público do Estado do Amazonas, situada na Avenida Coronel Teixeira, n.º 7995, Nova Esperança, Manaus/AM, andar térreo do Edifício Sede da CONTRATANTE.</t>
  </si>
  <si>
    <t>DOE: 10/10/2025
DOMPE: 10/10/2025</t>
  </si>
  <si>
    <t>Pregão Eletrônico
Nº:94005/2025-CPL/MP/PGJ-SRP</t>
  </si>
  <si>
    <t>10/10/2025</t>
  </si>
  <si>
    <t>10/10/2026</t>
  </si>
  <si>
    <t>Conserto de um vazamento detectado na laje superior da Ouvidoria-Geral do Ministério Público do Estado do Amazonas</t>
  </si>
  <si>
    <t>CC 8/2025 PGJ</t>
  </si>
  <si>
    <t>Prestação de serviços de fornecimento de água potável e coleta de esgoto, visando atender às unidades da CONTRATANTE no município de Presidente Figueiredo/AM, notadamente as Promotorias de Justiça dessa localidade.</t>
  </si>
  <si>
    <t>DOE: 13/10/2025
DOMPE: 13/10/2025</t>
  </si>
  <si>
    <t>10/10/2035</t>
  </si>
  <si>
    <t>SERVIÇO AUTÔNOMO DE ÁGUA E ESGOTO DE PRESIDENTE FIGUEIREDO</t>
  </si>
  <si>
    <t>34.528.802/0001-90</t>
  </si>
  <si>
    <t>José Menezes Pinheiro - CPF:***.679.942-**</t>
  </si>
  <si>
    <t>CT 22/2025 PGJ</t>
  </si>
  <si>
    <t>Contratação de Créditos para Serviço de Computação em Nuvem - Serpro Multicloud, para utilização em iniciativas de inteligência artificial, objetivando atender à demanda do Ministério Público do Estado do Amazonas /Procuradoria-Geral de Justiça, por um período de 12 (doze) meses.</t>
  </si>
  <si>
    <t>DOE: 15/10/2025
DOMPE: 15/10/2025</t>
  </si>
  <si>
    <t>13/10/2025</t>
  </si>
  <si>
    <t>12/10/2026</t>
  </si>
  <si>
    <t>Serviço de Computação em Nuvem - Serpro Multicloud</t>
  </si>
  <si>
    <t>SERVIÇO FEDERAL DE PROCESSAMENTO DE DADOS</t>
  </si>
  <si>
    <t>33.683.111/0001-07</t>
  </si>
  <si>
    <t>CT 26/2025 PGJ</t>
  </si>
  <si>
    <t>Reforma do sistema de infiltração e a substituição das placas de forro da edificação onde está localizada a Promotoria de Justiça de Itacoatiara, situada na Rua Borba, nº 2.221, Pedreiras, Itacoatiara/AM.</t>
  </si>
  <si>
    <t>DOE: 17/10/2025
DOMPE: 17/10/2025</t>
  </si>
  <si>
    <t>16/10/2025</t>
  </si>
  <si>
    <t>16/10/2026</t>
  </si>
  <si>
    <t>Reforma do sistema de infiltração e a substituição das placas de forro da edificação onde está localizada a Promotoria de Justiça de Itacoatiara</t>
  </si>
  <si>
    <t>CC 9/2025 PGJ</t>
  </si>
  <si>
    <t>Aquisição, sob demanda, de arranjos de flores naturais, para atender os eventos oficiais, e coroas de flores em ocasiões fúnebres, diante das necessidades do Ministério Público do Estado do Amazonas.</t>
  </si>
  <si>
    <t>DOE: 31/10/2025
DOMPE: 31/10/2025</t>
  </si>
  <si>
    <t>31/10/2025</t>
  </si>
  <si>
    <t>31/10/2026</t>
  </si>
  <si>
    <t>Coroa Fúnebre de Flores naturais, (flores do campo, tango, rosas e folhagens). Coroas medindo aproximadamente 1,40 m x 1,00 (tamanho Médio)</t>
  </si>
  <si>
    <t>MARIA DE FÁTIMA RODRIGUES EPP</t>
  </si>
  <si>
    <t>22.348.997/0001-08</t>
  </si>
  <si>
    <t>Coroa Fúnebre de Flores naturais (flores do campo, tango, rosas e folhagens). Coroas medindo aproximadamente 1,80 m x 1,00 (tamanho Grande)</t>
  </si>
  <si>
    <t>Guilherme Alvares da Silva - CPF:***.744.601-**
Daniel Silva Antonelli - CPF:***.073.221-**</t>
  </si>
  <si>
    <t>Maria de Fátima Rodrigues - CPF:***.380.543-**</t>
  </si>
  <si>
    <t>CC 10/2025 PGJ</t>
  </si>
  <si>
    <t>DOE: 11/11/2025
DOMPE: 11/11/2025</t>
  </si>
  <si>
    <t>11/11/2025</t>
  </si>
  <si>
    <t>11/11/2026</t>
  </si>
  <si>
    <t>Arranjo pequeno de flores naturais para mesa: para ornamentação de mesas de almoços, jantares, coquetéis ou atos comemorativos e deverá conter: Astromélias, Crisântemos</t>
  </si>
  <si>
    <t>ALMONTE COMÉRCIO DE MATERIAL DE CONSTRUÇÃO E SERVIÇOS DE MANUTENÇÃO PREDIAL LTDA</t>
  </si>
  <si>
    <t>32.238.314/0001-13</t>
  </si>
  <si>
    <t>André Luís Alves Monte - CPF:***.286.962-**</t>
  </si>
  <si>
    <t>12º Termo Aditivo</t>
  </si>
  <si>
    <t>Dispensa: art. 75, II, da Lei 14.133/21
Doc.: Despacho de Dispensa de Licitação nº 1290.2023.01AJ-SUBADM</t>
  </si>
  <si>
    <t>Dispensa: art. 75, II, da Lei 14.133/21
Doc.: Despacho de Dispensa de Licitação n.º 716.2025.01AJ-SUBADM.1699376.2025.002522</t>
  </si>
  <si>
    <t>Dispensa: art. 75, IX, da Lei 14.133/21
Doc.: Despacho de Dispensa de Licitação n.º 866.2025.01AJSUBADM.1731066.2025.018239</t>
  </si>
  <si>
    <t>Inexigibilidade: art. 74, I, da Lei 14.133/21
Doc.: Despacho de Inexigibilidade de Licitação n.º 773.2025.01AJ-SUBADM.1710514.2023.025166</t>
  </si>
  <si>
    <t>Inexigibilidade: art. 74, I, da Lei 14.133/21
Doc.: Despacho Nº 827.2025.01AJ-SUBADM.1723526.2025.007405</t>
  </si>
  <si>
    <t>Inexigibilidade: art. 74, I, da Lei 14.133/21
Doc.: Despacho de Inexigibilidade de Licitação n.º 707.2025.01AJ-SUBADM.1697565.2025.011455</t>
  </si>
  <si>
    <t>Inexigibilidade: art. 74, I, da Lei 14.133/21
Doc.: Despacho de Inexigibilidade de Licitação n.º 669.2025.01AJ-SUBADM.1687361.2024.027455</t>
  </si>
  <si>
    <t>Inexigibilidade: art. 74, V, da Lei 14.133/21
Doc.: Despacho de Inexigibilidade de Licitação n.º 444.2025.01AJ-SUBADM.1628941.2024.015744</t>
  </si>
  <si>
    <t>Dispensa: art. 75, II, da Lei 14.133/21
Doc.: Despacho de Dispensa de Licitação n.º 590.2025.01AJ-SUBADM.1667819.2024.005387</t>
  </si>
  <si>
    <t>Inexigibilidade: art. 74, V, da Lei 14.133/21
Doc.: Despacho de Inexigibilidade de Licitação n.º 438.2025.04AJ-SUBADM.1653300.2025.007190</t>
  </si>
  <si>
    <t>Dispensa: art. 75, II, da Lei 14.133/21
Doc.: Despacho de Dispensa de Licitação n.º 504.2025.01AJ-SUBADM.1644028.2024.015659</t>
  </si>
  <si>
    <t>Inexigibilidade: art. 74, V, da Lei 14.133/21
Doc.: Despacho de Inexigibilidade de Licitação n.º 453.2025.01AJ-SUBADM.1631306.2024.018964</t>
  </si>
  <si>
    <t>Dispensa: art. 75, I, da Lei 14.133/21
Doc.: Despacho de Dispensa de Licitação n.º 474.2025.01AJ-SUBADM.1636882.2024.028007</t>
  </si>
  <si>
    <t>Dispensa: art. 75, II, da Lei 14.133/21
Doc.: Despacho de Dispensa de Licitação n.º 449.2025.01AJ-SUBADM.1630452.2025.001657</t>
  </si>
  <si>
    <t>Inexigibilidade: art. 74, I, da Lei 14.133/21
Doc.: Despacho de Inexigibilidade de Licitação n.º 296.2025.01AJ-SUBADM.1595533.2025.001265</t>
  </si>
  <si>
    <t>Dispensa: art. 75, II, da Lei 14.133/21
Doc.: Despacho de Dispensa de Licitação n.º 219.2025.01AJ-SUBADM.1572868.2025.000608</t>
  </si>
  <si>
    <t>Dispensa: art. 75, II, da Lei 14.133/21
Doc.: Despacho de Dispensa de Licitação n.º 153.2025.01AJ-SUBADM.1557797.2024.006443</t>
  </si>
  <si>
    <t>Inexigibilidade: art. 74, I, da Lei 14.133/21
Doc.: Despacho de Inexigibilidade de Licitação n.º 147.2025.01AJ-SUBADM.1555548.2024.029371</t>
  </si>
  <si>
    <t>Inexigibilidade: art. 74, V, da Lei 14.133/21
Doc.: Despacho de Inexigilibildade de Licitação nº 97.2025.01AJ-SUBADM.1543483.2024.000416</t>
  </si>
  <si>
    <t>Dispensa: art. 75, II, da Lei 14.133/21
Doc.: Despacho de Dispensa de Licitação n.º 104.2025.01AJ-SUBADM.1546335.2024.028997</t>
  </si>
  <si>
    <t>Dispensa: art. 75, IX, da Lei 14.133/21
Doc.: Despacho de Dispensa de Licitação n.º 92.2025.01AJ-SUBADM.1541088.2024.026376</t>
  </si>
  <si>
    <t>Dispensa: art. 75, III, "a", da Lei 14.133/21
Doc.: Dispensa de Licitação n.º 73.2025.01AJ-SUBADM.1537449.2024.007153</t>
  </si>
  <si>
    <t>CC 1/2026 PGJ</t>
  </si>
  <si>
    <t>Prestação de serviços de manutenção corretiva e preventiva, sob demanda, nas cancelas eletrônicas de controle de acesso veicular instaladas no prédio sede da Procuradoria-Geral de Justiça do Estado do Amazonas, incluindo fornecimento de peças, mão de obra técnica, equipamentos e suporte especializado.</t>
  </si>
  <si>
    <t>DOE: 5/01/2026
DOMPE: 5/01/2026</t>
  </si>
  <si>
    <t>Dispensa: art. 75, II, da Lei 14.133/21
Doc.: Despacho Nº 1131.2025.01AJ-SUBADM.2015588.2025.006837</t>
  </si>
  <si>
    <t>5/01/2026</t>
  </si>
  <si>
    <t>5/01/2027</t>
  </si>
  <si>
    <t>Manutenção preventiva e corretiva sob demanda em 6 (seis) cancelas eletrônicas de auto fluxo, com inspeção, regulagem, substituição de componentes e testes de funcionamento</t>
  </si>
  <si>
    <t>INVITEC SERVICOS DE SEGURANÇA ELETRONICA E TECNOLOGIA LTDA</t>
  </si>
  <si>
    <t>31.974.592/0001-76</t>
  </si>
  <si>
    <t>Victor Luiz Negreiros de Almeida - CPF:***.194.061-**</t>
  </si>
  <si>
    <t>CONCLUÍDO</t>
  </si>
  <si>
    <t>CT 3/2026 PGJ</t>
  </si>
  <si>
    <t>Lecionamento do curso “Introdução à Comunicação Não Violenta (CNV)”, destinado a membros e servidores (Ouvidoria, NUPA, NAT, Programa Recomeçar, entre outros) do Ministério Público do Estado do Amazonas (MPAM), sob a coordenação do Centro de Estudos e Aperfeiçoamento Funcional (CEAF)</t>
  </si>
  <si>
    <t>DOE: 5/02/2026
DOMPE: 5/02/2026</t>
  </si>
  <si>
    <t>Inexigibilidade: art. 74, III, "f", da Lei n.º 14.133/2021</t>
  </si>
  <si>
    <t>CURSO INTRODUÇÃO À COMUNICAÇÃO NÃO VIOLENTA (CNV)</t>
  </si>
  <si>
    <t>YURI HAASZ</t>
  </si>
  <si>
    <t>20.019.711/0001-15</t>
  </si>
  <si>
    <t>Yuri Haasz - CPF:***.554.778-**</t>
  </si>
  <si>
    <t>Prestação de serviços comuns e contínuos de apoio administrativo na área cerimonial, notadamente profissionais Cerimonialistas (CBO 3548-25), com dedicação exclusiva de mão de obra, visando apoiar tecnicamente a Assessoria de Relações Públicas e Cerimonial na realização de solenidades e eventos institucionais, tanto em Manaus como nos demais municípios do Amazonas, por um período de 60 (sessenta) meses</t>
  </si>
  <si>
    <t>DOE: 6/02/2026
DOMPE: 6/02/2026</t>
  </si>
  <si>
    <t>Pregão Eletrônico n.º 94023/2025</t>
  </si>
  <si>
    <t>Prestação de serviços de apoio administrativo na área de cerimonial, visando apoiar tecnicamente a Assessoria de Relações Públicas e Cerimonial na realização de solenidades e eventos institucionais</t>
  </si>
  <si>
    <t>MASTER DESENVOLVIMENTO LTDA</t>
  </si>
  <si>
    <t>23.624.599/0001-30</t>
  </si>
  <si>
    <t>Daniel Lopes de Sousa - CPF:***.192.512-**</t>
  </si>
  <si>
    <t>CC 2/2026 PGJ</t>
  </si>
  <si>
    <t>CT 4/2026 PGJ</t>
  </si>
  <si>
    <t>Aquisição de 10.000 (dez mil) placas de tombo a serem disponibilizados pelo Setor de Patrimônio e Material, localizado no edifício-sede da PGJ-AM, a fim de garantir o atendimento das demandas do Ministério Público do Estado do Amazonas</t>
  </si>
  <si>
    <t>DOE: 10/02/2026
DOMPE: 10/02/2026</t>
  </si>
  <si>
    <t>Dispensa: art. 75, II, da Lei n.º 14.133/2021</t>
  </si>
  <si>
    <t>PLACAS DE TOMBO</t>
  </si>
  <si>
    <t>FAZAN ETIQUETAS METÁLICAS LTDA</t>
  </si>
  <si>
    <t>44.945.514/0001-95</t>
  </si>
  <si>
    <t>Geovane Posenatto Passoni - CPF:***.834.109-**</t>
  </si>
  <si>
    <t>CT 1/2026 PGJ</t>
  </si>
  <si>
    <t>Consecução do projeto arquitetônico e elétrico da reforma da Promotoria de Justiça de Itapiranga/AM, situada na Rua João de Deus, S/N, Novo Horizonte, CEP 69.120-000, Itapiranga/AM</t>
  </si>
  <si>
    <t>DOE: 13/02/2026
DOMPE: 13/02/2026</t>
  </si>
  <si>
    <t>Pregão Eletrônico nº 94005/2025-CPL/MP/PGJ-SRP</t>
  </si>
  <si>
    <t>Consecução do projeto arquitetônico e elétrico da reforma da Promotoria de Justiça de Itapiranga/AM</t>
  </si>
  <si>
    <t>Luciano de Araujo Correa - CPF:***.012.212-**</t>
  </si>
  <si>
    <t>CT 2/2026 PGJ</t>
  </si>
  <si>
    <t>Aquisição de pacote Autodesk AEC Collection - software AutoCAD One (AutoCAD, Architecture, Electrical, MAP 3D, Mechanical, MEP, Plant 3D eRaster Design), Civil 3D, Infraworks, Revit, Navisworks Manage - visando suprir as necessidades da Divisão de Engenharia, Arquitetura e Cálculo da Procuradoria-Geral de Justiça do Estado do Amazonas, pelo período de 36 (trinta e seis) meses</t>
  </si>
  <si>
    <t>DOE: 23/02/2026
DOMPE: 23/02/2026</t>
  </si>
  <si>
    <t>Pregão Eletrônico n.º 94020/2025-CPL/MP/PGJ</t>
  </si>
  <si>
    <t>Licença de software (por 36 meses) AutoCAD One (AutoCAD, Architecture, Electrical, MAP 3D, Mechanical, MEP, Plant 3D e Raster Design)</t>
  </si>
  <si>
    <t>10º TAP</t>
  </si>
  <si>
    <t>1° Termo Aditivo</t>
  </si>
  <si>
    <t>Reforma da calçada do Prédio Aleixo (Demolição da calçada existente, Recomposição da drenagem existente, Calçada em concreto, Pintura do piso), integrante deste Parquet</t>
  </si>
  <si>
    <t>18/03/2027</t>
  </si>
  <si>
    <t>18/03/2026</t>
  </si>
  <si>
    <t>DOE: 18/03/2026
DOMPE: 18/03/2026</t>
  </si>
  <si>
    <t>Reforma da calçada do Prédio Aleixo (Demolição da calçada existente, Recomposição da drenagem existente, Calçada em concreto, Pintura do piso), integrante deste Parquet, utilizando a Ata de Registro de Preços 14.2025.CPL.1689170.2024.028448, decorrente do Pregão Eletrônico 94.005/2025-CPL/MP/PGJ-SRP.</t>
  </si>
  <si>
    <t>CT 10/2026 PGJ</t>
  </si>
  <si>
    <t>Execução de reforma do datacenter do Prédio Anexo Administrativo, integrante deste Ministério Público do Estado do Amazonas</t>
  </si>
  <si>
    <t>Execução de reforma do datacenter do Prédio Anexo Administrativo integrante deste Parquet, utilizando a Ata de Registro de Preços 14.2025.CPL.1689170.2024.028448, decorrente do Pregão Eletrônico 94.005/2025-CPL/MP/PGJ-SRP.</t>
  </si>
  <si>
    <t>CT 7/2026 PGJ</t>
  </si>
  <si>
    <t>Impermeabilização da calha de concreto da Ouvidoria do MPAM</t>
  </si>
  <si>
    <t>27/03/2027</t>
  </si>
  <si>
    <t>27/03/2026</t>
  </si>
  <si>
    <t>DOE: 27/03/2026
DOMPE: 27/03/2026</t>
  </si>
  <si>
    <t>Impermeabilização da calha de concreto da Ouvidoria do MPAM, abrangêndo: demolição do contrapiso, remoção da manta asfáltica, impermeabilização de manta asfáltica da calha de concreto, impermeabilização de argamassa e aditivo, execução de teste de estanqueidade, proteção mecânica, pintura acrílica e hidrofulgante, utilizando a Ata de Registro de Preços 14.2025.CPL.1689170.2024.028448, decorrente do Pregão Eletrônico 94.005/2025-CPL/MP/PGJ-SRP.</t>
  </si>
  <si>
    <t>CT 6/2026 PGJ</t>
  </si>
  <si>
    <t>CT 8/2026 PGJ</t>
  </si>
  <si>
    <t>Fornecimento de equipamentos de informática, notadamente 4 (quatro) unidades do Item 4 da Ata de Registro de Preço n.º 13.2025.CPL.1679330.2025.001317 (Pregão Eletrônico n.º 94010/2025-CPL/MP/PGJ-SRP), que consiste em "COMPUTADOR TIPO 4 - "WORKSTATION MÓVEL" Marca/Modelo: THINKPAD P16v GEN 2 (INTEL)".</t>
  </si>
  <si>
    <t>DOE: 31/03/2026
DOMPE: 31/03/2026</t>
  </si>
  <si>
    <t>31/03/2027</t>
  </si>
  <si>
    <t>COMPUTADOR TIPO 4 - "WORKSTATION MÓVEL" Marca/Modelo: THINKPAD P16v GEN 2 (INTEL)</t>
  </si>
  <si>
    <t>11º TAP</t>
  </si>
  <si>
    <t>FISCAL</t>
  </si>
  <si>
    <t>ERIVAN LEAL DE OLIVEIRA</t>
  </si>
  <si>
    <t>MARIA NONATA PAIXÃO CAVALCANTE</t>
  </si>
  <si>
    <t>PAULO AUGUSTO DE OLIVEIRA LOPES</t>
  </si>
  <si>
    <t>ADRIANA MONTEIRO ESPINHEIRA E MARIA NONATA PAIXÃO CAVALCANTE</t>
  </si>
  <si>
    <t>LUCIANA DE SOUZA CARVALHO</t>
  </si>
  <si>
    <t>MAURÍCIO TEIXEIRA DA SILVA</t>
  </si>
  <si>
    <t>MARIA NONATA PAIXÃO CAVALCANTE E MAURÍCIO TEIXEIRA DA SILVA</t>
  </si>
  <si>
    <t>ELISSANDRA REBOUÇAS ARRUDA</t>
  </si>
  <si>
    <t>EUDO DE LIMA ASSIS JÚNIOR</t>
  </si>
  <si>
    <t>RAPHAEL VITORIANO BASTOS</t>
  </si>
  <si>
    <t>PAULO VICTOR PINTO</t>
  </si>
  <si>
    <t>GENNER RAMOS MAIA</t>
  </si>
  <si>
    <t>ISADYSON PIMENTEL AZEDO</t>
  </si>
  <si>
    <t>MARLON ANDRÉ MENDES BERNARDO, JANICE QUEIROZ DE OLIVEIRA, MARCOS ANDRÉ ABENSUR, MARCELLO PIRES FONSECA E DMES BRITO DE SOUZA</t>
  </si>
  <si>
    <t>BRUNO REBELO LOBATO</t>
  </si>
  <si>
    <t>MARIA NONATA PAIXÃO CAVALCANTE E LUCIANA DE SOUZA CARVALHO​​</t>
  </si>
  <si>
    <t>KLEYSON NASCIMENTO BARROSO E MARIA NONATA PAIXÃO CAVALCANTE</t>
  </si>
  <si>
    <t>ROMULO DEVEZAS FREITAS</t>
  </si>
  <si>
    <t>ADRIANA MONTEIRO ESPINHEIRA E A MARIA NONATA PAIXÃO CAVALCANTE</t>
  </si>
  <si>
    <t>KESLEY PEREIRA UCHOA</t>
  </si>
  <si>
    <t>CAIO LÚCIO FENELON ASSIS BARROS E MARIA NONATA PAIXÃO CAVALCANTE</t>
  </si>
  <si>
    <t>JULIANO GONCALVES DE VASCONCELLOS</t>
  </si>
  <si>
    <t>HALLAN FARIAS DE LIMA E PAULO AUGUSTO DE OLIVEIRA LOPES</t>
  </si>
  <si>
    <t>JEFFERSON SILVA DO NASCIMENTO</t>
  </si>
  <si>
    <t>MATEUS SÁ GONÇALVES</t>
  </si>
  <si>
    <t>DELCIDES MENDES DA SILVA JÚNIOR</t>
  </si>
  <si>
    <t>MARLON ANDRÉ MENDES BERNARDO</t>
  </si>
  <si>
    <t>JHERALMY HASTEM SANTOS ARAÚJO DA SILVA</t>
  </si>
  <si>
    <t>REINALDO SANTOS DE SOUZA​</t>
  </si>
  <si>
    <t>FELIPE BEIRAGRANDE DA COSTA</t>
  </si>
  <si>
    <t>AURELY FREITAS GERMANO PENHA</t>
  </si>
  <si>
    <t>RENAN FRAZÃO DE SOUZA</t>
  </si>
  <si>
    <t>ELIAS SOUZA DE OLIVEIRA</t>
  </si>
  <si>
    <t>MARIA NONATA PAIXÃO CAVALCANTE​ E MARCELLO PIRES FONSECA</t>
  </si>
  <si>
    <t>PAULO AUGUSTO DE OLIVEIRA LOPES E MICHELE BRAGA MIRANDA</t>
  </si>
  <si>
    <t>CARLOS ALEXANDRE DOS SANTOS NOGUEIRA E JEFFERSON SILVA DO NASCIMENTO</t>
  </si>
  <si>
    <t>ELVIS CLEBE MACIEL CHAVES E HIRAILTON GOMES DO NASCIMENTO</t>
  </si>
  <si>
    <t>ALFREDO AFONSO RIBAMAR DE FREITAS</t>
  </si>
  <si>
    <t>CARLOS ALEXANDRE DOS SANTOS NOGUEIRA E THEO FERREIRA PARÁ</t>
  </si>
  <si>
    <t>LEANDRO TAVARES BEZERRA</t>
  </si>
  <si>
    <t>MARCELLO PIRES FONSECA</t>
  </si>
  <si>
    <t>DMES BRITO DE SOUZA</t>
  </si>
  <si>
    <t>ANNE CAROLINE AMARAL DE LIMA E MARIA NONATA PAIXÃO CAVALCANTE</t>
  </si>
  <si>
    <t>ELVIS CLEBE MACIEL CHAVES</t>
  </si>
  <si>
    <t>VÍTOR RAFAEL DE MORAIS HONORATO E LUCIANA DE SOUZA CARVALHO</t>
  </si>
  <si>
    <t>HALLAN FARIAS DE LIMA</t>
  </si>
  <si>
    <t>RODRIGO ARAÚJO ANDES</t>
  </si>
  <si>
    <t>LUCIANA DE SOUZA CARVALHO E ELIZANE PONTES GARCIA</t>
  </si>
  <si>
    <t>ANNE CAROLINE AMARAL DE LIMA</t>
  </si>
  <si>
    <t>VENÂNCIO ANTONIO CASTILHOS DE FREITAS TERRA E LUDMILLA DEMATTE DE FREITAS COUTINHO</t>
  </si>
  <si>
    <t>TÂNIA MARIA DE AZEVEDO FEITOSA</t>
  </si>
  <si>
    <t>EVERTON GUILHERME MACHADO GUERREIRO E RODRIGO ARAUJO ANDES</t>
  </si>
  <si>
    <t>JOSÉ RICARDO SAMPAIO COUTINHO</t>
  </si>
  <si>
    <t>FÁBIA MELO BARBOSA DE OLIVEIRA</t>
  </si>
  <si>
    <t>ADRIANO MELRO FERREIRA</t>
  </si>
  <si>
    <t>JÚLIO CÉSAR ALBUQUERQUE LIMA</t>
  </si>
  <si>
    <t>KAIO RODRIGO DOS SANTOS SOUZA</t>
  </si>
  <si>
    <t>MIGUEL ANTÔNIO TAVEIRA PEREIRA</t>
  </si>
  <si>
    <t>ADRIANO MELRO FERREIRA E RENAN FRAZÃO DE SOUZA</t>
  </si>
  <si>
    <t>LEANDRO FRANCO FERREIRA MOTA</t>
  </si>
  <si>
    <t>PENDENTE DE DESIGNAÇÃO</t>
  </si>
  <si>
    <t>FRANCISCO ELVISLÂNIO PEREIRA</t>
  </si>
  <si>
    <t>Relatório Técnico de Lançamentos de Efluentes(para Anotação de Responsabilidade Técnica).</t>
  </si>
  <si>
    <t>Elaboração de Requerimento de regulamentação de pedido de outorga de uso de recursos hídricos com assinatura do representante legal e responsável técnico (com ART).</t>
  </si>
  <si>
    <t>Anotação de Responsabilidade Técnica (ART) junto ao CREA/AM.</t>
  </si>
  <si>
    <t>Análise da água conforme a resolução CONAMA n° 430/2011 (entrada e saída da ETE) em laboratório credenciado no IPAAM.</t>
  </si>
  <si>
    <t>Diagnóstico da Área  Visita Técnica para elaboração dos documentos e relatórios técnicos.</t>
  </si>
  <si>
    <t>Elaboração do Formulário para Registro no Cadastro Nacional de Usuário de Recursos Hídricos(CNARH) com ART.</t>
  </si>
  <si>
    <t>Fornecimento e instalação de hidrômetro tangencial de 2 com flange e demais conexões, com Relatório Fotográfico georreferenciado.</t>
  </si>
  <si>
    <t>Consultoria/Assessoria com acompanhamento, tramitação do processo junto ao IPAAM e pagamento de taxas de expediente do órgão.</t>
  </si>
  <si>
    <t>Planta de situação/localização do imóvel georreferenciada, impressa em escala compatível, em projeção DATUM SIRGAS 2000, com ART.</t>
  </si>
  <si>
    <t>2/04/2027</t>
  </si>
  <si>
    <t>2/04/2026</t>
  </si>
  <si>
    <t>Dispensa: art. 24, XI, da Lei 8.666/93
Doc.: Despacho de Dispensa de Licitação n.º 216.2026.01AJ-SUBADM.2088253.2025.018027</t>
  </si>
  <si>
    <t>DOE: 6/04/2026
DOMPE: 6/04/2026</t>
  </si>
  <si>
    <t>Contratação de serviço de consultoria e hidrogeologia para obtenção de Outorga de Uso de Recursos Hídricos para Lançamento de Efluentes da Estação de Tratamento de Esgoto ¿ ETE instalada nas dependências da PGJ/AM, visando ao cumprimento de condições/restrições para manutenção da Licença de Operação da ETE Nº 585/11-04, junto ao Instituto de Proteção Ambiental do Amazonas ¿ IPAAM.</t>
  </si>
  <si>
    <t>CC 4/2026 PGJ</t>
  </si>
  <si>
    <t xml:space="preserve">
Luciana de Souza Carvalho</t>
  </si>
  <si>
    <t>CT 5/2026 PGJ</t>
  </si>
  <si>
    <t>Fornecimento, implantação, configuração e transferência de conhecimento de uma solução de datacenter, contemplando infraestrutura integrada de hardware e software, incluindo unidade de processamento gráfico (GPU) e ambiente dedicado para proteção e armazenamento de dados de backup, com garantia de 60 (sessenta) meses, para atender as necessidades institucionais da CONTRATANTE.</t>
  </si>
  <si>
    <t>Pregão Eletrônico
Nº:94001/2026-CPL/MP/PGJ</t>
  </si>
  <si>
    <t>6/04/2026</t>
  </si>
  <si>
    <t>6/04/2031</t>
  </si>
  <si>
    <t>EQUIPAMENTO HIPERCONVERGENTE  PLATAFORMA NUTANIX G9</t>
  </si>
  <si>
    <t>CLM SOFTWARE COMÉRCIO IMPORTAÇÃO E EXPORTAÇÃO LTDA (FILIAL)</t>
  </si>
  <si>
    <t>02.092.332/0003-30</t>
  </si>
  <si>
    <t>EQUIPAMENTO DE ARMAZENAMENTO DE DADOS DE BACKUP ON-PREMISES</t>
  </si>
  <si>
    <t>SOFTWARE DE BACKUP DE DADOS</t>
  </si>
  <si>
    <t>LICENÇA PARA ARMAZENAMENTO DE DADOS NÃO ESTRUTURADOS - NUTANIX UNIFIED STORAGE</t>
  </si>
  <si>
    <t>SOFTWARE PARA PROCESSAMENTO DA PLATAFORMA DE HIPERCONVERGENCIA NUTANIX COM GPU</t>
  </si>
  <si>
    <t>EQUIPAMENTO HIPERCONVERGENTE  PLATAFORMA NUTANIX G9 COM GPU</t>
  </si>
  <si>
    <t>SWITCH CORE</t>
  </si>
  <si>
    <t>SOFTWARE GESTÃO DA PLATAFORMA DE HIPERCONVERGENCIA NUTANIX</t>
  </si>
  <si>
    <t>SOFTWARE DO REPOSITÓRIO DE ARMAZENAMENTO DE DADOS DE BACKUP ON-PREMISES</t>
  </si>
  <si>
    <t>Francisco José de Arruda Camargo - CPF:***.723.628-**</t>
  </si>
  <si>
    <t>CC 5/2026 PGJ</t>
  </si>
  <si>
    <t>Aquisição de licença de uso do SEOBRA ¿ Software de Análise e Elaboração de Orçamentos de Obras com a base de dados de insumos e serviços de diversas tabelas de preços oficiais.</t>
  </si>
  <si>
    <t>DOE: 17/04/2026
DOMPE: 17/04/2026</t>
  </si>
  <si>
    <t>Inexigibilidade: art. 25, caput da Lei 8.666/93
Doc.: espacho de Inexigibilidade de Licitação n.º 61.2026.01AJ-SUBADM.2055725.2025.007198</t>
  </si>
  <si>
    <t>10/02/2026</t>
  </si>
  <si>
    <t>10/02/2031</t>
  </si>
  <si>
    <t>Licença Módulo Plugin SEOBRA BIM for REVIT</t>
  </si>
  <si>
    <t>23.674.714/0001-80</t>
  </si>
  <si>
    <t>Licença módulo transferegov.br</t>
  </si>
  <si>
    <t>5 (CINCO) LICENÇAS DE USO DO SOFTWARE - SEOBRA</t>
  </si>
  <si>
    <t>1 (UMA) LICENÇA MÓDULO DE GESTÃO DE FONTES PRÓPRIAS</t>
  </si>
  <si>
    <t>Heber Rubem Avelar Lima - CPF:***.026.473-**</t>
  </si>
  <si>
    <t>CT 9/2026 PGJ</t>
  </si>
  <si>
    <t>Prestação de serviços de engenharia, visando atender às necessidades do Ministério Público do Estado do Amazonas no município de Alvarães/AM, utilizando a Ata de Registro de Preços 14.2025.CPL.1689170.2024.028448, decorrente do Pregão Eletrônico 94.005/2025-CPL/MP/PGJ-SRP.</t>
  </si>
  <si>
    <t>DOE: 23/04/2026
DOMPE: 23/04/2026</t>
  </si>
  <si>
    <t>23/04/2026</t>
  </si>
  <si>
    <t>23/04/2027</t>
  </si>
  <si>
    <t>Prestação de serviços de engenharia, visando atender às necessidades do Ministério Público do Estado do Amazonas no município de Alvarães/AM</t>
  </si>
  <si>
    <t>SÉRGIO FREITAS DE MORAES</t>
  </si>
  <si>
    <t>682 SOLUCOES EM TECNOLOGIA DA INFORMACAO LTDA</t>
  </si>
  <si>
    <t>NTI BRASIL SOLUÇÕES DIGITAIS LTDA</t>
  </si>
  <si>
    <t>Data da última atualização:</t>
  </si>
  <si>
    <t>A B R I L_2 0 2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</si>
</sst>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164" formatCode="_(* #,##0.00_);_(* \(#,##0.00\);_(* \-??_);_(@_)"/>
    <numFmt numFmtId="165" formatCode="* #,##0.00\ ;* \(#,##0.00\);* \-#\ ;@\ "/>
    <numFmt numFmtId="166" formatCode="d/m/yyyy"/>
    <numFmt numFmtId="167" formatCode="_-&quot;R$&quot;* #,##0.00_-;&quot;-R$&quot;* #,##0.00_-;_-&quot;R$&quot;* \-??_-;_-@_-"/>
    <numFmt numFmtId="168" formatCode="&quot;R$&quot;#,##0.00;[Red]&quot;-R$&quot;#,##0.00"/>
    <numFmt numFmtId="169" formatCode="&quot;R$ &quot;#,##0.00;[Red]&quot;-R$ &quot;#,##0.00"/>
    <numFmt numFmtId="170" formatCode="&quot;R$ &quot;#,##0.00_);[Red]&quot;(R$ &quot;#,##0.00\)"/>
    <numFmt numFmtId="171" formatCode="&quot;R$&quot;\ #,##0.00"/>
  </numFmts>
  <fonts count="23">
    <font>
      <sz val="10"/>
      <name val="Arial"/>
      <family val="2"/>
      <charset val="1"/>
    </font>
    <font>
      <u/>
      <sz val="10"/>
      <color rgb="FF0563C1"/>
      <name val="Arial"/>
      <family val="2"/>
      <charset val="1"/>
    </font>
    <font>
      <sz val="11"/>
      <color rgb="FF000000"/>
      <name val="Arial1"/>
      <charset val="1"/>
    </font>
    <font>
      <sz val="11"/>
      <color rgb="FF000000"/>
      <name val="Calibri"/>
      <family val="2"/>
      <charset val="1"/>
    </font>
    <font>
      <sz val="11"/>
      <name val="Calibri"/>
      <family val="2"/>
      <charset val="1"/>
    </font>
    <font>
      <b/>
      <sz val="11"/>
      <color rgb="FFFF0000"/>
      <name val="Calibri"/>
      <family val="2"/>
      <charset val="1"/>
    </font>
    <font>
      <b/>
      <sz val="11"/>
      <color rgb="FFFFFFFF"/>
      <name val="Calibri"/>
      <family val="2"/>
      <charset val="1"/>
    </font>
    <font>
      <b/>
      <sz val="11"/>
      <color rgb="FF000000"/>
      <name val="Calibri"/>
      <family val="2"/>
      <charset val="1"/>
    </font>
    <font>
      <u/>
      <sz val="11"/>
      <color rgb="FF0563C1"/>
      <name val="Calibri"/>
      <family val="2"/>
      <charset val="1"/>
    </font>
    <font>
      <sz val="11"/>
      <color rgb="FF0000FF"/>
      <name val="Calibri"/>
      <family val="2"/>
      <charset val="1"/>
    </font>
    <font>
      <sz val="8"/>
      <name val="Calibri"/>
      <family val="2"/>
      <charset val="1"/>
    </font>
    <font>
      <sz val="10"/>
      <name val="Calibri"/>
      <family val="2"/>
      <charset val="1"/>
    </font>
    <font>
      <sz val="8"/>
      <name val="Arial"/>
      <family val="2"/>
    </font>
    <font>
      <sz val="10"/>
      <name val="Arial"/>
      <family val="2"/>
      <charset val="1"/>
    </font>
    <font>
      <u/>
      <sz val="11"/>
      <color rgb="FF0563C1"/>
      <name val="Calibri"/>
      <family val="2"/>
    </font>
    <font>
      <b/>
      <sz val="11"/>
      <name val="Calibri"/>
      <family val="2"/>
    </font>
    <font>
      <sz val="8"/>
      <name val="Arial"/>
    </font>
    <font>
      <sz val="11"/>
      <name val="Calibri"/>
      <family val="2"/>
    </font>
    <font>
      <sz val="11"/>
      <color rgb="FF000000"/>
      <name val="Calibri"/>
    </font>
    <font>
      <u/>
      <sz val="10"/>
      <color rgb="FF0563C1"/>
      <name val="Arial"/>
      <family val="2"/>
    </font>
    <font>
      <sz val="12"/>
      <color rgb="FF000000"/>
      <name val="Calibri"/>
      <family val="2"/>
    </font>
    <font>
      <sz val="11"/>
      <color rgb="FFFF0000"/>
      <name val="Calibri"/>
      <family val="2"/>
    </font>
    <font>
      <sz val="11"/>
      <color rgb="FF000000"/>
      <name val="Calibri"/>
      <family val="2"/>
    </font>
  </fonts>
  <fills count="4">
    <fill>
      <patternFill patternType="none"/>
    </fill>
    <fill>
      <patternFill patternType="gray125"/>
    </fill>
    <fill>
      <patternFill patternType="solid">
        <fgColor rgb="FF993300"/>
        <bgColor rgb="FF993366"/>
      </patternFill>
    </fill>
    <fill>
      <patternFill patternType="solid">
        <fgColor rgb="FFFFFFFF"/>
        <bgColor rgb="FFFFFFCC"/>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style="thin">
        <color rgb="FF000000"/>
      </left>
      <right style="thin">
        <color rgb="FF000000"/>
      </right>
      <top style="thin">
        <color rgb="FF000000"/>
      </top>
      <bottom/>
      <diagonal/>
    </border>
  </borders>
  <cellStyleXfs count="9">
    <xf numFmtId="0" fontId="0" fillId="0" borderId="0"/>
    <xf numFmtId="167" fontId="13" fillId="0" borderId="0" applyBorder="0" applyProtection="0"/>
    <xf numFmtId="0" fontId="1" fillId="0" borderId="0" applyBorder="0" applyProtection="0"/>
    <xf numFmtId="0" fontId="1" fillId="0" borderId="0" applyBorder="0" applyProtection="0"/>
    <xf numFmtId="0" fontId="1" fillId="0" borderId="0" applyBorder="0" applyProtection="0"/>
    <xf numFmtId="0" fontId="2" fillId="0" borderId="0"/>
    <xf numFmtId="9" fontId="13" fillId="0" borderId="0" applyBorder="0" applyProtection="0"/>
    <xf numFmtId="164" fontId="13" fillId="0" borderId="0" applyBorder="0" applyProtection="0"/>
    <xf numFmtId="165" fontId="13" fillId="0" borderId="0" applyBorder="0" applyProtection="0"/>
  </cellStyleXfs>
  <cellXfs count="161">
    <xf numFmtId="0" fontId="0" fillId="0" borderId="0" xfId="0"/>
    <xf numFmtId="0" fontId="9" fillId="0" borderId="1" xfId="0" applyFont="1" applyBorder="1" applyAlignment="1">
      <alignment horizontal="center" vertical="center" wrapText="1"/>
    </xf>
    <xf numFmtId="0" fontId="8" fillId="0" borderId="1" xfId="4" applyFont="1" applyBorder="1" applyAlignment="1" applyProtection="1">
      <alignment horizontal="center" vertical="center" wrapText="1"/>
    </xf>
    <xf numFmtId="0" fontId="4" fillId="0" borderId="1" xfId="0" applyFont="1" applyBorder="1" applyAlignment="1">
      <alignment horizontal="center" vertical="center" wrapText="1"/>
    </xf>
    <xf numFmtId="0" fontId="8" fillId="0" borderId="1" xfId="2" applyFont="1" applyBorder="1" applyAlignment="1" applyProtection="1">
      <alignment horizontal="center" vertical="center" wrapText="1"/>
    </xf>
    <xf numFmtId="0" fontId="3" fillId="0" borderId="0" xfId="5" applyFont="1" applyAlignment="1">
      <alignment horizontal="center"/>
    </xf>
    <xf numFmtId="0" fontId="3" fillId="0" borderId="0" xfId="5" applyFont="1" applyAlignment="1">
      <alignment horizontal="center" vertical="center" wrapText="1"/>
    </xf>
    <xf numFmtId="166" fontId="3" fillId="0" borderId="0" xfId="5" applyNumberFormat="1" applyFont="1" applyAlignment="1">
      <alignment horizontal="center"/>
    </xf>
    <xf numFmtId="0" fontId="3" fillId="0" borderId="0" xfId="5" applyFont="1" applyAlignment="1">
      <alignment horizontal="center" vertical="center"/>
    </xf>
    <xf numFmtId="0" fontId="3" fillId="0" borderId="0" xfId="5" applyFont="1"/>
    <xf numFmtId="166" fontId="7" fillId="3" borderId="0" xfId="5" applyNumberFormat="1" applyFont="1" applyFill="1" applyAlignment="1">
      <alignment horizontal="center"/>
    </xf>
    <xf numFmtId="0" fontId="7" fillId="3" borderId="0" xfId="5" applyFont="1" applyFill="1" applyAlignment="1">
      <alignment horizontal="center"/>
    </xf>
    <xf numFmtId="0" fontId="7" fillId="3" borderId="0" xfId="5" applyFont="1" applyFill="1" applyAlignment="1">
      <alignment horizontal="center" vertical="center"/>
    </xf>
    <xf numFmtId="0" fontId="3" fillId="3" borderId="0" xfId="5" applyFont="1" applyFill="1" applyAlignment="1">
      <alignment horizontal="center" vertical="center"/>
    </xf>
    <xf numFmtId="0" fontId="7" fillId="3" borderId="0" xfId="5" applyFont="1" applyFill="1" applyAlignment="1">
      <alignment horizontal="center" vertical="center" wrapText="1"/>
    </xf>
    <xf numFmtId="0" fontId="7" fillId="0" borderId="0" xfId="5" applyFont="1" applyAlignment="1">
      <alignment horizontal="center" vertical="center"/>
    </xf>
    <xf numFmtId="0" fontId="7" fillId="0" borderId="0" xfId="5" applyFont="1" applyAlignment="1">
      <alignment horizontal="center" vertical="center" wrapText="1"/>
    </xf>
    <xf numFmtId="0" fontId="4" fillId="0" borderId="0" xfId="5" applyFont="1" applyAlignment="1">
      <alignment horizontal="center"/>
    </xf>
    <xf numFmtId="0" fontId="4" fillId="0" borderId="0" xfId="0" applyFont="1"/>
    <xf numFmtId="168" fontId="8" fillId="0" borderId="1" xfId="2" applyNumberFormat="1" applyFont="1" applyBorder="1" applyAlignment="1" applyProtection="1">
      <alignment horizontal="center" vertical="center" wrapText="1"/>
    </xf>
    <xf numFmtId="0" fontId="8" fillId="0" borderId="2" xfId="2" applyFont="1" applyBorder="1" applyAlignment="1" applyProtection="1">
      <alignment horizontal="center" vertical="center" wrapText="1"/>
    </xf>
    <xf numFmtId="0" fontId="8" fillId="0" borderId="2" xfId="4" applyFont="1" applyBorder="1" applyAlignment="1" applyProtection="1">
      <alignment horizontal="center" vertical="center" wrapText="1"/>
    </xf>
    <xf numFmtId="168" fontId="8" fillId="0" borderId="3" xfId="4" applyNumberFormat="1" applyFont="1" applyBorder="1" applyAlignment="1" applyProtection="1">
      <alignment horizontal="center" vertical="center" wrapText="1"/>
    </xf>
    <xf numFmtId="0" fontId="8" fillId="0" borderId="3" xfId="2" applyFont="1" applyBorder="1" applyAlignment="1" applyProtection="1">
      <alignment horizontal="center" vertical="center" wrapText="1"/>
    </xf>
    <xf numFmtId="0" fontId="3" fillId="3" borderId="0" xfId="5" applyFont="1" applyFill="1"/>
    <xf numFmtId="0" fontId="8" fillId="0" borderId="3" xfId="4" applyFont="1" applyBorder="1" applyAlignment="1" applyProtection="1">
      <alignment horizontal="center" vertical="center" wrapText="1"/>
    </xf>
    <xf numFmtId="0" fontId="4" fillId="0" borderId="4" xfId="0" applyFont="1" applyBorder="1" applyAlignment="1">
      <alignment horizontal="center" vertical="center" wrapText="1"/>
    </xf>
    <xf numFmtId="0" fontId="11" fillId="0" borderId="0" xfId="0" applyFont="1"/>
    <xf numFmtId="0" fontId="10" fillId="0" borderId="0" xfId="0" applyFont="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center"/>
    </xf>
    <xf numFmtId="0" fontId="4" fillId="0" borderId="0" xfId="0" applyFont="1" applyAlignment="1">
      <alignment horizontal="center"/>
    </xf>
    <xf numFmtId="166" fontId="3" fillId="0" borderId="0" xfId="5" applyNumberFormat="1" applyFont="1" applyAlignment="1">
      <alignment horizontal="center" vertical="center"/>
    </xf>
    <xf numFmtId="171" fontId="4" fillId="0" borderId="1" xfId="0" applyNumberFormat="1" applyFont="1" applyBorder="1" applyAlignment="1">
      <alignment horizontal="center" vertical="center" wrapText="1"/>
    </xf>
    <xf numFmtId="0" fontId="14" fillId="0" borderId="1" xfId="2" applyFont="1" applyBorder="1" applyAlignment="1">
      <alignment horizontal="center" vertical="center"/>
    </xf>
    <xf numFmtId="0" fontId="14" fillId="0" borderId="1" xfId="2" applyFont="1" applyBorder="1" applyAlignment="1" applyProtection="1">
      <alignment horizontal="center" vertical="center"/>
    </xf>
    <xf numFmtId="14" fontId="4" fillId="0" borderId="1" xfId="0" applyNumberFormat="1" applyFont="1" applyBorder="1" applyAlignment="1">
      <alignment horizontal="center" vertical="center" wrapText="1"/>
    </xf>
    <xf numFmtId="14" fontId="3" fillId="0" borderId="0" xfId="5" applyNumberFormat="1" applyFont="1" applyAlignment="1">
      <alignment horizontal="center"/>
    </xf>
    <xf numFmtId="14" fontId="7" fillId="3" borderId="0" xfId="5" applyNumberFormat="1" applyFont="1" applyFill="1" applyAlignment="1">
      <alignment horizontal="center"/>
    </xf>
    <xf numFmtId="14" fontId="6" fillId="2" borderId="1" xfId="5" applyNumberFormat="1" applyFont="1" applyFill="1" applyBorder="1" applyAlignment="1">
      <alignment horizontal="center" vertical="center" wrapText="1"/>
    </xf>
    <xf numFmtId="14" fontId="0" fillId="0" borderId="0" xfId="0" applyNumberFormat="1" applyAlignment="1">
      <alignment horizontal="center"/>
    </xf>
    <xf numFmtId="171" fontId="4" fillId="0" borderId="0" xfId="1" applyNumberFormat="1" applyFont="1" applyBorder="1" applyAlignment="1" applyProtection="1">
      <alignment horizontal="center"/>
    </xf>
    <xf numFmtId="171" fontId="4" fillId="3" borderId="0" xfId="1" applyNumberFormat="1" applyFont="1" applyFill="1" applyBorder="1" applyAlignment="1" applyProtection="1">
      <alignment horizontal="center"/>
    </xf>
    <xf numFmtId="171" fontId="4" fillId="0" borderId="1" xfId="1" applyNumberFormat="1" applyFont="1" applyBorder="1" applyAlignment="1" applyProtection="1">
      <alignment horizontal="center" vertical="center" wrapText="1"/>
    </xf>
    <xf numFmtId="171" fontId="12" fillId="0" borderId="0" xfId="0" applyNumberFormat="1" applyFont="1" applyAlignment="1">
      <alignment horizontal="center" vertical="center" wrapText="1"/>
    </xf>
    <xf numFmtId="171" fontId="0" fillId="0" borderId="0" xfId="0" applyNumberFormat="1" applyAlignment="1">
      <alignment horizont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16" fillId="0" borderId="0" xfId="0" applyFont="1" applyAlignment="1">
      <alignment horizontal="center" vertical="center" wrapText="1"/>
    </xf>
    <xf numFmtId="0" fontId="17" fillId="0" borderId="1" xfId="0" applyFont="1" applyBorder="1" applyAlignment="1">
      <alignment horizontal="center" vertical="center" wrapText="1"/>
    </xf>
    <xf numFmtId="8" fontId="17" fillId="0" borderId="1" xfId="0" applyNumberFormat="1" applyFont="1" applyBorder="1" applyAlignment="1">
      <alignment horizontal="center" vertical="center" wrapText="1"/>
    </xf>
    <xf numFmtId="0" fontId="1" fillId="0" borderId="1" xfId="2" applyBorder="1" applyAlignment="1" applyProtection="1">
      <alignment horizontal="center" vertical="center"/>
    </xf>
    <xf numFmtId="0" fontId="1" fillId="0" borderId="1" xfId="2" applyBorder="1" applyAlignment="1">
      <alignment horizontal="center" vertical="center"/>
    </xf>
    <xf numFmtId="0" fontId="1" fillId="0" borderId="2" xfId="2" applyBorder="1" applyAlignment="1">
      <alignment horizontal="center" vertical="center"/>
    </xf>
    <xf numFmtId="14" fontId="17" fillId="0" borderId="1" xfId="0" applyNumberFormat="1" applyFont="1" applyBorder="1" applyAlignment="1">
      <alignment horizontal="center" vertical="center" wrapText="1"/>
    </xf>
    <xf numFmtId="14" fontId="12" fillId="0" borderId="0" xfId="0" applyNumberFormat="1" applyFont="1" applyAlignment="1">
      <alignment horizontal="center" vertical="center" wrapText="1"/>
    </xf>
    <xf numFmtId="3" fontId="12" fillId="0" borderId="0" xfId="0" applyNumberFormat="1" applyFont="1" applyAlignment="1">
      <alignment horizontal="center" vertical="center" wrapText="1"/>
    </xf>
    <xf numFmtId="0" fontId="1" fillId="0" borderId="3" xfId="2" applyBorder="1" applyAlignment="1" applyProtection="1">
      <alignment horizontal="center" vertical="center"/>
    </xf>
    <xf numFmtId="171" fontId="17" fillId="0" borderId="1" xfId="0" applyNumberFormat="1" applyFont="1" applyBorder="1" applyAlignment="1">
      <alignment horizontal="center" vertical="center" wrapText="1"/>
    </xf>
    <xf numFmtId="0" fontId="14" fillId="0" borderId="1" xfId="2" applyFont="1" applyBorder="1" applyAlignment="1" applyProtection="1">
      <alignment horizontal="center"/>
    </xf>
    <xf numFmtId="0" fontId="14" fillId="0" borderId="3" xfId="2" applyFont="1" applyBorder="1" applyAlignment="1" applyProtection="1">
      <alignment horizontal="center" vertical="center"/>
    </xf>
    <xf numFmtId="0" fontId="19" fillId="0" borderId="1" xfId="2" applyFont="1" applyBorder="1" applyAlignment="1">
      <alignment horizontal="center" vertical="center"/>
    </xf>
    <xf numFmtId="0" fontId="1" fillId="0" borderId="2" xfId="2" applyBorder="1" applyAlignment="1" applyProtection="1">
      <alignment horizontal="center" vertical="center"/>
    </xf>
    <xf numFmtId="0" fontId="1" fillId="0" borderId="0" xfId="2" applyAlignment="1">
      <alignment horizontal="center" vertical="center"/>
    </xf>
    <xf numFmtId="0" fontId="5" fillId="0" borderId="0" xfId="5" applyFont="1" applyAlignment="1" applyProtection="1">
      <alignment horizontal="right" vertical="center"/>
      <protection locked="0"/>
    </xf>
    <xf numFmtId="0" fontId="6" fillId="2" borderId="0" xfId="5" applyFont="1" applyFill="1" applyAlignment="1">
      <alignment horizontal="center" vertical="center" wrapText="1"/>
    </xf>
    <xf numFmtId="0" fontId="8" fillId="0" borderId="0" xfId="2" applyFont="1" applyBorder="1" applyAlignment="1" applyProtection="1">
      <alignment horizontal="center" vertical="center" wrapText="1"/>
    </xf>
    <xf numFmtId="0" fontId="1" fillId="0" borderId="0" xfId="2" applyBorder="1" applyAlignment="1" applyProtection="1">
      <alignment horizontal="center" vertical="center"/>
    </xf>
    <xf numFmtId="0" fontId="14" fillId="0" borderId="0" xfId="2" applyFont="1" applyBorder="1" applyAlignment="1" applyProtection="1">
      <alignment horizontal="center" vertical="center"/>
    </xf>
    <xf numFmtId="0" fontId="14" fillId="0" borderId="0" xfId="2" applyFont="1" applyBorder="1" applyAlignment="1">
      <alignment horizontal="center" vertical="center"/>
    </xf>
    <xf numFmtId="0" fontId="1" fillId="0" borderId="0" xfId="2" applyBorder="1" applyAlignment="1">
      <alignment horizontal="center" vertical="center"/>
    </xf>
    <xf numFmtId="0" fontId="4" fillId="0" borderId="0" xfId="0" applyFont="1" applyAlignment="1">
      <alignment horizontal="center" vertical="center" wrapText="1"/>
    </xf>
    <xf numFmtId="170" fontId="4" fillId="0" borderId="0" xfId="0" applyNumberFormat="1" applyFont="1" applyAlignment="1">
      <alignment horizontal="center" vertical="center" wrapText="1"/>
    </xf>
    <xf numFmtId="0" fontId="17" fillId="0" borderId="0" xfId="0" applyFont="1" applyAlignment="1">
      <alignment horizontal="center" vertical="center" wrapText="1"/>
    </xf>
    <xf numFmtId="0" fontId="17" fillId="0" borderId="0" xfId="0" applyFont="1"/>
    <xf numFmtId="0" fontId="1" fillId="0" borderId="3" xfId="2" applyBorder="1" applyAlignment="1">
      <alignment horizontal="center" vertical="center"/>
    </xf>
    <xf numFmtId="0" fontId="1" fillId="0" borderId="1" xfId="2" applyBorder="1" applyAlignment="1">
      <alignment vertical="center"/>
    </xf>
    <xf numFmtId="0" fontId="21" fillId="0" borderId="1" xfId="0" applyFont="1" applyBorder="1" applyAlignment="1">
      <alignment horizontal="center" vertical="center" wrapText="1"/>
    </xf>
    <xf numFmtId="8" fontId="12" fillId="0" borderId="0" xfId="0" applyNumberFormat="1" applyFont="1" applyAlignment="1">
      <alignment horizontal="center" vertical="center" wrapText="1"/>
    </xf>
    <xf numFmtId="0" fontId="20" fillId="0" borderId="1" xfId="0" applyFont="1" applyBorder="1" applyAlignment="1">
      <alignment horizontal="center" vertical="center" wrapText="1"/>
    </xf>
    <xf numFmtId="0" fontId="3" fillId="0" borderId="9" xfId="0" applyFont="1" applyBorder="1" applyAlignment="1">
      <alignment horizontal="center" vertical="center" wrapText="1"/>
    </xf>
    <xf numFmtId="22" fontId="3" fillId="0" borderId="0" xfId="5" applyNumberFormat="1" applyFont="1" applyAlignment="1">
      <alignment horizontal="center"/>
    </xf>
    <xf numFmtId="0" fontId="0" fillId="0" borderId="0" xfId="0" applyAlignment="1">
      <alignment horizontal="center" vertical="center"/>
    </xf>
    <xf numFmtId="0" fontId="22" fillId="0" borderId="1" xfId="0" applyFont="1" applyBorder="1" applyAlignment="1">
      <alignment horizontal="center" vertical="center" wrapText="1"/>
    </xf>
    <xf numFmtId="171" fontId="4" fillId="0" borderId="2" xfId="1" applyNumberFormat="1" applyFont="1" applyBorder="1" applyAlignment="1" applyProtection="1">
      <alignment horizontal="center" vertical="center" wrapText="1"/>
    </xf>
    <xf numFmtId="171" fontId="4" fillId="0" borderId="5" xfId="1" applyNumberFormat="1" applyFont="1" applyBorder="1" applyAlignment="1" applyProtection="1">
      <alignment horizontal="center" vertical="center" wrapText="1"/>
    </xf>
    <xf numFmtId="171" fontId="4" fillId="0" borderId="3" xfId="1" applyNumberFormat="1" applyFont="1" applyBorder="1" applyAlignment="1" applyProtection="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14" fontId="4" fillId="0" borderId="3" xfId="0" applyNumberFormat="1" applyFont="1" applyBorder="1" applyAlignment="1">
      <alignment horizontal="center" vertical="center" wrapText="1"/>
    </xf>
    <xf numFmtId="0" fontId="8" fillId="0" borderId="2" xfId="2" applyFont="1" applyBorder="1" applyAlignment="1" applyProtection="1">
      <alignment horizontal="center" vertical="center" wrapText="1"/>
    </xf>
    <xf numFmtId="0" fontId="8" fillId="0" borderId="5" xfId="2" applyFont="1" applyBorder="1" applyAlignment="1" applyProtection="1">
      <alignment horizontal="center" vertical="center" wrapText="1"/>
    </xf>
    <xf numFmtId="0" fontId="8" fillId="0" borderId="3" xfId="2" applyFont="1" applyBorder="1" applyAlignment="1" applyProtection="1">
      <alignment horizontal="center" vertical="center" wrapText="1"/>
    </xf>
    <xf numFmtId="0" fontId="4" fillId="0" borderId="1" xfId="0" applyFont="1" applyBorder="1" applyAlignment="1">
      <alignment horizontal="center" vertical="center" wrapText="1"/>
    </xf>
    <xf numFmtId="171" fontId="4" fillId="0" borderId="2" xfId="0" applyNumberFormat="1" applyFont="1" applyBorder="1" applyAlignment="1">
      <alignment horizontal="center" vertical="center" wrapText="1"/>
    </xf>
    <xf numFmtId="171" fontId="4" fillId="0" borderId="5" xfId="0" applyNumberFormat="1" applyFont="1" applyBorder="1" applyAlignment="1">
      <alignment horizontal="center" vertical="center" wrapText="1"/>
    </xf>
    <xf numFmtId="171" fontId="4" fillId="0" borderId="3"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 xfId="0" applyFont="1" applyBorder="1" applyAlignment="1">
      <alignment horizontal="center" vertical="center" wrapText="1"/>
    </xf>
    <xf numFmtId="0" fontId="1" fillId="0" borderId="2" xfId="2" applyBorder="1" applyAlignment="1">
      <alignment horizontal="center" vertical="center"/>
    </xf>
    <xf numFmtId="0" fontId="1" fillId="0" borderId="5" xfId="2" applyBorder="1" applyAlignment="1">
      <alignment horizontal="center" vertical="center"/>
    </xf>
    <xf numFmtId="0" fontId="1" fillId="0" borderId="3" xfId="2" applyBorder="1" applyAlignment="1">
      <alignment horizontal="center" vertical="center"/>
    </xf>
    <xf numFmtId="14" fontId="17" fillId="0" borderId="2" xfId="0" applyNumberFormat="1" applyFont="1" applyBorder="1" applyAlignment="1">
      <alignment horizontal="center" vertical="center" wrapText="1"/>
    </xf>
    <xf numFmtId="14" fontId="17" fillId="0" borderId="5" xfId="0" applyNumberFormat="1" applyFont="1" applyBorder="1" applyAlignment="1">
      <alignment horizontal="center" vertical="center" wrapText="1"/>
    </xf>
    <xf numFmtId="14" fontId="17" fillId="0" borderId="3" xfId="0" applyNumberFormat="1" applyFont="1" applyBorder="1" applyAlignment="1">
      <alignment horizontal="center" vertical="center" wrapText="1"/>
    </xf>
    <xf numFmtId="0" fontId="17" fillId="0" borderId="1" xfId="0" applyFont="1" applyBorder="1" applyAlignment="1">
      <alignment horizontal="center" vertical="center" wrapText="1"/>
    </xf>
    <xf numFmtId="8" fontId="17" fillId="0" borderId="1" xfId="0" applyNumberFormat="1" applyFont="1" applyBorder="1" applyAlignment="1">
      <alignment horizontal="center" vertical="center" wrapText="1"/>
    </xf>
    <xf numFmtId="0" fontId="1" fillId="0" borderId="1" xfId="2" applyBorder="1" applyAlignment="1">
      <alignment vertical="center"/>
    </xf>
    <xf numFmtId="8" fontId="17" fillId="0" borderId="2" xfId="0" applyNumberFormat="1" applyFont="1" applyBorder="1" applyAlignment="1">
      <alignment horizontal="center" vertical="center" wrapText="1"/>
    </xf>
    <xf numFmtId="8" fontId="17" fillId="0" borderId="5" xfId="0" applyNumberFormat="1" applyFont="1" applyBorder="1" applyAlignment="1">
      <alignment horizontal="center" vertical="center" wrapText="1"/>
    </xf>
    <xf numFmtId="8" fontId="17" fillId="0" borderId="3"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17" fillId="0" borderId="1" xfId="0" applyFont="1" applyBorder="1"/>
    <xf numFmtId="8" fontId="18" fillId="0" borderId="2" xfId="0" applyNumberFormat="1" applyFont="1" applyBorder="1" applyAlignment="1">
      <alignment horizontal="center" vertical="center"/>
    </xf>
    <xf numFmtId="8" fontId="18" fillId="0" borderId="3" xfId="0" applyNumberFormat="1" applyFont="1" applyBorder="1" applyAlignment="1">
      <alignment horizontal="center" vertical="center"/>
    </xf>
    <xf numFmtId="171" fontId="4" fillId="0" borderId="1" xfId="1" applyNumberFormat="1" applyFont="1" applyBorder="1" applyAlignment="1" applyProtection="1">
      <alignment horizontal="center" vertical="center" wrapText="1"/>
    </xf>
    <xf numFmtId="0" fontId="5" fillId="0" borderId="0" xfId="5" applyFont="1" applyAlignment="1" applyProtection="1">
      <alignment horizontal="right" vertical="center"/>
      <protection locked="0"/>
    </xf>
    <xf numFmtId="0" fontId="6" fillId="2" borderId="1" xfId="5" applyFont="1" applyFill="1" applyBorder="1" applyAlignment="1">
      <alignment horizontal="center" vertical="center"/>
    </xf>
    <xf numFmtId="0" fontId="6" fillId="2" borderId="1" xfId="5" applyFont="1" applyFill="1" applyBorder="1" applyAlignment="1">
      <alignment horizontal="center" vertical="center" wrapText="1"/>
    </xf>
    <xf numFmtId="166" fontId="6" fillId="2" borderId="1" xfId="5" applyNumberFormat="1" applyFont="1" applyFill="1" applyBorder="1" applyAlignment="1">
      <alignment horizontal="center" vertical="center" wrapText="1"/>
    </xf>
    <xf numFmtId="14" fontId="6" fillId="2" borderId="1" xfId="5" applyNumberFormat="1" applyFont="1" applyFill="1" applyBorder="1" applyAlignment="1">
      <alignment horizontal="center" vertical="center" wrapText="1"/>
    </xf>
    <xf numFmtId="171" fontId="6" fillId="2" borderId="1" xfId="5" applyNumberFormat="1" applyFont="1" applyFill="1" applyBorder="1" applyAlignment="1">
      <alignment horizontal="center" vertical="center" wrapText="1"/>
    </xf>
    <xf numFmtId="0" fontId="6" fillId="2" borderId="2" xfId="5" applyFont="1" applyFill="1" applyBorder="1" applyAlignment="1">
      <alignment horizontal="center" vertical="center" wrapText="1"/>
    </xf>
    <xf numFmtId="0" fontId="6" fillId="2" borderId="3" xfId="5" applyFont="1" applyFill="1" applyBorder="1" applyAlignment="1">
      <alignment horizontal="center" vertical="center" wrapText="1"/>
    </xf>
    <xf numFmtId="0" fontId="1" fillId="0" borderId="1" xfId="2" applyBorder="1" applyAlignment="1">
      <alignment horizontal="center" vertical="center"/>
    </xf>
    <xf numFmtId="0" fontId="8" fillId="0" borderId="1" xfId="2" applyFont="1" applyBorder="1" applyAlignment="1" applyProtection="1">
      <alignment horizontal="center" vertical="center" wrapText="1"/>
    </xf>
    <xf numFmtId="0" fontId="12" fillId="0" borderId="0" xfId="0" applyFont="1" applyAlignment="1">
      <alignment horizontal="center" vertical="center" wrapText="1"/>
    </xf>
    <xf numFmtId="0" fontId="14" fillId="0" borderId="1" xfId="2" applyFont="1" applyBorder="1" applyAlignment="1">
      <alignment horizontal="center" vertical="center"/>
    </xf>
    <xf numFmtId="171" fontId="17" fillId="0" borderId="2" xfId="0" applyNumberFormat="1" applyFont="1" applyBorder="1" applyAlignment="1">
      <alignment horizontal="center" vertical="center" wrapText="1"/>
    </xf>
    <xf numFmtId="171" fontId="17" fillId="0" borderId="5" xfId="0" applyNumberFormat="1" applyFont="1" applyBorder="1" applyAlignment="1">
      <alignment horizontal="center" vertical="center" wrapText="1"/>
    </xf>
    <xf numFmtId="171" fontId="17" fillId="0" borderId="3"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169" fontId="4" fillId="0" borderId="1" xfId="0" applyNumberFormat="1" applyFont="1" applyBorder="1" applyAlignment="1">
      <alignment horizontal="center" vertical="center" wrapText="1"/>
    </xf>
    <xf numFmtId="171" fontId="4" fillId="0" borderId="1" xfId="0" applyNumberFormat="1" applyFont="1" applyBorder="1" applyAlignment="1">
      <alignment horizontal="center" vertical="center" wrapText="1"/>
    </xf>
    <xf numFmtId="0" fontId="14" fillId="0" borderId="2" xfId="2" applyFont="1" applyBorder="1" applyAlignment="1">
      <alignment horizontal="center" vertical="center"/>
    </xf>
    <xf numFmtId="0" fontId="14" fillId="0" borderId="3" xfId="2" applyFont="1" applyBorder="1" applyAlignment="1">
      <alignment horizontal="center" vertical="center"/>
    </xf>
    <xf numFmtId="14" fontId="17" fillId="0" borderId="1" xfId="0" applyNumberFormat="1" applyFont="1" applyBorder="1" applyAlignment="1">
      <alignment horizontal="center" vertical="center" wrapText="1"/>
    </xf>
    <xf numFmtId="0" fontId="7" fillId="0" borderId="0" xfId="5" applyFont="1"/>
    <xf numFmtId="0" fontId="14" fillId="0" borderId="5" xfId="2" applyFont="1" applyBorder="1" applyAlignment="1">
      <alignment horizontal="center" vertical="center"/>
    </xf>
    <xf numFmtId="0" fontId="3" fillId="0" borderId="0" xfId="5" applyFont="1" applyAlignment="1">
      <alignment horizontal="left" vertical="center"/>
    </xf>
    <xf numFmtId="0" fontId="8" fillId="0" borderId="2" xfId="4" applyFont="1" applyBorder="1" applyAlignment="1" applyProtection="1">
      <alignment horizontal="center" vertical="center" wrapText="1"/>
    </xf>
    <xf numFmtId="0" fontId="8" fillId="0" borderId="5" xfId="4" applyFont="1" applyBorder="1" applyAlignment="1" applyProtection="1">
      <alignment horizontal="center" vertical="center" wrapText="1"/>
    </xf>
    <xf numFmtId="0" fontId="8" fillId="0" borderId="3" xfId="4" applyFont="1" applyBorder="1" applyAlignment="1" applyProtection="1">
      <alignment horizontal="center" vertical="center" wrapText="1"/>
    </xf>
    <xf numFmtId="168" fontId="4" fillId="0" borderId="2" xfId="0" applyNumberFormat="1" applyFont="1" applyBorder="1" applyAlignment="1">
      <alignment horizontal="center" vertical="center" wrapText="1"/>
    </xf>
    <xf numFmtId="168" fontId="4" fillId="0" borderId="5" xfId="0" applyNumberFormat="1" applyFont="1" applyBorder="1" applyAlignment="1">
      <alignment horizontal="center" vertical="center" wrapText="1"/>
    </xf>
    <xf numFmtId="168" fontId="4" fillId="0" borderId="3" xfId="0" applyNumberFormat="1" applyFont="1" applyBorder="1" applyAlignment="1">
      <alignment horizontal="center" vertical="center" wrapText="1"/>
    </xf>
    <xf numFmtId="168" fontId="9" fillId="0" borderId="2" xfId="0" applyNumberFormat="1" applyFont="1" applyBorder="1" applyAlignment="1">
      <alignment horizontal="center" vertical="center" wrapText="1"/>
    </xf>
    <xf numFmtId="168" fontId="9" fillId="0" borderId="5" xfId="0" applyNumberFormat="1" applyFont="1" applyBorder="1" applyAlignment="1">
      <alignment horizontal="center" vertical="center" wrapText="1"/>
    </xf>
    <xf numFmtId="168" fontId="9" fillId="0" borderId="3"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17" fillId="0" borderId="1" xfId="0" applyFont="1" applyBorder="1" applyAlignment="1">
      <alignment horizontal="center"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cellXfs>
  <cellStyles count="9">
    <cellStyle name="Hiperlink" xfId="2" builtinId="8"/>
    <cellStyle name="Hyperlink 1" xfId="3" xr:uid="{00000000-0005-0000-0000-000006000000}"/>
    <cellStyle name="Hyperlink 2" xfId="4" xr:uid="{00000000-0005-0000-0000-000007000000}"/>
    <cellStyle name="Moeda" xfId="1" builtinId="4"/>
    <cellStyle name="Normal" xfId="0" builtinId="0"/>
    <cellStyle name="Normal 2" xfId="5" xr:uid="{00000000-0005-0000-0000-000008000000}"/>
    <cellStyle name="Porcentagem 2" xfId="6" xr:uid="{00000000-0005-0000-0000-000009000000}"/>
    <cellStyle name="Vírgula 2" xfId="7" xr:uid="{00000000-0005-0000-0000-00000A000000}"/>
    <cellStyle name="Vírgula 3" xfId="8" xr:uid="{00000000-0005-0000-0000-00000B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57240</xdr:colOff>
      <xdr:row>1</xdr:row>
      <xdr:rowOff>104760</xdr:rowOff>
    </xdr:from>
    <xdr:to>
      <xdr:col>4</xdr:col>
      <xdr:colOff>1185480</xdr:colOff>
      <xdr:row>1</xdr:row>
      <xdr:rowOff>1160280</xdr:rowOff>
    </xdr:to>
    <xdr:pic>
      <xdr:nvPicPr>
        <xdr:cNvPr id="2" name="Figuras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57240" y="104760"/>
          <a:ext cx="9414360" cy="105552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mpam.mp.br/images/1&#186;_TAP_ao_CCT_006-2023_-_MP-PGJ_e6a03.pdf" TargetMode="External"/><Relationship Id="rId299" Type="http://schemas.openxmlformats.org/officeDocument/2006/relationships/hyperlink" Target="https://www.mpam.mp.br/images/tranp%20DCCON/2025/Reempenho_2025_Julho/4%C2%BA_TAP_CT_025-2022_9f45a.pdf" TargetMode="External"/><Relationship Id="rId21" Type="http://schemas.openxmlformats.org/officeDocument/2006/relationships/hyperlink" Target="https://www.mpam.mp.br/images/1&#186;_TA_ao_CT_04-2021-MP-PGJ_c7508.pdf" TargetMode="External"/><Relationship Id="rId63" Type="http://schemas.openxmlformats.org/officeDocument/2006/relationships/hyperlink" Target="https://www.mpam.mp.br/images/2&#186;_TA_ao_CCT_01-2022_-_MP-PGJ_a15dc.pdf" TargetMode="External"/><Relationship Id="rId159" Type="http://schemas.openxmlformats.org/officeDocument/2006/relationships/hyperlink" Target="https://www.mpam.mp.br/images/2%C2%BA_TAP_%C3%A0_CC_006-2023_-_MP-PGJ_a09c8.pdf" TargetMode="External"/><Relationship Id="rId324" Type="http://schemas.openxmlformats.org/officeDocument/2006/relationships/hyperlink" Target="https://www.mpam.mp.br/images/tranp%20DCCON/2025/Reempenho_2025_Outubro/3%C2%BA_TAP_a6d35.pdf" TargetMode="External"/><Relationship Id="rId366" Type="http://schemas.openxmlformats.org/officeDocument/2006/relationships/hyperlink" Target="https://www.mpam.mp.br/images/4%C2%BA_TAP_34d2f.pdf" TargetMode="External"/><Relationship Id="rId170" Type="http://schemas.openxmlformats.org/officeDocument/2006/relationships/hyperlink" Target="https://www.mpam.mp.br/images/CC_n%C2%BA_002-2025_-_MP-PGJ_0ff21.pdf" TargetMode="External"/><Relationship Id="rId226" Type="http://schemas.openxmlformats.org/officeDocument/2006/relationships/hyperlink" Target="https://www.mpam.mp.br/images/tranp%20DCCON/2025/Reempenho_2025_Abril/2%C2%BA_TAP_AO_CT_022-2023_a3373.pdf" TargetMode="External"/><Relationship Id="rId433" Type="http://schemas.openxmlformats.org/officeDocument/2006/relationships/hyperlink" Target="https://www.mpam.mp.br/images-j5/DCCON/2026/REEMPENHO/JAN%202026/5o%20TAP%20CT%20011-2024.pdf" TargetMode="External"/><Relationship Id="rId268" Type="http://schemas.openxmlformats.org/officeDocument/2006/relationships/hyperlink" Target="https://www.mpam.mp.br/images/CC_005-2025_fe9a8.pdf" TargetMode="External"/><Relationship Id="rId475" Type="http://schemas.openxmlformats.org/officeDocument/2006/relationships/hyperlink" Target="https://www.mpam.mp.br/images-j5/DCCON/2026/REEMPENHO/FEV%202026/5o%20TAP%20CT%20009-2024.pdf" TargetMode="External"/><Relationship Id="rId32" Type="http://schemas.openxmlformats.org/officeDocument/2006/relationships/hyperlink" Target="https://www.mpam.mp.br/images/2&#186;_TA_ao_CT_008-2021_-_MP-PGJ_bc47a.pdf" TargetMode="External"/><Relationship Id="rId74" Type="http://schemas.openxmlformats.org/officeDocument/2006/relationships/hyperlink" Target="https://www.mpam.mp.br/images/2&#186;_TA_ao_CT_015-2022_-_MP-PGJ_bccf5.pdf" TargetMode="External"/><Relationship Id="rId128" Type="http://schemas.openxmlformats.org/officeDocument/2006/relationships/hyperlink" Target="https://mpam.mp.br/images/1&#186;_TAP_ao_CT_001-2024_-_MP-PGJ_f1b3e.pdf" TargetMode="External"/><Relationship Id="rId335" Type="http://schemas.openxmlformats.org/officeDocument/2006/relationships/hyperlink" Target="https://www.mpam.mp.br/images/tranp%20DCCON/2025/Reempenho_2025_Outubro/5%C2%BA_TAP_e5ecc.pdf" TargetMode="External"/><Relationship Id="rId377" Type="http://schemas.openxmlformats.org/officeDocument/2006/relationships/hyperlink" Target="https://www.mpam.mp.br/images-j5/DCCON/Termo%20Aditivo%20-%202025/2o%20TA%20a%20CC%20001-2025.pdf" TargetMode="External"/><Relationship Id="rId500" Type="http://schemas.openxmlformats.org/officeDocument/2006/relationships/hyperlink" Target="https://www.mpam.mp.br/images-j5/DCCON/2026/CARTAS-CONTRATO/CC%20005-2026.pdf" TargetMode="External"/><Relationship Id="rId5" Type="http://schemas.openxmlformats.org/officeDocument/2006/relationships/hyperlink" Target="https://www.mpam.mp.br/images/4&#186;_TA_ao_CT_10-2020_-_MP-PGJ_0fe62.pdf" TargetMode="External"/><Relationship Id="rId181" Type="http://schemas.openxmlformats.org/officeDocument/2006/relationships/hyperlink" Target="https://www.mpam.mp.br/images/1%C2%BA_TA_%C3%A0_CC_006-2022_-_MP-PGJ_db10d.pdf" TargetMode="External"/><Relationship Id="rId237" Type="http://schemas.openxmlformats.org/officeDocument/2006/relationships/hyperlink" Target="https://www.mpam.mp.br/images/1%C2%BA_TAP_ao_CT_019-2023_-_MP-PGJ_7269e.pdf" TargetMode="External"/><Relationship Id="rId402" Type="http://schemas.openxmlformats.org/officeDocument/2006/relationships/hyperlink" Target="https://www.mpam.mp.br/images-j5/DCCON/2026/TERMOS%20ADITIVOS/1o%20TA%20AO%20CT%20001-2025.pdf" TargetMode="External"/><Relationship Id="rId279" Type="http://schemas.openxmlformats.org/officeDocument/2006/relationships/hyperlink" Target="https://www.mpam.mp.br/images/tranp%20DCCON/2025/Reempenho_2025_Julho/3%C2%BA_TAP_CT_006-2023_f2ce8.pdf" TargetMode="External"/><Relationship Id="rId444" Type="http://schemas.openxmlformats.org/officeDocument/2006/relationships/hyperlink" Target="https://www.mpam.mp.br/images-j5/DCCON/2026/REEMPENHO/JAN%202026/6o%20TAP%20CT%20006-2023.pdf" TargetMode="External"/><Relationship Id="rId486" Type="http://schemas.openxmlformats.org/officeDocument/2006/relationships/hyperlink" Target="https://www.mpam.mp.br/images-j5/DCCON/2026/REEMPENHO/FEV%202026/7o%20TAP%20CT%20023-2024.pdf" TargetMode="External"/><Relationship Id="rId43" Type="http://schemas.openxmlformats.org/officeDocument/2006/relationships/hyperlink" Target="https://www.mpam.mp.br/images/1&#186;_TAP_a_CT_n&#186;_012-2021_-_MP-PGJ_-_2022.002439_023ef.pdf" TargetMode="External"/><Relationship Id="rId139" Type="http://schemas.openxmlformats.org/officeDocument/2006/relationships/hyperlink" Target="https://mpam.mp.br/images/CT_17-2024_-_MP-PGJ_5fa2a.pdf" TargetMode="External"/><Relationship Id="rId290" Type="http://schemas.openxmlformats.org/officeDocument/2006/relationships/hyperlink" Target="https://www.mpam.mp.br/images/tranp%20DCCON/2025/Reempenho_2025_Julho/3%C2%BA_TAP_CT_024-2023_dd4ae.pdf" TargetMode="External"/><Relationship Id="rId304" Type="http://schemas.openxmlformats.org/officeDocument/2006/relationships/hyperlink" Target="https://www.mpam.mp.br/images/tranp%20DCCON/2025/Reempenho_2025_Julho/3%C2%BA_TAP_CT_001-2024_8ffd6.pdf" TargetMode="External"/><Relationship Id="rId346" Type="http://schemas.openxmlformats.org/officeDocument/2006/relationships/hyperlink" Target="https://www.mpam.mp.br/images/CT_020-2025_b9814.pdf" TargetMode="External"/><Relationship Id="rId388" Type="http://schemas.openxmlformats.org/officeDocument/2006/relationships/hyperlink" Target="https://www.mpam.mp.br/images-j5/DCCON/2026/REEMPENHO/DEZ%202025/1o%20TAP%20AO%20CT%20015-2025/1o%20TAP.pdf" TargetMode="External"/><Relationship Id="rId85" Type="http://schemas.openxmlformats.org/officeDocument/2006/relationships/hyperlink" Target="https://www.mpam.mp.br/images/1&#186;_TA_ao_CT_003-2023_-_MP-PGJ_17eef.pdf" TargetMode="External"/><Relationship Id="rId150" Type="http://schemas.openxmlformats.org/officeDocument/2006/relationships/hyperlink" Target="https://www.mpam.mp.br/images/CT_037-2024_-_MP-PGJ_cf356.pdf" TargetMode="External"/><Relationship Id="rId192" Type="http://schemas.openxmlformats.org/officeDocument/2006/relationships/hyperlink" Target="https://www.mpam.mp.br/images/4%C2%BA_TAP_ao_CT_016-2020_-_MP-PGJ_1ea5d.pdf" TargetMode="External"/><Relationship Id="rId206" Type="http://schemas.openxmlformats.org/officeDocument/2006/relationships/hyperlink" Target="https://www.mpam.mp.br/images/1%C2%BA_TAP_ao_CT_007-2023_-_MP-PGJ_45afe.pdf" TargetMode="External"/><Relationship Id="rId413" Type="http://schemas.openxmlformats.org/officeDocument/2006/relationships/hyperlink" Target="https://www.mpam.mp.br/images-j5/DCCON/2026/REEMPENHO/JAN%202026/7o%20TAP%20CC%20006-2023.pdf" TargetMode="External"/><Relationship Id="rId248" Type="http://schemas.openxmlformats.org/officeDocument/2006/relationships/hyperlink" Target="https://www.mpam.mp.br/images/tranp%20DCCON/2025/Reempenho_2025_Abril/3%C2%BA_TAP_AO_CT_012-2021_4aabf.pdf" TargetMode="External"/><Relationship Id="rId455" Type="http://schemas.openxmlformats.org/officeDocument/2006/relationships/hyperlink" Target="https://www.mpam.mp.br/images-j5/DCCON/2026/REEMPENHO/JAN%202026/2o%20TAP%20CT%20020-2025.pdf" TargetMode="External"/><Relationship Id="rId497" Type="http://schemas.openxmlformats.org/officeDocument/2006/relationships/hyperlink" Target="https://www.mpam.mp.br/images-j5/DCCON/2026/TERMOS%20ADITIVOS%20-%20CONTRATO/2o%20TA%20AO%20CT%20018-2025.pdf" TargetMode="External"/><Relationship Id="rId12" Type="http://schemas.openxmlformats.org/officeDocument/2006/relationships/hyperlink" Target="https://www.mpam.mp.br/images/1&#186;_TAP_ao_CT_16-2020_-_PGJ-MP_62416.pdf" TargetMode="External"/><Relationship Id="rId108" Type="http://schemas.openxmlformats.org/officeDocument/2006/relationships/hyperlink" Target="https://mpam.mp.br/images/1&#186;_TA_ao_CT_18-2023_-_MP-PGJ_02584.pdf" TargetMode="External"/><Relationship Id="rId315" Type="http://schemas.openxmlformats.org/officeDocument/2006/relationships/hyperlink" Target="https://www.mpam.mp.br/images/tranp%20DCCON/2025/Reempenho_2025_Outubro/5%C2%BA_TAP_4eba8.pdf" TargetMode="External"/><Relationship Id="rId357" Type="http://schemas.openxmlformats.org/officeDocument/2006/relationships/hyperlink" Target="https://www.mpam.mp.br/images/4%C2%BA_TA_ao_CT_025-2022_bbff1.pdf" TargetMode="External"/><Relationship Id="rId54" Type="http://schemas.openxmlformats.org/officeDocument/2006/relationships/hyperlink" Target="https://www.mpam.mp.br/images/1&#186;_TAP_a_CT_n&#186;_33-2021_-_MP-PGJ_-_2022.013017_d403f.pdf" TargetMode="External"/><Relationship Id="rId96" Type="http://schemas.openxmlformats.org/officeDocument/2006/relationships/hyperlink" Target="https://www.mpam.mp.br/images/1&#186;_TA_ao_CT_08-2023_-_MP-PGJ_b6d6d.pdf" TargetMode="External"/><Relationship Id="rId161" Type="http://schemas.openxmlformats.org/officeDocument/2006/relationships/hyperlink" Target="https://www.mpam.mp.br/images/3%C2%BA_TA_%C3%A0_CC_n%C2%BA_001-2022_-_MP-PGJ_df52b.pdf" TargetMode="External"/><Relationship Id="rId217" Type="http://schemas.openxmlformats.org/officeDocument/2006/relationships/hyperlink" Target="https://www.mpam.mp.br/images/tranp%20DCCON/2025/Reempenho_2025_Abril/2%C2%BA_TAP_AO_CT_006-2023_9afd7.pdf" TargetMode="External"/><Relationship Id="rId399" Type="http://schemas.openxmlformats.org/officeDocument/2006/relationships/hyperlink" Target="https://www.mpam.mp.br/images-j5/DCCON/2026/TERMOS%20ADITIVOS/1o%20TA%20A%20CC%20001-2024.pdf" TargetMode="External"/><Relationship Id="rId259" Type="http://schemas.openxmlformats.org/officeDocument/2006/relationships/hyperlink" Target="https://www.mpam.mp.br/images/CT_012-2025_34e91.pdf" TargetMode="External"/><Relationship Id="rId424" Type="http://schemas.openxmlformats.org/officeDocument/2006/relationships/hyperlink" Target="https://www.mpam.mp.br/images-j5/DCCON/2026/REEMPENHO/JAN%202026/4o%20TAP%20CT%20009-2024.pdf" TargetMode="External"/><Relationship Id="rId466" Type="http://schemas.openxmlformats.org/officeDocument/2006/relationships/hyperlink" Target="https://www.mpam.mp.br/images-j5/DCCON/2026/TERMOS%20ADITIVOS%20-%20CONTRATO/1o%20TA%20A%20CC%20003-2025.pdf" TargetMode="External"/><Relationship Id="rId23" Type="http://schemas.openxmlformats.org/officeDocument/2006/relationships/hyperlink" Target="https://www.mpam.mp.br/images/1&#186;_TAP_a_CT_n&#186;_04-2021_-_MP-PGJ_-_2021.015690_bb725.pdf" TargetMode="External"/><Relationship Id="rId119" Type="http://schemas.openxmlformats.org/officeDocument/2006/relationships/hyperlink" Target="https://mpam.mp.br/images/1&#186;_TAP_ao_CT_024-2023_-_MP-PGJ_cd63c.pdf" TargetMode="External"/><Relationship Id="rId270" Type="http://schemas.openxmlformats.org/officeDocument/2006/relationships/hyperlink" Target="https://www.mpam.mp.br/images/10%C2%BA_TA_ao_CT_010-2020_4697c.pdf" TargetMode="External"/><Relationship Id="rId326" Type="http://schemas.openxmlformats.org/officeDocument/2006/relationships/hyperlink" Target="https://www.mpam.mp.br/images/tranp%20DCCON/2025/Reempenho_2025_Outubro/4%C2%BA_TAP_bcd46.pdf" TargetMode="External"/><Relationship Id="rId65" Type="http://schemas.openxmlformats.org/officeDocument/2006/relationships/hyperlink" Target="https://www.mpam.mp.br/images/CT_09-2022_-_SCJ_-_MP-PGJ_35ac9.pdf" TargetMode="External"/><Relationship Id="rId130" Type="http://schemas.openxmlformats.org/officeDocument/2006/relationships/hyperlink" Target="https://www.mpam.mp.br/images/CT_04-2024_-_MP-PGJ_9c22c.pdf" TargetMode="External"/><Relationship Id="rId368" Type="http://schemas.openxmlformats.org/officeDocument/2006/relationships/hyperlink" Target="https://www.mpam.mp.br/images/4%C2%BA_TAP_6b422.pdf" TargetMode="External"/><Relationship Id="rId172" Type="http://schemas.openxmlformats.org/officeDocument/2006/relationships/hyperlink" Target="https://www.mpam.mp.br/images/CC_n%C2%BA_003-2025_-_MP-PGJ_d7055.pdf" TargetMode="External"/><Relationship Id="rId228" Type="http://schemas.openxmlformats.org/officeDocument/2006/relationships/hyperlink" Target="https://www.mpam.mp.br/images/tranp%20DCCON/2025/Reempenho_2025_Abril/3%C2%BA_TAP_%C3%80_CC_010-2021_29560.pdf" TargetMode="External"/><Relationship Id="rId435" Type="http://schemas.openxmlformats.org/officeDocument/2006/relationships/hyperlink" Target="https://www.mpam.mp.br/images-j5/DCCON/2026/REEMPENHO/JAN%202026/5o%20TAP%20CT%20012-2021.pdf" TargetMode="External"/><Relationship Id="rId477" Type="http://schemas.openxmlformats.org/officeDocument/2006/relationships/hyperlink" Target="https://www.mpam.mp.br/images-j5/DCCON/2026/REEMPENHO/FEV%202026/6o%20TAP%20CC%20005-2022.pdf" TargetMode="External"/><Relationship Id="rId281" Type="http://schemas.openxmlformats.org/officeDocument/2006/relationships/hyperlink" Target="https://www.mpam.mp.br/images/tranp%20DCCON/2025/Reempenho_2025_Julho/3%C2%BA_TAP_CT_004-2023_9cb02.pdf" TargetMode="External"/><Relationship Id="rId337" Type="http://schemas.openxmlformats.org/officeDocument/2006/relationships/hyperlink" Target="https://www.mpam.mp.br/images/3%C2%BA_TA_ao_CT_015-2022_57837.pdf" TargetMode="External"/><Relationship Id="rId502" Type="http://schemas.openxmlformats.org/officeDocument/2006/relationships/hyperlink" Target="https://www.mpam.mp.br/images-j5/DCCON/2026/TERMOS%20ADITIVOS%20-%20CONTRATO/1o%20TAP%20ao%20CT%20002-2026.pdf" TargetMode="External"/><Relationship Id="rId34" Type="http://schemas.openxmlformats.org/officeDocument/2006/relationships/hyperlink" Target="https://www.mpam.mp.br/images/3&#186;_TA_ao_CT_008-2021_-_MP-PGJ_56dd6.pdf" TargetMode="External"/><Relationship Id="rId76" Type="http://schemas.openxmlformats.org/officeDocument/2006/relationships/hyperlink" Target="https://www.mpam.mp.br/images/Contratos/2022/Contrato/CT_25-2022_-_MP-PGJ_8363e.pdf" TargetMode="External"/><Relationship Id="rId141" Type="http://schemas.openxmlformats.org/officeDocument/2006/relationships/hyperlink" Target="https://mpam.mp.br/images/CT_19-2024_-_MP-PGJ_419d8.pdf" TargetMode="External"/><Relationship Id="rId379" Type="http://schemas.openxmlformats.org/officeDocument/2006/relationships/hyperlink" Target="https://www.mpam.mp.br/images-j5/DCCON/Termo%20de%20Apostilamento%20-%202025/7o%20TAP.pdf" TargetMode="External"/><Relationship Id="rId7" Type="http://schemas.openxmlformats.org/officeDocument/2006/relationships/hyperlink" Target="https://www.mpam.mp.br/images/5&#186;_TA_ao_CT_10-2020_-_MP-PGJ_96741.pdf" TargetMode="External"/><Relationship Id="rId183" Type="http://schemas.openxmlformats.org/officeDocument/2006/relationships/hyperlink" Target="https://www.mpam.mp.br/images/3%C2%BA_TA_ao_CT_009-2022_-_MP-PGJ_bbad0.pdf" TargetMode="External"/><Relationship Id="rId239" Type="http://schemas.openxmlformats.org/officeDocument/2006/relationships/hyperlink" Target="https://www.mpam.mp.br/images/tranp%20DCCON/2025/Reempenho_2025_Abril/1%C2%BA_TAP_AO_CT_027-2024_87c2d.pdf" TargetMode="External"/><Relationship Id="rId390" Type="http://schemas.openxmlformats.org/officeDocument/2006/relationships/hyperlink" Target="https://www.mpam.mp.br/images-j5/DCCON/2026/REEMPENHO/DEZ%202025/4o%20TAP%20AO%20CT%20008-2024/4o%20TAP.pdf" TargetMode="External"/><Relationship Id="rId404" Type="http://schemas.openxmlformats.org/officeDocument/2006/relationships/hyperlink" Target="https://www.mpam.mp.br/images-j5/DCCON/2026/CONTRATOS/CT%20002-2026.pdf" TargetMode="External"/><Relationship Id="rId446" Type="http://schemas.openxmlformats.org/officeDocument/2006/relationships/hyperlink" Target="https://www.mpam.mp.br/images-j5/DCCON/2026/REEMPENHO/JAN%202026/5o%20TAP%20CT%20024-2023.pdf" TargetMode="External"/><Relationship Id="rId250" Type="http://schemas.openxmlformats.org/officeDocument/2006/relationships/hyperlink" Target="https://www.mpam.mp.br/images/tranp%20DCCON/2025/Reempenho_2025_Abril/3%C2%BA_TAP_AO_CT_004-2021_21c1c.pdf" TargetMode="External"/><Relationship Id="rId292" Type="http://schemas.openxmlformats.org/officeDocument/2006/relationships/hyperlink" Target="https://www.mpam.mp.br/images/tranp%20DCCON/2025/Reempenho_2025_Julho/3%C2%BA_TAP_CT_016-2023_6ae25.pdf" TargetMode="External"/><Relationship Id="rId306" Type="http://schemas.openxmlformats.org/officeDocument/2006/relationships/hyperlink" Target="https://www.mpam.mp.br/images/tranp%20DCCON/2025/Reempenho_2025_Julho/3%C2%BA_TAP_CT_008-2024_11825.pdf" TargetMode="External"/><Relationship Id="rId488" Type="http://schemas.openxmlformats.org/officeDocument/2006/relationships/hyperlink" Target="https://www.mpam.mp.br/images-j5/DCCON/2026/REEMPENHO/MAR%202026/1o%20TAP%20AO%20CT%20015-2022.pdf" TargetMode="External"/><Relationship Id="rId45" Type="http://schemas.openxmlformats.org/officeDocument/2006/relationships/hyperlink" Target="https://www.mpam.mp.br/images/CT_n_019-2021-MP-PGJ_60243.pdf" TargetMode="External"/><Relationship Id="rId87" Type="http://schemas.openxmlformats.org/officeDocument/2006/relationships/hyperlink" Target="https://www.mpam.mp.br/images/Contratos/2023/Contrato/CT_04-2023_-_MP-PGJ.pdf_ee471.pdf" TargetMode="External"/><Relationship Id="rId110" Type="http://schemas.openxmlformats.org/officeDocument/2006/relationships/hyperlink" Target="https://www.mpam.mp.br/images/1_TA_ao_CT_N&#186;_019-2023_-_MP-PGJ_34738.pdf" TargetMode="External"/><Relationship Id="rId348" Type="http://schemas.openxmlformats.org/officeDocument/2006/relationships/hyperlink" Target="https://www.mpam.mp.br/images/CT_024-2025_dfecb.pdf" TargetMode="External"/><Relationship Id="rId152" Type="http://schemas.openxmlformats.org/officeDocument/2006/relationships/hyperlink" Target="https://www.mpam.mp.br/images/3%C2%BA_TA_ao_CT_035-2021_-_MP-PGJ_f068e.pdf" TargetMode="External"/><Relationship Id="rId194" Type="http://schemas.openxmlformats.org/officeDocument/2006/relationships/hyperlink" Target="https://www.mpam.mp.br/images/5%C2%BA_TAP_ao_CT_016-2020_-_MP-PGJ_61d9e.pdf" TargetMode="External"/><Relationship Id="rId208" Type="http://schemas.openxmlformats.org/officeDocument/2006/relationships/hyperlink" Target="https://www.mpam.mp.br/images/tranp%20DCCON/2025/Reempenho_2025_Abril/6%C2%BA_TAP_ao_CT_016-2020_e4ce7.pdf" TargetMode="External"/><Relationship Id="rId415" Type="http://schemas.openxmlformats.org/officeDocument/2006/relationships/hyperlink" Target="https://www.mpam.mp.br/images-j5/DCCON/2026/REEMPENHO/JAN%202026/3o%20TAP%20CT%20007-2023.pdf" TargetMode="External"/><Relationship Id="rId457" Type="http://schemas.openxmlformats.org/officeDocument/2006/relationships/hyperlink" Target="https://www.mpam.mp.br/images-j5/DCCON/2026/TERMOS%20ADITIVOS/1o%20TA%20AO%20CT%20005-2025.pdf" TargetMode="External"/><Relationship Id="rId261" Type="http://schemas.openxmlformats.org/officeDocument/2006/relationships/hyperlink" Target="https://www.mpam.mp.br/images/1%C2%BA_TA_ao_CT_008-2025_5e850.pdf" TargetMode="External"/><Relationship Id="rId499" Type="http://schemas.openxmlformats.org/officeDocument/2006/relationships/hyperlink" Target="https://www.mpam.mp.br/images-j5/DCCON/2026/TERMOS%20ADITIVOS%20-%20CONTRATO/2o%20TA%20A%20CC%20006-2024.pdf" TargetMode="External"/><Relationship Id="rId14" Type="http://schemas.openxmlformats.org/officeDocument/2006/relationships/hyperlink" Target="https://www.mpam.mp.br/images/2_TAP_&#224;_CT_n.&#186;_016-2020_-_MP-PGJ_41fce.pdf" TargetMode="External"/><Relationship Id="rId56" Type="http://schemas.openxmlformats.org/officeDocument/2006/relationships/hyperlink" Target="https://www.mpam.mp.br/images/CT_n&#186;_035-2021-MP-PGJ_8bef6.pdf" TargetMode="External"/><Relationship Id="rId317" Type="http://schemas.openxmlformats.org/officeDocument/2006/relationships/hyperlink" Target="https://www.mpam.mp.br/images/tranp%20DCCON/2025/Reempenho_2025_Outubro/5%C2%BA_TAP_ea922.pdf" TargetMode="External"/><Relationship Id="rId359" Type="http://schemas.openxmlformats.org/officeDocument/2006/relationships/hyperlink" Target="https://www.mpam.mp.br/images/4%C2%BA_TAP_1bbad.pdf" TargetMode="External"/><Relationship Id="rId98" Type="http://schemas.openxmlformats.org/officeDocument/2006/relationships/hyperlink" Target="https://www.mpam.mp.br/images/1&#186;_TA_ao_CT_010-2023_-_MP-PGJ_c8f39.pdf" TargetMode="External"/><Relationship Id="rId121" Type="http://schemas.openxmlformats.org/officeDocument/2006/relationships/hyperlink" Target="https://www.mpam.mp.br/images/CCT_n&#186;_09-MP-PGJ_50505.pdf" TargetMode="External"/><Relationship Id="rId163" Type="http://schemas.openxmlformats.org/officeDocument/2006/relationships/hyperlink" Target="https://www.mpam.mp.br/images/2%C2%BA_TA_ao_CT_007-2023_-_MP-PGJ_21673.pdf" TargetMode="External"/><Relationship Id="rId219" Type="http://schemas.openxmlformats.org/officeDocument/2006/relationships/hyperlink" Target="https://www.mpam.mp.br/images/tranp%20DCCON/2025/Reempenho_2025_Abril/3%C2%BA_TAP_%C3%80_CC_005-2022_ef148.pdf" TargetMode="External"/><Relationship Id="rId370" Type="http://schemas.openxmlformats.org/officeDocument/2006/relationships/hyperlink" Target="https://www.mpam.mp.br/images/12%C2%BA_TA_AO_CT_010-2020_0e297.pdf" TargetMode="External"/><Relationship Id="rId426" Type="http://schemas.openxmlformats.org/officeDocument/2006/relationships/hyperlink" Target="https://www.mpam.mp.br/images-j5/DCCON/2026/REEMPENHO/JAN%202026/2o%20TAP%20CT%20008-2025.pdf" TargetMode="External"/><Relationship Id="rId230" Type="http://schemas.openxmlformats.org/officeDocument/2006/relationships/hyperlink" Target="https://www.mpam.mp.br/images/tranp%20DCCON/2025/Reempenho_2025_Abril/2%C2%BA_TAP_AO_CT_024-2023_a7fe3.pdf" TargetMode="External"/><Relationship Id="rId468" Type="http://schemas.openxmlformats.org/officeDocument/2006/relationships/hyperlink" Target="https://www.mpam.mp.br/images-j5/DCCON/2026/TERMOS%20ADITIVOS%20-%20CONTRATO/2o%20TA%20AO%20CT%20008-2024.pdf" TargetMode="External"/><Relationship Id="rId25" Type="http://schemas.openxmlformats.org/officeDocument/2006/relationships/hyperlink" Target="https://www.mpam.mp.br/images/CCT_n&#186;_007-2021-MP-PGJ_493b2.pdf" TargetMode="External"/><Relationship Id="rId67" Type="http://schemas.openxmlformats.org/officeDocument/2006/relationships/hyperlink" Target="https://www.mpam.mp.br/images/2&#186;_TA_ao_CT_009-2022_-_MP-PGJ_ea369.pdf" TargetMode="External"/><Relationship Id="rId272" Type="http://schemas.openxmlformats.org/officeDocument/2006/relationships/hyperlink" Target="https://www.mpam.mp.br/images/3%C2%BA_TAP_CT_004-2024_145fa.pdf" TargetMode="External"/><Relationship Id="rId328" Type="http://schemas.openxmlformats.org/officeDocument/2006/relationships/hyperlink" Target="https://www.mpam.mp.br/images/tranp%20DCCON/2025/Reempenho_2025_Outubro/3%C2%BA_TAP_d4cf4.pdf" TargetMode="External"/><Relationship Id="rId132" Type="http://schemas.openxmlformats.org/officeDocument/2006/relationships/hyperlink" Target="https://www.mpam.mp.br/images/CT_03-2024_-_MP-PGJ_39380.pdf" TargetMode="External"/><Relationship Id="rId174" Type="http://schemas.openxmlformats.org/officeDocument/2006/relationships/hyperlink" Target="https://www.mpam.mp.br/images/CT_n%C2%BA_008-2025_-_MP-PGJ_e1a96.pdf" TargetMode="External"/><Relationship Id="rId381" Type="http://schemas.openxmlformats.org/officeDocument/2006/relationships/hyperlink" Target="https://www.mpam.mp.br/images-j5/DCCON/Termo%20de%20Apostilamento%20-%202025/4o%20TAP.pdf" TargetMode="External"/><Relationship Id="rId241" Type="http://schemas.openxmlformats.org/officeDocument/2006/relationships/hyperlink" Target="https://www.mpam.mp.br/images/2%C2%BA_TAP_ao_CT_035-2021_-_MP-PGJ_4c9a1.pdf" TargetMode="External"/><Relationship Id="rId437" Type="http://schemas.openxmlformats.org/officeDocument/2006/relationships/hyperlink" Target="https://www.mpam.mp.br/images-j5/DCCON/2026/REEMPENHO/JAN%202026/1o%20TAP%20CT%20014-2025.pdf" TargetMode="External"/><Relationship Id="rId479" Type="http://schemas.openxmlformats.org/officeDocument/2006/relationships/hyperlink" Target="https://www.mpam.mp.br/images-j5/DCCON/2026/REEMPENHO/FEV%202026/4o%20TAP%20CT%20007-2023.pdf" TargetMode="External"/><Relationship Id="rId36" Type="http://schemas.openxmlformats.org/officeDocument/2006/relationships/hyperlink" Target="https://www.mpam.mp.br/images/CC_N&#186;_010.2021_-_MP-PGJ_88af6.pdf" TargetMode="External"/><Relationship Id="rId283" Type="http://schemas.openxmlformats.org/officeDocument/2006/relationships/hyperlink" Target="https://www.mpam.mp.br/images/tranp%20DCCON/2025/Reempenho_2025_Julho/5%C2%BA_TAP_CC_004-2022_1c71a.pdf" TargetMode="External"/><Relationship Id="rId339" Type="http://schemas.openxmlformats.org/officeDocument/2006/relationships/hyperlink" Target="https://www.mpam.mp.br/images/4%C2%BA_TA_ao_CT_016-2020_300ba.pdf" TargetMode="External"/><Relationship Id="rId490" Type="http://schemas.openxmlformats.org/officeDocument/2006/relationships/hyperlink" Target="https://www.mpam.mp.br/images-j5/DCCON/2026/REEMPENHO/MAR%202026/11o%20TAP%20AO%20CT%20019-2021.pdf" TargetMode="External"/><Relationship Id="rId504" Type="http://schemas.openxmlformats.org/officeDocument/2006/relationships/drawing" Target="../drawings/drawing1.xml"/><Relationship Id="rId78" Type="http://schemas.openxmlformats.org/officeDocument/2006/relationships/hyperlink" Target="https://www.mpam.mp.br/images/1&#186;_TAP_a_CT_n&#186;_25-2022_-_MP-PGJ_-_2021.018945_f8806.pdf" TargetMode="External"/><Relationship Id="rId101" Type="http://schemas.openxmlformats.org/officeDocument/2006/relationships/hyperlink" Target="https://www.mpam.mp.br/images/CT_11-2023_-_MP-PGJ_c6dda.pdf" TargetMode="External"/><Relationship Id="rId143" Type="http://schemas.openxmlformats.org/officeDocument/2006/relationships/hyperlink" Target="https://www.mpam.mp.br/images/CT_23-2024_-_MP-PGJ_88c32.pdf" TargetMode="External"/><Relationship Id="rId185" Type="http://schemas.openxmlformats.org/officeDocument/2006/relationships/hyperlink" Target="https://www.mpam.mp.br/images/1%C2%BA_TA_%C3%A0_CC_006-2023_-_MP-PGJ_bf2b1.pdf" TargetMode="External"/><Relationship Id="rId350" Type="http://schemas.openxmlformats.org/officeDocument/2006/relationships/hyperlink" Target="https://www.mpam.mp.br/images/CT_025-2025_f6c1a.pdf" TargetMode="External"/><Relationship Id="rId406" Type="http://schemas.openxmlformats.org/officeDocument/2006/relationships/hyperlink" Target="https://www.mpam.mp.br/images-j5/DCCON/2026/REEMPENHO/JAN%202026/2o%20TAP%20CT%20015-2025.pdf" TargetMode="External"/><Relationship Id="rId9" Type="http://schemas.openxmlformats.org/officeDocument/2006/relationships/hyperlink" Target="https://mpam.mp.br/images/7&#186;_TA_ao_CT_10-2020_-_MP-PGJ_56a89.pdf" TargetMode="External"/><Relationship Id="rId210" Type="http://schemas.openxmlformats.org/officeDocument/2006/relationships/hyperlink" Target="https://www.mpam.mp.br/images/tranp%20DCCON/2025/Reempenho_2025_Abril/2%C2%BA_TAP_ao_CT_012-2023_e3253.pdf" TargetMode="External"/><Relationship Id="rId392" Type="http://schemas.openxmlformats.org/officeDocument/2006/relationships/hyperlink" Target="https://www.mpam.mp.br/images-j5/DCCON/2026/REEMPENHO/DEZ%202025/5o%20TAP%20AO%20CT%20001-2024/5o%20TAP.pdf" TargetMode="External"/><Relationship Id="rId448" Type="http://schemas.openxmlformats.org/officeDocument/2006/relationships/hyperlink" Target="https://www.mpam.mp.br/images-j5/DCCON/2026/REEMPENHO/JAN%202026/5o%20TAP%20CT%20027-2024.pdf" TargetMode="External"/><Relationship Id="rId252" Type="http://schemas.openxmlformats.org/officeDocument/2006/relationships/hyperlink" Target="https://www.mpam.mp.br/images/tranp%20DCCON/2025/Reempenho_2025_Abril/1%C2%BA_TAP_AO_CT_035-2024_82834.pdf" TargetMode="External"/><Relationship Id="rId294" Type="http://schemas.openxmlformats.org/officeDocument/2006/relationships/hyperlink" Target="https://www.mpam.mp.br/images/tranp%20DCCON/2025/Reempenho_2025_Julho/3%C2%BA_TAP_CT_018-2023_a5a85.pdf" TargetMode="External"/><Relationship Id="rId308" Type="http://schemas.openxmlformats.org/officeDocument/2006/relationships/hyperlink" Target="https://www.mpam.mp.br/images/CT_013-2025_78387.pdf" TargetMode="External"/><Relationship Id="rId47" Type="http://schemas.openxmlformats.org/officeDocument/2006/relationships/hyperlink" Target="https://www.mpam.mp.br/images/1_TA_&#224;_CT_n.&#186;_019-2021_-_MP_-PGJ_9396e.pdf" TargetMode="External"/><Relationship Id="rId89" Type="http://schemas.openxmlformats.org/officeDocument/2006/relationships/hyperlink" Target="https://mpam.mp.br/images/1&#186;_TAP_ao_CT_004-2023_-_MP-PGJ_63d9d.pdf" TargetMode="External"/><Relationship Id="rId112" Type="http://schemas.openxmlformats.org/officeDocument/2006/relationships/hyperlink" Target="https://www.mpam.mp.br/images/CT_22-2023_-_MP-PGJ_e60b0.pdf" TargetMode="External"/><Relationship Id="rId154" Type="http://schemas.openxmlformats.org/officeDocument/2006/relationships/hyperlink" Target="https://www.mpam.mp.br/images/CC_N%C2%BA_001-2025_-_MP-PGJ_29284.pdf" TargetMode="External"/><Relationship Id="rId361" Type="http://schemas.openxmlformats.org/officeDocument/2006/relationships/hyperlink" Target="https://www.mpam.mp.br/images/1%C2%BA_TAP_20eb4.pdf" TargetMode="External"/><Relationship Id="rId196" Type="http://schemas.openxmlformats.org/officeDocument/2006/relationships/hyperlink" Target="https://www.mpam.mp.br/images/CC_n%C2%BA_004-2025_e8b34.pdf" TargetMode="External"/><Relationship Id="rId417" Type="http://schemas.openxmlformats.org/officeDocument/2006/relationships/hyperlink" Target="https://www.mpam.mp.br/images-j5/DCCON/2026/REEMPENHO/JAN%202026/5o%20TAP%20CT%20035-2024.pdf" TargetMode="External"/><Relationship Id="rId459" Type="http://schemas.openxmlformats.org/officeDocument/2006/relationships/hyperlink" Target="https://www.mpam.mp.br/images-j5/DCCON/2026/CONTRATOS/CT%20007-2026.pdf" TargetMode="External"/><Relationship Id="rId16" Type="http://schemas.openxmlformats.org/officeDocument/2006/relationships/hyperlink" Target="https://www.mpam.mp.br/images/CT_n&#186;_002-2021-MP-PGJ_f7591.pdf" TargetMode="External"/><Relationship Id="rId221" Type="http://schemas.openxmlformats.org/officeDocument/2006/relationships/hyperlink" Target="https://www.mpam.mp.br/images/tranp%20DCCON/2025/Reempenho_2025_Abril/3%C2%BA_TAP_A_CC_004-2022_8ef5c.pdf" TargetMode="External"/><Relationship Id="rId263" Type="http://schemas.openxmlformats.org/officeDocument/2006/relationships/hyperlink" Target="https://www.mpam.mp.br/images/1%C2%BA_TA_ao_CT_017-2024_25212.pdf" TargetMode="External"/><Relationship Id="rId319" Type="http://schemas.openxmlformats.org/officeDocument/2006/relationships/hyperlink" Target="https://www.mpam.mp.br/images/tranp%20DCCON/2025/Reempenho_2025_Outubro/7%C2%BA_TAP_6c78e.pdf" TargetMode="External"/><Relationship Id="rId470" Type="http://schemas.openxmlformats.org/officeDocument/2006/relationships/hyperlink" Target="https://www.mpam.mp.br/images-j5/DCCON/2026/TERMOS%20ADITIVOS%20-%20CONTRATO/5o%20TAP%20AO%20CT%20004-2021.pdf" TargetMode="External"/><Relationship Id="rId58" Type="http://schemas.openxmlformats.org/officeDocument/2006/relationships/hyperlink" Target="https://www.mpam.mp.br/images/1&#186;_TAP_a_CT_n&#186;_035-2021_-_MP-PGJ_-_2022.012895_4d2cd.pdf" TargetMode="External"/><Relationship Id="rId123" Type="http://schemas.openxmlformats.org/officeDocument/2006/relationships/hyperlink" Target="https://www.mpam.mp.br/images/CCT_n&#186;_10-MP-PGJ_888bb.pdf" TargetMode="External"/><Relationship Id="rId330" Type="http://schemas.openxmlformats.org/officeDocument/2006/relationships/hyperlink" Target="https://www.mpam.mp.br/images/tranp%20DCCON/2025/Reempenho_2025_Outubro/5%C2%BA_TAP_57a4c.pdf" TargetMode="External"/><Relationship Id="rId165" Type="http://schemas.openxmlformats.org/officeDocument/2006/relationships/hyperlink" Target="https://www.mpam.mp.br/images/CT_n.%C2%BA_001-2025_-_MP-PGJ_ca5dd.pdf" TargetMode="External"/><Relationship Id="rId372" Type="http://schemas.openxmlformats.org/officeDocument/2006/relationships/hyperlink" Target="https://www.mpam.mp.br/images-j5/DCCON/Termo%20de%20Apostilamento%20-%202025/6o%20TAP%20ao%20CT%20035-2021.pdf" TargetMode="External"/><Relationship Id="rId428" Type="http://schemas.openxmlformats.org/officeDocument/2006/relationships/hyperlink" Target="https://www.mpam.mp.br/images-j5/DCCON/2026/REEMPENHO/JAN%202026/5o%20TAP%20CT%20016-2023.pdf" TargetMode="External"/><Relationship Id="rId232" Type="http://schemas.openxmlformats.org/officeDocument/2006/relationships/hyperlink" Target="https://www.mpam.mp.br/images/tranp%20DCCON/2025/Reempenho_2025_Abril/2%C2%BA_TAP_AO_CT_016-2023_4fb63.pdf" TargetMode="External"/><Relationship Id="rId274" Type="http://schemas.openxmlformats.org/officeDocument/2006/relationships/hyperlink" Target="https://www.mpam.mp.br/images/tranp%20DCCON/2025/Reempenho_2025_Julho/4%C2%BA_TAP_CC_006-2023_a9da4.pdf" TargetMode="External"/><Relationship Id="rId481" Type="http://schemas.openxmlformats.org/officeDocument/2006/relationships/hyperlink" Target="https://www.mpam.mp.br/images-j5/DCCON/2026/REEMPENHO/FEV%202026/2o%20TAP%20CT%20018-2025.pdf" TargetMode="External"/><Relationship Id="rId27" Type="http://schemas.openxmlformats.org/officeDocument/2006/relationships/hyperlink" Target="https://www.mpam.mp.br/images/2&#186;_TA_ao_CC_007-2021_-_MP-PGJ_d2193.pdf" TargetMode="External"/><Relationship Id="rId69" Type="http://schemas.openxmlformats.org/officeDocument/2006/relationships/hyperlink" Target="https://www.mpam.mp.br/images/1&#186;_TAP_a_CCT_n&#186;_4-2022_-_MP-PGJ_-_2022.004365_5460d.pdf" TargetMode="External"/><Relationship Id="rId134" Type="http://schemas.openxmlformats.org/officeDocument/2006/relationships/hyperlink" Target="https://www.mpam.mp.br/images/CT_08-2024_-_MP-PGJ_976bb.pdf" TargetMode="External"/><Relationship Id="rId80" Type="http://schemas.openxmlformats.org/officeDocument/2006/relationships/hyperlink" Target="https://mpam.mp.br/images/1&#186;_TAP_ao_CT_025-2022_-_MP-PGJ_58843.pdf" TargetMode="External"/><Relationship Id="rId176" Type="http://schemas.openxmlformats.org/officeDocument/2006/relationships/hyperlink" Target="https://www.mpam.mp.br/images/1%C2%BA_TA_ao_CT_037-2024_-_MP-PGJ_5dcd9.pdf" TargetMode="External"/><Relationship Id="rId341" Type="http://schemas.openxmlformats.org/officeDocument/2006/relationships/hyperlink" Target="https://www.mpam.mp.br/images/1%C2%BA_TA_%C3%A0_CC_010-2024_6d03f.pdf" TargetMode="External"/><Relationship Id="rId383" Type="http://schemas.openxmlformats.org/officeDocument/2006/relationships/hyperlink" Target="https://www.mpam.mp.br/images-j5/DCCON/2026/CARTAS-CONTRATO/CC%20001-2026.pdf" TargetMode="External"/><Relationship Id="rId439" Type="http://schemas.openxmlformats.org/officeDocument/2006/relationships/hyperlink" Target="https://www.mpam.mp.br/images-j5/DCCON/2026/REEMPENHO/JAN%202026/1o%20TAP%20CT%20004-2025.pdf" TargetMode="External"/><Relationship Id="rId201" Type="http://schemas.openxmlformats.org/officeDocument/2006/relationships/hyperlink" Target="https://www.mpam.mp.br/images/4%C2%BA_TA_%C3%A0_CC_n%C2%BA_007-2021_-_MP-PGJ_b783b.pdf" TargetMode="External"/><Relationship Id="rId243" Type="http://schemas.openxmlformats.org/officeDocument/2006/relationships/hyperlink" Target="https://www.mpam.mp.br/images/2%C2%BA_TAP_ao_CCT_007-2021_-_MP-PGJ_bf891.pdf" TargetMode="External"/><Relationship Id="rId285" Type="http://schemas.openxmlformats.org/officeDocument/2006/relationships/hyperlink" Target="https://www.mpam.mp.br/images/tranp%20DCCON/2025/Reempenho_2025_Julho/4%C2%BA_TAP_CT_008-2021_db9d9.pdf" TargetMode="External"/><Relationship Id="rId450" Type="http://schemas.openxmlformats.org/officeDocument/2006/relationships/hyperlink" Target="https://www.mpam.mp.br/images-j5/DCCON/2026/REEMPENHO/JAN%202026/3o%20TAP%20CT%20003-2024.pdf" TargetMode="External"/><Relationship Id="rId38" Type="http://schemas.openxmlformats.org/officeDocument/2006/relationships/hyperlink" Target="https://mpam.mp.br/images/2&#186;_TAP_ao_CCT_010-2021_-_MP-PGJ_488a1.pdf" TargetMode="External"/><Relationship Id="rId103" Type="http://schemas.openxmlformats.org/officeDocument/2006/relationships/hyperlink" Target="https://mpam.mp.br/images/1&#186;_TA_ao_CT_015-2023_-_MP-PGJ_96dd5.pdf" TargetMode="External"/><Relationship Id="rId310" Type="http://schemas.openxmlformats.org/officeDocument/2006/relationships/hyperlink" Target="https://www.mpam.mp.br/images/1%C2%BA_TA_ao_CT_010-2025_0432b.pdf" TargetMode="External"/><Relationship Id="rId492" Type="http://schemas.openxmlformats.org/officeDocument/2006/relationships/hyperlink" Target="https://www.mpam.mp.br/images-j5/DCCON/2026/TERMOS%20ADITIVOS%20-%20CONTRATO/4o%20TA%20AO%20CT%20012-2023.pdf" TargetMode="External"/><Relationship Id="rId91" Type="http://schemas.openxmlformats.org/officeDocument/2006/relationships/hyperlink" Target="https://www.mpam.mp.br/images/1&#186;_TA_ao_CT_06-2023_-_MP-PGJ_5fcdc.pdf" TargetMode="External"/><Relationship Id="rId145" Type="http://schemas.openxmlformats.org/officeDocument/2006/relationships/hyperlink" Target="https://www.mpam.mp.br/images/CT_31-2024_-_MP-PGJ_d897e.pdf" TargetMode="External"/><Relationship Id="rId187" Type="http://schemas.openxmlformats.org/officeDocument/2006/relationships/hyperlink" Target="https://www.mpam.mp.br/images/2%C2%BA_TA_ao_CT_010-2023_-_MP-PGJ_dfc09.pdf" TargetMode="External"/><Relationship Id="rId352" Type="http://schemas.openxmlformats.org/officeDocument/2006/relationships/hyperlink" Target="https://www.mpam.mp.br/images/CT_022-2025_a6670.pdf" TargetMode="External"/><Relationship Id="rId394" Type="http://schemas.openxmlformats.org/officeDocument/2006/relationships/hyperlink" Target="https://www.mpam.mp.br/images-j5/DCCON/2026/REEMPENHO/DEZ%202025/5o%20TAP%20AO%20CT%20004-2023/5o%20TAP.pdf" TargetMode="External"/><Relationship Id="rId408" Type="http://schemas.openxmlformats.org/officeDocument/2006/relationships/hyperlink" Target="https://www.mpam.mp.br/images-j5/DCCON/2026/REEMPENHO/JAN%202026/5o%20TAP%20CT%20025-2022.pdf" TargetMode="External"/><Relationship Id="rId212" Type="http://schemas.openxmlformats.org/officeDocument/2006/relationships/hyperlink" Target="https://www.mpam.mp.br/images/tranp%20DCCON/2025/Reempenho_2025_Abril/2%C2%BA_TAP_ao_CT_008-2023_ccb8f.pdf" TargetMode="External"/><Relationship Id="rId254" Type="http://schemas.openxmlformats.org/officeDocument/2006/relationships/hyperlink" Target="https://www.mpam.mp.br/images/2%C2%BA_TAP_ao_CT_033-2021_-_MP-PGJ_cef32.pdf" TargetMode="External"/><Relationship Id="rId49" Type="http://schemas.openxmlformats.org/officeDocument/2006/relationships/hyperlink" Target="https://www.mpam.mp.br/images/1&#186;_TAP_a_CT_n&#186;_19-2021_-_MP-PGJ_-_2022.004812_76b44.pdf" TargetMode="External"/><Relationship Id="rId114" Type="http://schemas.openxmlformats.org/officeDocument/2006/relationships/hyperlink" Target="https://www.mpam.mp.br/images/Carta_Contrato_n&#186;_07-PGJ_-_MP-PGJ_7e36e.pdf" TargetMode="External"/><Relationship Id="rId296" Type="http://schemas.openxmlformats.org/officeDocument/2006/relationships/hyperlink" Target="https://www.mpam.mp.br/images/tranp%20DCCON/2025/Reempenho_2025_Julho/2%C2%BA_TAP_CT_027-2024_b8d2f.pdf" TargetMode="External"/><Relationship Id="rId461" Type="http://schemas.openxmlformats.org/officeDocument/2006/relationships/hyperlink" Target="https://www.mpam.mp.br/images-j5/DCCON/2026/TERMOS%20ADITIVOS%20-%20CONTRATO/2o%20TAP%20AO%20CT%20031-2024.pdf" TargetMode="External"/><Relationship Id="rId60" Type="http://schemas.openxmlformats.org/officeDocument/2006/relationships/hyperlink" Target="https://www.mpam.mp.br/images/CC_n&#186;_01-2022-MP-PGJ_36aa3.pdf" TargetMode="External"/><Relationship Id="rId156" Type="http://schemas.openxmlformats.org/officeDocument/2006/relationships/hyperlink" Target="https://www.mpam.mp.br/images/1%C2%BA_TAP_ao_CT_015-2023_-_MP-PGJ_694ff.pdf" TargetMode="External"/><Relationship Id="rId198" Type="http://schemas.openxmlformats.org/officeDocument/2006/relationships/hyperlink" Target="https://www.mpam.mp.br/images/3%C2%BA_TA_ao_CT_010-2023_39f3c.pdf" TargetMode="External"/><Relationship Id="rId321" Type="http://schemas.openxmlformats.org/officeDocument/2006/relationships/hyperlink" Target="https://www.mpam.mp.br/images/tranp%20DCCON/2025/Reempenho_2025_Outubro/5%C2%BA_TAP_9942c.pdf" TargetMode="External"/><Relationship Id="rId363" Type="http://schemas.openxmlformats.org/officeDocument/2006/relationships/hyperlink" Target="https://www.mpam.mp.br/images/CC_010-2025_9d085.pdf" TargetMode="External"/><Relationship Id="rId419" Type="http://schemas.openxmlformats.org/officeDocument/2006/relationships/hyperlink" Target="https://www.mpam.mp.br/images-j5/DCCON/2026/REEMPENHO/JAN%202026/5o%20TAP%20CC%20005-2023.pdf" TargetMode="External"/><Relationship Id="rId223" Type="http://schemas.openxmlformats.org/officeDocument/2006/relationships/hyperlink" Target="https://www.mpam.mp.br/images/tranp%20DCCON/2025/Reempenho_2025_Abril/3%C2%BA_TAP_AO_CT_008-2021_e9466.pdf" TargetMode="External"/><Relationship Id="rId430" Type="http://schemas.openxmlformats.org/officeDocument/2006/relationships/hyperlink" Target="https://www.mpam.mp.br/images-j5/DCCON/2026/REEMPENHO/JAN%202026/7o%20TAP%20CC%20006-2022.pdf" TargetMode="External"/><Relationship Id="rId18" Type="http://schemas.openxmlformats.org/officeDocument/2006/relationships/hyperlink" Target="https://www.mpam.mp.br/images/2&#186;_TA_ao_CC_002-2021_-_MP-PGJ_75638.pdf" TargetMode="External"/><Relationship Id="rId265" Type="http://schemas.openxmlformats.org/officeDocument/2006/relationships/hyperlink" Target="https://www.mpam.mp.br/images/1%C2%BA_TA_AO_CT_019-2024_f6135.pdf" TargetMode="External"/><Relationship Id="rId472" Type="http://schemas.openxmlformats.org/officeDocument/2006/relationships/hyperlink" Target="https://www.mpam.mp.br/images-j5/DCCON/2026/REEMPENHO/FEV%202026/3o%20TAP%20CT%20002-2025.pdf" TargetMode="External"/><Relationship Id="rId125" Type="http://schemas.openxmlformats.org/officeDocument/2006/relationships/hyperlink" Target="https://mpam.mp.br/images/1&#186;_TAP_ao_CCT_010-2023_-_MP-PGJ_72b06.pdf" TargetMode="External"/><Relationship Id="rId167" Type="http://schemas.openxmlformats.org/officeDocument/2006/relationships/hyperlink" Target="https://www.mpam.mp.br/images/CT_n.%C2%BA_003-2025_-_MP-PGJ_04298.pdf" TargetMode="External"/><Relationship Id="rId332" Type="http://schemas.openxmlformats.org/officeDocument/2006/relationships/hyperlink" Target="https://www.mpam.mp.br/images/tranp%20DCCON/2025/Reempenho_2025_Outubro/4%C2%BA_TAP_6d1fb.pdf" TargetMode="External"/><Relationship Id="rId374" Type="http://schemas.openxmlformats.org/officeDocument/2006/relationships/hyperlink" Target="https://www.mpam.mp.br/images-j5/DCCON/Termo%20Aditivo%20-%202025/5o%20TA%20ao%20CT%20035-2021.pdf" TargetMode="External"/><Relationship Id="rId71" Type="http://schemas.openxmlformats.org/officeDocument/2006/relationships/hyperlink" Target="https://www.mpam.mp.br/images/CT_12-2022_-_MP-PGJ_0664d.pdf" TargetMode="External"/><Relationship Id="rId234" Type="http://schemas.openxmlformats.org/officeDocument/2006/relationships/hyperlink" Target="https://www.mpam.mp.br/images/tranp%20DCCON/2025/Reempenho_2025_Abril/1%C2%BA_TAP_AO_CT_009-2024_b61a2.pdf" TargetMode="External"/><Relationship Id="rId2" Type="http://schemas.openxmlformats.org/officeDocument/2006/relationships/hyperlink" Target="https://www.mpam.mp.br/images/1&#186;_TA_ao_CT_010-2020-MP-PGJ_ecd24.pdf" TargetMode="External"/><Relationship Id="rId29" Type="http://schemas.openxmlformats.org/officeDocument/2006/relationships/hyperlink" Target="https://mpam.mp.br/images/3&#186;_TA_a_CCT_07-2021_-_MP-PGJ_01e2c.pdf" TargetMode="External"/><Relationship Id="rId276" Type="http://schemas.openxmlformats.org/officeDocument/2006/relationships/hyperlink" Target="https://www.mpam.mp.br/images/tranp%20DCCON/2025/Reempenho_2025_Julho/8%C2%BA_TAP_CT_016-2020_46d25.pdf" TargetMode="External"/><Relationship Id="rId441" Type="http://schemas.openxmlformats.org/officeDocument/2006/relationships/hyperlink" Target="https://www.mpam.mp.br/images-j5/DCCON/2026/REEMPENHO/JAN%202026/5o%20TAP%20CT%20034-2024.pdf" TargetMode="External"/><Relationship Id="rId483" Type="http://schemas.openxmlformats.org/officeDocument/2006/relationships/hyperlink" Target="https://www.mpam.mp.br/images-j5/DCCON/2026/REEMPENHO/FEV%202026/5o%20TAP%20CT%20022-2023.pdf" TargetMode="External"/><Relationship Id="rId40" Type="http://schemas.openxmlformats.org/officeDocument/2006/relationships/hyperlink" Target="https://www.mpam.mp.br/images/1_TA_&#224;_CT_n.&#186;_012-2021_-_MP-PGJ_e4d42.pdf" TargetMode="External"/><Relationship Id="rId136" Type="http://schemas.openxmlformats.org/officeDocument/2006/relationships/hyperlink" Target="https://www.mpam.mp.br/images/CT_11-2024_-_MP-PGJ_46fc3.pdf" TargetMode="External"/><Relationship Id="rId178" Type="http://schemas.openxmlformats.org/officeDocument/2006/relationships/hyperlink" Target="https://www.mpam.mp.br/images/1%C2%BA_TA_ao_CT_023-2024_-_MP-PGJ_8a6fe.pdf" TargetMode="External"/><Relationship Id="rId301" Type="http://schemas.openxmlformats.org/officeDocument/2006/relationships/hyperlink" Target="https://www.mpam.mp.br/images/tranp%20DCCON/2025/Reempenho_2025_Julho/4%C2%BA_TAP_CT_012-2021_27c05.pdf" TargetMode="External"/><Relationship Id="rId343" Type="http://schemas.openxmlformats.org/officeDocument/2006/relationships/hyperlink" Target="https://www.mpam.mp.br/images/CT_017-2025_b5bcb.pdf" TargetMode="External"/><Relationship Id="rId82" Type="http://schemas.openxmlformats.org/officeDocument/2006/relationships/hyperlink" Target="https://www.mpam.mp.br/images/CCT_06-2022_-_MP-PGJ_b19f3.pdf" TargetMode="External"/><Relationship Id="rId203" Type="http://schemas.openxmlformats.org/officeDocument/2006/relationships/hyperlink" Target="https://www.mpam.mp.br/images/tranp%20DCCON/2025/Reempenho_2025_Abril/2%C2%BA_TAP_ao_CT_004-2024_f990b.pdf" TargetMode="External"/><Relationship Id="rId385" Type="http://schemas.openxmlformats.org/officeDocument/2006/relationships/hyperlink" Target="https://www.mpam.mp.br/images-j5/DCCON/2026/REEMPENHO/DEZ%202025/1o%20TAP%20AO%20CT%20002-2025/1o%20TAP.pdf" TargetMode="External"/><Relationship Id="rId245" Type="http://schemas.openxmlformats.org/officeDocument/2006/relationships/hyperlink" Target="https://www.mpam.mp.br/images/tranp%20DCCON/2025/Reempenho_2025_Abril/3%C2%BA_TAP_AO_CT_025-2022_ef780.pdf" TargetMode="External"/><Relationship Id="rId287" Type="http://schemas.openxmlformats.org/officeDocument/2006/relationships/hyperlink" Target="https://www.mpam.mp.br/images/tranp%20DCCON/2025/Reempenho_2025_Julho/3%C2%BA_TAP_CT_022-2023_01ef1.pdf" TargetMode="External"/><Relationship Id="rId410" Type="http://schemas.openxmlformats.org/officeDocument/2006/relationships/hyperlink" Target="https://www.mpam.mp.br/images-j5/DCCON/2026/REEMPENHO/JAN%202026/1o%20TAP%20CT%20018-2025.pdf" TargetMode="External"/><Relationship Id="rId452" Type="http://schemas.openxmlformats.org/officeDocument/2006/relationships/hyperlink" Target="https://www.mpam.mp.br/images-j5/DCCON/2026/REEMPENHO/JAN%202026/3o%20TAP%20CT%20017-2024.pdf" TargetMode="External"/><Relationship Id="rId494" Type="http://schemas.openxmlformats.org/officeDocument/2006/relationships/hyperlink" Target="https://www.mpam.mp.br/images-j5/DCCON/2026/TERMOS%20ADITIVOS%20-%20CONTRATO/1o%20TA%20AO%20CT%20012-2025.pdf" TargetMode="External"/><Relationship Id="rId105" Type="http://schemas.openxmlformats.org/officeDocument/2006/relationships/hyperlink" Target="https://mpam.mp.br/images/1&#186;_TA_ao_CT_016-2023_-_MP-PGJ_6e682.pdf" TargetMode="External"/><Relationship Id="rId147" Type="http://schemas.openxmlformats.org/officeDocument/2006/relationships/hyperlink" Target="https://www.mpam.mp.br/images/CT_034-2024_-_MP-PGJ_b7158.pdf" TargetMode="External"/><Relationship Id="rId312" Type="http://schemas.openxmlformats.org/officeDocument/2006/relationships/hyperlink" Target="https://www.mpam.mp.br/images/2%C2%BA_TA_%C3%A0_CC_007-2023_dae82.pdf" TargetMode="External"/><Relationship Id="rId354" Type="http://schemas.openxmlformats.org/officeDocument/2006/relationships/hyperlink" Target="https://www.mpam.mp.br/images/CC_009-2025_bc0e3.pdf" TargetMode="External"/><Relationship Id="rId51" Type="http://schemas.openxmlformats.org/officeDocument/2006/relationships/hyperlink" Target="https://www.mpam.mp.br/images/3&#186;_TA_ao_CT_19-2021_-_MP-PGJ_cacc9.pdf" TargetMode="External"/><Relationship Id="rId93" Type="http://schemas.openxmlformats.org/officeDocument/2006/relationships/hyperlink" Target="https://www.mpam.mp.br/images/CT_07-2023_-_MP-PGJ_fb5b5.pdf" TargetMode="External"/><Relationship Id="rId189" Type="http://schemas.openxmlformats.org/officeDocument/2006/relationships/hyperlink" Target="https://www.mpam.mp.br/images/4%C2%BA_TA_ao_CT_n%C2%BA_008-2021_-_MP-PGJ_fda14.pdf" TargetMode="External"/><Relationship Id="rId396" Type="http://schemas.openxmlformats.org/officeDocument/2006/relationships/hyperlink" Target="https://www.mpam.mp.br/images-j5/DCCON/2026/TERMOS%20ADITIVOS/1o%20TA%20ao%20CT%20018-2025.pdf" TargetMode="External"/><Relationship Id="rId214" Type="http://schemas.openxmlformats.org/officeDocument/2006/relationships/hyperlink" Target="https://www.mpam.mp.br/images/2%C2%BA_TAP_a_CCT_006-2022_-_MP-PGJ_4ec54.pdf" TargetMode="External"/><Relationship Id="rId256" Type="http://schemas.openxmlformats.org/officeDocument/2006/relationships/hyperlink" Target="https://www.mpam.mp.br/images/tranp%20DCCON/2025/Reempenho_2025_Abril/2%C2%BA_TAP_AO_CT_008-2024_0bf5e.pdf" TargetMode="External"/><Relationship Id="rId298" Type="http://schemas.openxmlformats.org/officeDocument/2006/relationships/hyperlink" Target="https://www.mpam.mp.br/images/tranp%20DCCON/2025/Reempenho_2025_Julho/4%C2%BA_TAP_CT_035-2021_ef156.pdf" TargetMode="External"/><Relationship Id="rId421" Type="http://schemas.openxmlformats.org/officeDocument/2006/relationships/hyperlink" Target="https://www.mpam.mp.br/images-j5/DCCON/2026/REEMPENHO/JAN%202026/1o%20TAP%20CC%20006-2025.pdf" TargetMode="External"/><Relationship Id="rId463" Type="http://schemas.openxmlformats.org/officeDocument/2006/relationships/hyperlink" Target="https://www.mpam.mp.br/images-j5/DCCON/2026/TERMOS%20ADITIVOS%20-%20CONTRATO/5o%20TA%20AO%20CT%20004-2021.pdf" TargetMode="External"/><Relationship Id="rId116" Type="http://schemas.openxmlformats.org/officeDocument/2006/relationships/hyperlink" Target="https://mpam.mp.br/images/Contratos/2023/Carta_Contrato/CCT_n&#186;_06-MP-PGJ_2a292.pdf" TargetMode="External"/><Relationship Id="rId158" Type="http://schemas.openxmlformats.org/officeDocument/2006/relationships/hyperlink" Target="https://www.mpam.mp.br/images/1%C2%BA_TAP_%C3%A0_CC_n%C2%BA_005-2023_-_MP-PGJ_29fcd.pdf" TargetMode="External"/><Relationship Id="rId323" Type="http://schemas.openxmlformats.org/officeDocument/2006/relationships/hyperlink" Target="https://www.mpam.mp.br/images/tranp%20DCCON/2025/Reempenho_2025_Outubro/3%C2%BA_TAP_3b1dd.pdf" TargetMode="External"/><Relationship Id="rId20" Type="http://schemas.openxmlformats.org/officeDocument/2006/relationships/hyperlink" Target="https://www.mpam.mp.br/images/CT_n&#186;_004-2021-MP-PGJ_95ba7.pdf" TargetMode="External"/><Relationship Id="rId62" Type="http://schemas.openxmlformats.org/officeDocument/2006/relationships/hyperlink" Target="https://www.mpam.mp.br/images/1&#186;_TA_ao_CCT_01-2022_-_MP-PGJ_50c1e.pdf" TargetMode="External"/><Relationship Id="rId365" Type="http://schemas.openxmlformats.org/officeDocument/2006/relationships/hyperlink" Target="https://www.mpam.mp.br/images/4%C2%BA_TAP_f4db1.pdf" TargetMode="External"/><Relationship Id="rId225" Type="http://schemas.openxmlformats.org/officeDocument/2006/relationships/hyperlink" Target="https://www.mpam.mp.br/images/1%C2%BA_TAP_ao_CT_022-2023_-_MP-PGJ_3628d.pdf" TargetMode="External"/><Relationship Id="rId267" Type="http://schemas.openxmlformats.org/officeDocument/2006/relationships/hyperlink" Target="https://www.mpam.mp.br/images/CT_015-2025_-_MP-PGJ_1f96c.pdf" TargetMode="External"/><Relationship Id="rId432" Type="http://schemas.openxmlformats.org/officeDocument/2006/relationships/hyperlink" Target="https://www.mpam.mp.br/images-j5/DCCON/2026/REEMPENHO/JAN%202026/5o%20TAP%20CT%20008-2021.pdf" TargetMode="External"/><Relationship Id="rId474" Type="http://schemas.openxmlformats.org/officeDocument/2006/relationships/hyperlink" Target="https://www.mpam.mp.br/images-j5/DCCON/2026/REEMPENHO/FEV%202026/4o%20TAP%20CT%20015-2023.pdf" TargetMode="External"/><Relationship Id="rId127" Type="http://schemas.openxmlformats.org/officeDocument/2006/relationships/hyperlink" Target="https://www.mpam.mp.br/images/CT_01-2024_-_MP-PGJ_ac2a1.pdf" TargetMode="External"/><Relationship Id="rId10" Type="http://schemas.openxmlformats.org/officeDocument/2006/relationships/hyperlink" Target="https://www.mpam.mp.br/images/CT_n&#186;_016-2020-MP-PGJ_5f566.pdf" TargetMode="External"/><Relationship Id="rId31" Type="http://schemas.openxmlformats.org/officeDocument/2006/relationships/hyperlink" Target="https://www.mpam.mp.br/images/1&#186;_TA_ao_CT_n&#186;_8-2021_-_MP-PGJ_e3290.pdf" TargetMode="External"/><Relationship Id="rId52" Type="http://schemas.openxmlformats.org/officeDocument/2006/relationships/hyperlink" Target="https://www.mpam.mp.br/images/CT_n&#186;_33-MP-PGJ_94190.pdf" TargetMode="External"/><Relationship Id="rId73" Type="http://schemas.openxmlformats.org/officeDocument/2006/relationships/hyperlink" Target="https://www.mpam.mp.br/images/1_TA_ao_CT_N&#186;_015-2022_-_MP-PGJ_28367.pdf" TargetMode="External"/><Relationship Id="rId94" Type="http://schemas.openxmlformats.org/officeDocument/2006/relationships/hyperlink" Target="https://www.mpam.mp.br/images/1&#186;_TA_ao_CT_007-2023_-_MP-PGJ_f243c.pdf" TargetMode="External"/><Relationship Id="rId148" Type="http://schemas.openxmlformats.org/officeDocument/2006/relationships/hyperlink" Target="https://www.mpam.mp.br/images/CT_035-2024_-_MP-PGJ_a6d71.pdf" TargetMode="External"/><Relationship Id="rId169" Type="http://schemas.openxmlformats.org/officeDocument/2006/relationships/hyperlink" Target="https://www.mpam.mp.br/images/CT_n%C2%BA_005-2025_-_MP-PGJ_f003a.pdf" TargetMode="External"/><Relationship Id="rId334" Type="http://schemas.openxmlformats.org/officeDocument/2006/relationships/hyperlink" Target="https://www.mpam.mp.br/images/tranp%20DCCON/2025/Reempenho_2025_Outubro/5%C2%BA_TAP_9b4ae.pdf" TargetMode="External"/><Relationship Id="rId355" Type="http://schemas.openxmlformats.org/officeDocument/2006/relationships/hyperlink" Target="https://www.mpam.mp.br/images/2%C2%BA_TAao_CT_037-2024_e891c.pdf" TargetMode="External"/><Relationship Id="rId376" Type="http://schemas.openxmlformats.org/officeDocument/2006/relationships/hyperlink" Target="https://www.mpam.mp.br/images-j5/DCCON/Termo%20Aditivo%20-%202025/1o%20TA%20ao%20CT%20001-2024.pdf" TargetMode="External"/><Relationship Id="rId397" Type="http://schemas.openxmlformats.org/officeDocument/2006/relationships/hyperlink" Target="https://www.mpam.mp.br/images-j5/DCCON/2026/CONTRATOS/CT%20003-2026.pdf" TargetMode="External"/><Relationship Id="rId4" Type="http://schemas.openxmlformats.org/officeDocument/2006/relationships/hyperlink" Target="https://www.mpam.mp.br/images/3_TA_&#224;_CT_n.&#186;_010-2020_-_MP-PGJ_e1a55.pdf" TargetMode="External"/><Relationship Id="rId180" Type="http://schemas.openxmlformats.org/officeDocument/2006/relationships/hyperlink" Target="https://www.mpam.mp.br/images/8%C2%BA_TA_ao_CT_010-2020_-_MP-PGJ_653e5.pdf" TargetMode="External"/><Relationship Id="rId215" Type="http://schemas.openxmlformats.org/officeDocument/2006/relationships/hyperlink" Target="https://www.mpam.mp.br/images/tranp%20DCCON/2025/Reempenho_2025_Abril/3%C2%BA_TAP_%C3%80_CC_006-2022_293da.pdf" TargetMode="External"/><Relationship Id="rId236" Type="http://schemas.openxmlformats.org/officeDocument/2006/relationships/hyperlink" Target="https://www.mpam.mp.br/images/1%C2%BA_TAP_ao_CT_018-2023_-_MP-PGJ_9dd79.pdf" TargetMode="External"/><Relationship Id="rId257" Type="http://schemas.openxmlformats.org/officeDocument/2006/relationships/hyperlink" Target="https://www.mpam.mp.br/images/CT_011-2025_-_MP-PGJ_4be32.pdf" TargetMode="External"/><Relationship Id="rId278" Type="http://schemas.openxmlformats.org/officeDocument/2006/relationships/hyperlink" Target="https://www.mpam.mp.br/images/tranp%20DCCON/2025/Reempenho_2025_Julho/3%C2%BA_TAP_CC_005-2023_8578a.pdf" TargetMode="External"/><Relationship Id="rId401" Type="http://schemas.openxmlformats.org/officeDocument/2006/relationships/hyperlink" Target="https://www.mpam.mp.br/images-j5/DCCON/2026/TERMOS%20ADITIVOS/1o%20TA%20AO%20CT%20002-2025.pdf" TargetMode="External"/><Relationship Id="rId422" Type="http://schemas.openxmlformats.org/officeDocument/2006/relationships/hyperlink" Target="https://www.mpam.mp.br/images-j5/DCCON/2026/REEMPENHO/JAN%202026/6o%20TAP%20CC%20010-2021.pdf" TargetMode="External"/><Relationship Id="rId443" Type="http://schemas.openxmlformats.org/officeDocument/2006/relationships/hyperlink" Target="https://www.mpam.mp.br/images-j5/DCCON/2026/REEMPENHO/JAN%202026/3o%20TAP%20CT%20015-2023.pdf" TargetMode="External"/><Relationship Id="rId464" Type="http://schemas.openxmlformats.org/officeDocument/2006/relationships/hyperlink" Target="https://www.mpam.mp.br/images-j5/DCCON/2026/TERMOS%20ADITIVOS%20-%20CONTRATO/4o%20TA%20AO%20CT%20008-2023.pdf" TargetMode="External"/><Relationship Id="rId303" Type="http://schemas.openxmlformats.org/officeDocument/2006/relationships/hyperlink" Target="https://www.mpam.mp.br/images/tranp%20DCCON/2025/Reempenho_2025_Julho/2%C2%BA_TAP_CT_035-2024_aa512.pdf" TargetMode="External"/><Relationship Id="rId485" Type="http://schemas.openxmlformats.org/officeDocument/2006/relationships/hyperlink" Target="https://www.mpam.mp.br/images-j5/DCCON/2026/REEMPENHO/FEV%202026/6o%20TAP%20CT%20008-2024.pdf" TargetMode="External"/><Relationship Id="rId42" Type="http://schemas.openxmlformats.org/officeDocument/2006/relationships/hyperlink" Target="https://www.mpam.mp.br/images/3&#186;_TA_ao_CT_012-2021_-_MP-PGJ_f3585.pdf" TargetMode="External"/><Relationship Id="rId84" Type="http://schemas.openxmlformats.org/officeDocument/2006/relationships/hyperlink" Target="https://www.mpam.mp.br/images/CT_03-2023_-_MP-PGJ_6613a.pdf" TargetMode="External"/><Relationship Id="rId138" Type="http://schemas.openxmlformats.org/officeDocument/2006/relationships/hyperlink" Target="https://mpam.mp.br/images/CCT_n&#186;_07-2024-MP-PGJ_2d3d7.pdf" TargetMode="External"/><Relationship Id="rId345" Type="http://schemas.openxmlformats.org/officeDocument/2006/relationships/hyperlink" Target="https://www.mpam.mp.br/images/CT_021-2025_6f292.pdf" TargetMode="External"/><Relationship Id="rId387" Type="http://schemas.openxmlformats.org/officeDocument/2006/relationships/hyperlink" Target="https://www.mpam.mp.br/images-j5/DCCON/2026/REEMPENHO/DEZ%202025/3o%20TAP%20AO%20CT%20009-2024/3o%20TAP.pdf" TargetMode="External"/><Relationship Id="rId191" Type="http://schemas.openxmlformats.org/officeDocument/2006/relationships/hyperlink" Target="https://www.mpam.mp.br/images/3%C2%BA_TAP_ao_CT_019-2021_-_MP-PGJ_efad3.pdf" TargetMode="External"/><Relationship Id="rId205" Type="http://schemas.openxmlformats.org/officeDocument/2006/relationships/hyperlink" Target="https://www.mpam.mp.br/images/tranp%20DCCON/2025/Reempenho_2025_Abril/1%C2%BA_TAP_ao_CT_034-2024_3b32a.pdf" TargetMode="External"/><Relationship Id="rId247" Type="http://schemas.openxmlformats.org/officeDocument/2006/relationships/hyperlink" Target="https://www.mpam.mp.br/images/tranp%20DCCON/2025/Reempenho_2025_Abril/1%C2%BA_TAP_AO_CT_019-2024_7db8b.pdf" TargetMode="External"/><Relationship Id="rId412" Type="http://schemas.openxmlformats.org/officeDocument/2006/relationships/hyperlink" Target="https://www.mpam.mp.br/images-j5/DCCON/2026/REEMPENHO/JAN%202026/3o%20TAP%20CT%20008-2023.pdf" TargetMode="External"/><Relationship Id="rId107" Type="http://schemas.openxmlformats.org/officeDocument/2006/relationships/hyperlink" Target="https://www.mpam.mp.br/images/CT_18-2023_-MP-PGJ_367f2.pdf" TargetMode="External"/><Relationship Id="rId289" Type="http://schemas.openxmlformats.org/officeDocument/2006/relationships/hyperlink" Target="https://www.mpam.mp.br/images/tranp%20DCCON/2025/Reempenho_2025_Julho/2%C2%BA_TAP_CT_017-2024_78ffd.pdf" TargetMode="External"/><Relationship Id="rId454" Type="http://schemas.openxmlformats.org/officeDocument/2006/relationships/hyperlink" Target="https://www.mpam.mp.br/images-j5/DCCON/2026/REEMPENHO/JAN%202026/1o%20TAP%20CT%20019-2025.pdf" TargetMode="External"/><Relationship Id="rId496" Type="http://schemas.openxmlformats.org/officeDocument/2006/relationships/hyperlink" Target="https://www.mpam.mp.br/images-j5/DCCON/2026/TERMOS%20ADITIVOS%20-%20CONTRATO/4o%20TA%20AO%20CT%20010-2023.pdf" TargetMode="External"/><Relationship Id="rId11" Type="http://schemas.openxmlformats.org/officeDocument/2006/relationships/hyperlink" Target="https://www.mpam.mp.br/images/1&#186;_TA_ao_CT_016-2020_-_MP-PGJ_43632.pdf" TargetMode="External"/><Relationship Id="rId53" Type="http://schemas.openxmlformats.org/officeDocument/2006/relationships/hyperlink" Target="https://www.mpam.mp.br/images/1_TA_&#224;_CT_n.&#186;_033-2021_-_MP-PGJ_484f5.pdf" TargetMode="External"/><Relationship Id="rId149" Type="http://schemas.openxmlformats.org/officeDocument/2006/relationships/hyperlink" Target="https://www.mpam.mp.br/images/CT_27-2024_-_MP-PGJ_e0a09.pdf" TargetMode="External"/><Relationship Id="rId314" Type="http://schemas.openxmlformats.org/officeDocument/2006/relationships/hyperlink" Target="https://www.mpam.mp.br/images/tranp%20DCCON/2025/Reempenho_2025_Outubro/6%C2%BA_TAP_48ea8.pdf" TargetMode="External"/><Relationship Id="rId356" Type="http://schemas.openxmlformats.org/officeDocument/2006/relationships/hyperlink" Target="https://www.mpam.mp.br/images/3%C2%BA_TA_ao_CT_012-2023_2f25e.pdf" TargetMode="External"/><Relationship Id="rId398" Type="http://schemas.openxmlformats.org/officeDocument/2006/relationships/hyperlink" Target="https://www.mpam.mp.br/images-j5/DCCON/2026/CONTRATOS/CT%20004-2026.pdf" TargetMode="External"/><Relationship Id="rId95" Type="http://schemas.openxmlformats.org/officeDocument/2006/relationships/hyperlink" Target="https://www.mpam.mp.br/images/CT_08-2023_-_MP-PGJ_dc9c9.pdf" TargetMode="External"/><Relationship Id="rId160" Type="http://schemas.openxmlformats.org/officeDocument/2006/relationships/hyperlink" Target="https://www.mpam.mp.br/images/4%C2%BA_TA_%C3%A0_CC_n.%C2%BA_002-2021_-_MP-PGJ_e7880.pdf" TargetMode="External"/><Relationship Id="rId216" Type="http://schemas.openxmlformats.org/officeDocument/2006/relationships/hyperlink" Target="https://www.mpam.mp.br/images/tranp%20DCCON/2025/Reempenho_2025_Abril/2%C2%BA_TAP_%C3%80_CC_005-2023_6fb51.pdf" TargetMode="External"/><Relationship Id="rId423" Type="http://schemas.openxmlformats.org/officeDocument/2006/relationships/hyperlink" Target="https://www.mpam.mp.br/images-j5/DCCON/2026/REEMPENHO/JAN%202026/7o%20TAP%20CC%20004-2022.pdf" TargetMode="External"/><Relationship Id="rId258" Type="http://schemas.openxmlformats.org/officeDocument/2006/relationships/hyperlink" Target="https://www.mpam.mp.br/images/CT_014-2025_0e77a.pdf" TargetMode="External"/><Relationship Id="rId465" Type="http://schemas.openxmlformats.org/officeDocument/2006/relationships/hyperlink" Target="https://www.mpam.mp.br/images-j5/DCCON/2026/TERMOS%20ADITIVOS%20-%20CONTRATO/1o%20TA%20A%20CC%20002-2025.pdf" TargetMode="External"/><Relationship Id="rId22" Type="http://schemas.openxmlformats.org/officeDocument/2006/relationships/hyperlink" Target="https://www.mpam.mp.br/images/2&#186;_TA_ao_CT_004-2021_-_MP-PGJ_ca5e0.pdf" TargetMode="External"/><Relationship Id="rId64" Type="http://schemas.openxmlformats.org/officeDocument/2006/relationships/hyperlink" Target="https://www.mpam.mp.br/images/CT_04-2022_-_MP-PGJ_fde48.pdf" TargetMode="External"/><Relationship Id="rId118" Type="http://schemas.openxmlformats.org/officeDocument/2006/relationships/hyperlink" Target="https://www.mpam.mp.br/images/CT_24-2023_-_MP-PGJ_933fa.pdf" TargetMode="External"/><Relationship Id="rId325" Type="http://schemas.openxmlformats.org/officeDocument/2006/relationships/hyperlink" Target="https://www.mpam.mp.br/images/tranp%20DCCON/2025/Reempenho_2025_Outubro/6%C2%BA_TAP_0ad5b.pdf" TargetMode="External"/><Relationship Id="rId367" Type="http://schemas.openxmlformats.org/officeDocument/2006/relationships/hyperlink" Target="https://www.mpam.mp.br/images/4%C2%BA_TAP_3e8cc.pdf" TargetMode="External"/><Relationship Id="rId171" Type="http://schemas.openxmlformats.org/officeDocument/2006/relationships/hyperlink" Target="https://www.mpam.mp.br/images/CT_n%C2%BA_006-2025_-_MP-PGJ_705db.pdf" TargetMode="External"/><Relationship Id="rId227" Type="http://schemas.openxmlformats.org/officeDocument/2006/relationships/hyperlink" Target="https://www.mpam.mp.br/images/tranp%20DCCON/2025/Reempenho_2025_Abril/2%C2%BA_TAP_AO_CT_003-2024_909dc.pdf" TargetMode="External"/><Relationship Id="rId269" Type="http://schemas.openxmlformats.org/officeDocument/2006/relationships/hyperlink" Target="https://www.mpam.mp.br/images/2%C2%BA_TA_ao_CT_022-2023_26f98.pdf" TargetMode="External"/><Relationship Id="rId434" Type="http://schemas.openxmlformats.org/officeDocument/2006/relationships/hyperlink" Target="https://www.mpam.mp.br/images-j5/DCCON/2026/REEMPENHO/JAN%202026/2o%20TAP%20CT%20002-2025.pdf" TargetMode="External"/><Relationship Id="rId476" Type="http://schemas.openxmlformats.org/officeDocument/2006/relationships/hyperlink" Target="https://www.mpam.mp.br/images-j5/DCCON/2026/REEMPENHO/FEV%202026/7o%20TAP%20CT%20004-2023.pdf" TargetMode="External"/><Relationship Id="rId33" Type="http://schemas.openxmlformats.org/officeDocument/2006/relationships/hyperlink" Target="https://www.mpam.mp.br/images/1&#186;_TAP_a_CT_n&#186;_08-2021_-_MP-PGJ_-_2021.018933_c2a01.pdf" TargetMode="External"/><Relationship Id="rId129" Type="http://schemas.openxmlformats.org/officeDocument/2006/relationships/hyperlink" Target="https://www.mpam.mp.br/images/CCT_n&#186;_01-2024-MP-PGJ_88e7c.pdf" TargetMode="External"/><Relationship Id="rId280" Type="http://schemas.openxmlformats.org/officeDocument/2006/relationships/hyperlink" Target="https://www.mpam.mp.br/images/tranp%20DCCON/2025/Reempenho_2025_Julho/4%C2%BA_TAP_CC_005-2022_0f6c9.pdf" TargetMode="External"/><Relationship Id="rId336" Type="http://schemas.openxmlformats.org/officeDocument/2006/relationships/hyperlink" Target="https://www.mpam.mp.br/images/11%C2%BA_TA_ao_CT_010-2020_9e703.pdf" TargetMode="External"/><Relationship Id="rId501" Type="http://schemas.openxmlformats.org/officeDocument/2006/relationships/hyperlink" Target="https://www.mpam.mp.br/images-j5/DCCON/2026/CONTRATOS/CT%20009-2026.pdf" TargetMode="External"/><Relationship Id="rId75" Type="http://schemas.openxmlformats.org/officeDocument/2006/relationships/hyperlink" Target="https://www.mpam.mp.br/images/1&#186;_TAP_a_CCT_n&#186;_05-2022_-_MP-PGJ_-_2022.015927_b03cf.pdf" TargetMode="External"/><Relationship Id="rId140" Type="http://schemas.openxmlformats.org/officeDocument/2006/relationships/hyperlink" Target="https://mpam.mp.br/images/CCT_n&#186;_08-2024-MP-PGJ_3633d.pdf" TargetMode="External"/><Relationship Id="rId182" Type="http://schemas.openxmlformats.org/officeDocument/2006/relationships/hyperlink" Target="https://www.mpam.mp.br/images/1%C2%BA_TA_ao_CT_004-2022_-_MP-PGJ_c414c.pdf" TargetMode="External"/><Relationship Id="rId378" Type="http://schemas.openxmlformats.org/officeDocument/2006/relationships/hyperlink" Target="https://www.mpam.mp.br/images-j5/DCCON/Termo%20de%20Apostilamento%20-%202025/6o%20TAP.pdf" TargetMode="External"/><Relationship Id="rId403" Type="http://schemas.openxmlformats.org/officeDocument/2006/relationships/hyperlink" Target="https://www.mpam.mp.br/images-j5/DCCON/2026/CONTRATOS/CT%20001-2026.pdf" TargetMode="External"/><Relationship Id="rId6" Type="http://schemas.openxmlformats.org/officeDocument/2006/relationships/hyperlink" Target="https://www.mpam.mp.br/images/1&#186;_TAP_a_CT_n&#186;_10-2020_-_MP-PGJ_-_2021.021784_85caa.pdf" TargetMode="External"/><Relationship Id="rId238" Type="http://schemas.openxmlformats.org/officeDocument/2006/relationships/hyperlink" Target="https://www.mpam.mp.br/images/tranp%20DCCON/2025/Reempenho_2025_Abril/2%C2%BA_TAP_AO_CT_019-2023_779c1.pdf" TargetMode="External"/><Relationship Id="rId445" Type="http://schemas.openxmlformats.org/officeDocument/2006/relationships/hyperlink" Target="https://www.mpam.mp.br/images-j5/DCCON/2026/REEMPENHO/JAN%202026/10o%20TAP%20CT%20016-2020.pdf" TargetMode="External"/><Relationship Id="rId487" Type="http://schemas.openxmlformats.org/officeDocument/2006/relationships/hyperlink" Target="https://www.mpam.mp.br/images-j5/DCCON/2026/REEMPENHO/MAR%202026/6o%20TAP%20AO%20CT%20009-2024.pdf" TargetMode="External"/><Relationship Id="rId291" Type="http://schemas.openxmlformats.org/officeDocument/2006/relationships/hyperlink" Target="https://www.mpam.mp.br/images/tranp%20DCCON/2025/Reempenho_2025_Julho/3%C2%BA_TAP_CT_010-2020_dee77.pdf" TargetMode="External"/><Relationship Id="rId305" Type="http://schemas.openxmlformats.org/officeDocument/2006/relationships/hyperlink" Target="https://www.mpam.mp.br/images/tranp%20DCCON/2025/Reempenho_2025_Julho/4%C2%BA_TAP_CT_033-2021_fd1bb.pdf" TargetMode="External"/><Relationship Id="rId347" Type="http://schemas.openxmlformats.org/officeDocument/2006/relationships/hyperlink" Target="https://www.mpam.mp.br/images/CT_023-2025_4d3d6.pdf" TargetMode="External"/><Relationship Id="rId44" Type="http://schemas.openxmlformats.org/officeDocument/2006/relationships/hyperlink" Target="https://mpam.mp.br/images/2&#186;_TAP_ao_CT_012-2021_-_MP-PGJ_f0203.pdf" TargetMode="External"/><Relationship Id="rId86" Type="http://schemas.openxmlformats.org/officeDocument/2006/relationships/hyperlink" Target="https://mpam.mp.br/images/1&#186;_TAP_ao_CT_003-2023_-_MP-PGJ_ef516.pdf" TargetMode="External"/><Relationship Id="rId151" Type="http://schemas.openxmlformats.org/officeDocument/2006/relationships/hyperlink" Target="https://www.mpam.mp.br/images/1%C2%BA_TA_ao_CT_009-2024_-_MP-PGJ_7a3bf.pdf" TargetMode="External"/><Relationship Id="rId389" Type="http://schemas.openxmlformats.org/officeDocument/2006/relationships/hyperlink" Target="https://www.mpam.mp.br/images-j5/DCCON/2026/REEMPENHO/DEZ%202025/7o%20TAP%20AO%20CT%20035-2021/7o%20TAP.pdf" TargetMode="External"/><Relationship Id="rId193" Type="http://schemas.openxmlformats.org/officeDocument/2006/relationships/hyperlink" Target="https://www.mpam.mp.br/images/5%C2%BA_TAP_ao_CT_016-2020_-_MP-PGJ_5c630.pdf" TargetMode="External"/><Relationship Id="rId207" Type="http://schemas.openxmlformats.org/officeDocument/2006/relationships/hyperlink" Target="https://www.mpam.mp.br/images/tranp%20DCCON/2025/Reempenho_2025_Abril/2%C2%BA_TAP_ao_CT_007-2023_59a8f.pdf" TargetMode="External"/><Relationship Id="rId249" Type="http://schemas.openxmlformats.org/officeDocument/2006/relationships/hyperlink" Target="https://www.mpam.mp.br/images/2%C2%BA_TAP_ao_CT_004-2021_-_MP-PGJ_75c11.pdf" TargetMode="External"/><Relationship Id="rId414" Type="http://schemas.openxmlformats.org/officeDocument/2006/relationships/hyperlink" Target="https://www.mpam.mp.br/images-j5/DCCON/2026/REEMPENHO/JAN%202026/3o%20TAP%20CT%20012-2023.pdf" TargetMode="External"/><Relationship Id="rId456" Type="http://schemas.openxmlformats.org/officeDocument/2006/relationships/hyperlink" Target="https://www.mpam.mp.br/images-j5/DCCON/2026/REEMPENHO/JAN%202026/4o%20TAP%20CT%20022-2023.pdf" TargetMode="External"/><Relationship Id="rId498" Type="http://schemas.openxmlformats.org/officeDocument/2006/relationships/hyperlink" Target="https://www.mpam.mp.br/images-j5/DCCON/2026/TERMOS%20ADITIVOS%20-%20CONTRATO/3o%20TA%20AO%20CT%20018-2025.pdf" TargetMode="External"/><Relationship Id="rId13" Type="http://schemas.openxmlformats.org/officeDocument/2006/relationships/hyperlink" Target="https://www.mpam.mp.br/images/2&#186;_TA_ao_CT_016-2020_-_MP-PGJ_f1325.pdf" TargetMode="External"/><Relationship Id="rId109" Type="http://schemas.openxmlformats.org/officeDocument/2006/relationships/hyperlink" Target="https://www.mpam.mp.br/images/CT_19-2023_-_MP-PGJ_9ff27.pdf" TargetMode="External"/><Relationship Id="rId260" Type="http://schemas.openxmlformats.org/officeDocument/2006/relationships/hyperlink" Target="https://www.mpam.mp.br/images/TG_n.%C2%BA_001-2025_10307.pdf" TargetMode="External"/><Relationship Id="rId316" Type="http://schemas.openxmlformats.org/officeDocument/2006/relationships/hyperlink" Target="https://www.mpam.mp.br/images/tranp%20DCCON/2025/Reempenho_2025_Outubro/3%C2%BA_TAP_ee2b9.pdf" TargetMode="External"/><Relationship Id="rId55" Type="http://schemas.openxmlformats.org/officeDocument/2006/relationships/hyperlink" Target="https://www.mpam.mp.br/images/2_TA_ao_CT_N&#186;_033-2021-MP-PGJ_2c074.pdf" TargetMode="External"/><Relationship Id="rId97" Type="http://schemas.openxmlformats.org/officeDocument/2006/relationships/hyperlink" Target="https://www.mpam.mp.br/images/CT_10-2023_-_MP-PGJ_bfaf3.pdf" TargetMode="External"/><Relationship Id="rId120" Type="http://schemas.openxmlformats.org/officeDocument/2006/relationships/hyperlink" Target="https://www.mpam.mp.br/images/1&#186;_TA_ao_CT_024-2023-_MP_-_PGJ_5975b.pdf" TargetMode="External"/><Relationship Id="rId358" Type="http://schemas.openxmlformats.org/officeDocument/2006/relationships/hyperlink" Target="https://www.mpam.mp.br/images/3%C2%BA_TA_%C3%A0_CC_010-2023_7dad0.pdf" TargetMode="External"/><Relationship Id="rId162" Type="http://schemas.openxmlformats.org/officeDocument/2006/relationships/hyperlink" Target="https://www.mpam.mp.br/images/1%C2%BA_TA_ao_CT_n%C2%BA_003-2024_-_MP-PGJ_4ab67.pdf" TargetMode="External"/><Relationship Id="rId218" Type="http://schemas.openxmlformats.org/officeDocument/2006/relationships/hyperlink" Target="https://www.mpam.mp.br/images/2%C2%BA_TAP_a_CCT_005-2022_-_MP-PGJ_68a3e.pdf" TargetMode="External"/><Relationship Id="rId425" Type="http://schemas.openxmlformats.org/officeDocument/2006/relationships/hyperlink" Target="https://www.mpam.mp.br/images-j5/DCCON/2026/REEMPENHO/JAN%202026/4o%20TAP%20CC%20007-2021.pdf" TargetMode="External"/><Relationship Id="rId467" Type="http://schemas.openxmlformats.org/officeDocument/2006/relationships/hyperlink" Target="https://www.mpam.mp.br/images-j5/DCCON/2026/TERMOS%20ADITIVOS%20-%20CONTRATO/5o%20TAP%20AO%20CT%20018-2023.pdf" TargetMode="External"/><Relationship Id="rId271" Type="http://schemas.openxmlformats.org/officeDocument/2006/relationships/hyperlink" Target="https://www.mpam.mp.br/images/1%C2%BA_TAP_ao_CT_n%C2%BA_012-2025_dc119.pdf" TargetMode="External"/><Relationship Id="rId24" Type="http://schemas.openxmlformats.org/officeDocument/2006/relationships/hyperlink" Target="https://www.mpam.mp.br/images/3&#186;_TA_ao_CT_004-2021_-_MP-PGJ_5168e.pdf" TargetMode="External"/><Relationship Id="rId66" Type="http://schemas.openxmlformats.org/officeDocument/2006/relationships/hyperlink" Target="https://www.mpam.mp.br/images/1&#186;_TA_ao_CT_n.&#186;_009-2022-MP_PGJ_a7aa6.pdf" TargetMode="External"/><Relationship Id="rId131" Type="http://schemas.openxmlformats.org/officeDocument/2006/relationships/hyperlink" Target="https://mpam.mp.br/images/1&#186;_TA_ao_CT_04-2024_-_MP-PGJ_08dce.pdf" TargetMode="External"/><Relationship Id="rId327" Type="http://schemas.openxmlformats.org/officeDocument/2006/relationships/hyperlink" Target="https://www.mpam.mp.br/images/tranp%20DCCON/2025/Reempenho_2025_Outubro/9%C2%BA_TAP_393e3.pdf" TargetMode="External"/><Relationship Id="rId369" Type="http://schemas.openxmlformats.org/officeDocument/2006/relationships/hyperlink" Target="https://www.mpam.mp.br/images/5%C2%BA_TAP_cdb69.pdf" TargetMode="External"/><Relationship Id="rId173" Type="http://schemas.openxmlformats.org/officeDocument/2006/relationships/hyperlink" Target="https://www.mpam.mp.br/images/CT_n%C2%BA_007-2025_-_MP-PGJ_48160.pdf" TargetMode="External"/><Relationship Id="rId229" Type="http://schemas.openxmlformats.org/officeDocument/2006/relationships/hyperlink" Target="https://www.mpam.mp.br/images/tranp%20DCCON/2025/Reempenho_2025_Abril/1%C2%BA_TAP_AO_CT_017-2024_8c6c3.pdf" TargetMode="External"/><Relationship Id="rId380" Type="http://schemas.openxmlformats.org/officeDocument/2006/relationships/hyperlink" Target="https://www.mpam.mp.br/images-j5/DCCON/Termo%20de%20Apostilamento%20-%202025/8o%20TAP.pdf" TargetMode="External"/><Relationship Id="rId436" Type="http://schemas.openxmlformats.org/officeDocument/2006/relationships/hyperlink" Target="https://www.mpam.mp.br/images-j5/DCCON/2026/REEMPENHO/JAN%202026/8o%20TAP%20CT%20035-2021.pdf" TargetMode="External"/><Relationship Id="rId240" Type="http://schemas.openxmlformats.org/officeDocument/2006/relationships/hyperlink" Target="https://www.mpam.mp.br/images/tranp%20DCCON/2025/Reempenho_2025_Abril/1%C2%BA_TAP_AO_CT_029-2024_a4fbe.pdf" TargetMode="External"/><Relationship Id="rId478" Type="http://schemas.openxmlformats.org/officeDocument/2006/relationships/hyperlink" Target="https://www.mpam.mp.br/images-j5/DCCON/2026/REEMPENHO/FEV%202026/1o%20TAP%20CC%20008-2025.pdf" TargetMode="External"/><Relationship Id="rId35" Type="http://schemas.openxmlformats.org/officeDocument/2006/relationships/hyperlink" Target="https://mpam.mp.br/images/2&#186;_TAP_ao_CT_008-2021_-_MP-PGJ_95f16.pdf" TargetMode="External"/><Relationship Id="rId77" Type="http://schemas.openxmlformats.org/officeDocument/2006/relationships/hyperlink" Target="https://www.mpam.mp.br/images/1_TA_ao_CT_N&#186;_025-2022_-_MP-PGJ_17da9.pdf" TargetMode="External"/><Relationship Id="rId100" Type="http://schemas.openxmlformats.org/officeDocument/2006/relationships/hyperlink" Target="https://www.mpam.mp.br/images/1&#186;_TA_ao_CT_012-2023_-_MP-PGJ_cc537.pdf" TargetMode="External"/><Relationship Id="rId282" Type="http://schemas.openxmlformats.org/officeDocument/2006/relationships/hyperlink" Target="https://www.mpam.mp.br/images/tranp%20DCCON/2025/Reempenho_2025_Julho/4%C2%BA_TAP_CC_004-2022_376b1.pdf" TargetMode="External"/><Relationship Id="rId338" Type="http://schemas.openxmlformats.org/officeDocument/2006/relationships/hyperlink" Target="https://www.mpam.mp.br/images/4%C2%BA_TA_ao_CT_015-2022_8a6b7.pdf" TargetMode="External"/><Relationship Id="rId503" Type="http://schemas.openxmlformats.org/officeDocument/2006/relationships/printerSettings" Target="../printerSettings/printerSettings1.bin"/><Relationship Id="rId8" Type="http://schemas.openxmlformats.org/officeDocument/2006/relationships/hyperlink" Target="https://www.mpam.mp.br/images/6&#186;_TA_ao_CT_10-2020_-_MP-PGJ_0c4f8.pdf" TargetMode="External"/><Relationship Id="rId142" Type="http://schemas.openxmlformats.org/officeDocument/2006/relationships/hyperlink" Target="https://mpam.mp.br/images/CT_09-2024_-_MP-PGJ_8d95f.pdf" TargetMode="External"/><Relationship Id="rId184" Type="http://schemas.openxmlformats.org/officeDocument/2006/relationships/hyperlink" Target="https://www.mpam.mp.br/images/CT_n.%C2%BA_010-2025_-_MP-PGJ_590df.pdf" TargetMode="External"/><Relationship Id="rId391" Type="http://schemas.openxmlformats.org/officeDocument/2006/relationships/hyperlink" Target="https://www.mpam.mp.br/images-j5/DCCON/2026/REEMPENHO/DEZ%202025/4o%20TAP%20AO%20CT%20027-2024/4o%20TAP.pdf" TargetMode="External"/><Relationship Id="rId405" Type="http://schemas.openxmlformats.org/officeDocument/2006/relationships/hyperlink" Target="https://www.mpam.mp.br/images-j5/DCCON/2026/TERMOS%20ADITIVOS/4o%20TA%20A%20CC%20001-2022.pdf" TargetMode="External"/><Relationship Id="rId447" Type="http://schemas.openxmlformats.org/officeDocument/2006/relationships/hyperlink" Target="https://www.mpam.mp.br/images-j5/DCCON/2026/REEMPENHO/JAN%202026/1o%20TAP%20CT%20022-2025.pdf" TargetMode="External"/><Relationship Id="rId251" Type="http://schemas.openxmlformats.org/officeDocument/2006/relationships/hyperlink" Target="https://www.mpam.mp.br/images/tranp%20DCCON/2025/Reempenho_2025_Abril/4%C2%BA_TAP_AO_CT_019-2021_f184c.pdf" TargetMode="External"/><Relationship Id="rId489" Type="http://schemas.openxmlformats.org/officeDocument/2006/relationships/hyperlink" Target="https://www.mpam.mp.br/images-j5/DCCON/2026/REEMPENHO/MAR%202026/10o%20TAP%20AO%20CT%20019-2021.pdf" TargetMode="External"/><Relationship Id="rId46" Type="http://schemas.openxmlformats.org/officeDocument/2006/relationships/hyperlink" Target="https://www.mpam.mp.br/images/1_TAP_&#224;_CT_n.&#186;_019-2021_-_MP-PGJ_1567d.pdf" TargetMode="External"/><Relationship Id="rId293" Type="http://schemas.openxmlformats.org/officeDocument/2006/relationships/hyperlink" Target="https://www.mpam.mp.br/images/tranp%20DCCON/2025/Reempenho_2025_Julho/2%C2%BA_TAP_CT_009-2024_bfc8c.pdf" TargetMode="External"/><Relationship Id="rId307" Type="http://schemas.openxmlformats.org/officeDocument/2006/relationships/hyperlink" Target="https://www.mpam.mp.br/images/tranp%20DCCON/2025/Reempenho_2025_Julho/1%C2%BA_TAP_CT_008-2025_72fd1.pdf" TargetMode="External"/><Relationship Id="rId349" Type="http://schemas.openxmlformats.org/officeDocument/2006/relationships/hyperlink" Target="https://www.mpam.mp.br/images/CT_019-2025_e6af8.pdf" TargetMode="External"/><Relationship Id="rId88" Type="http://schemas.openxmlformats.org/officeDocument/2006/relationships/hyperlink" Target="https://mpam.mp.br/images/1&#186;_TA_ao_CT_004-2023_-_MP-PGJ_67ebc.pdf" TargetMode="External"/><Relationship Id="rId111" Type="http://schemas.openxmlformats.org/officeDocument/2006/relationships/hyperlink" Target="https://mpam.mp.br/images/2&#186;_TA_ao_CT_19-2023_-_MP-PGJ_ca9e3.pdf" TargetMode="External"/><Relationship Id="rId153" Type="http://schemas.openxmlformats.org/officeDocument/2006/relationships/hyperlink" Target="https://www.mpam.mp.br/images/3%C2%BA_TA_ao_CT_n%C2%BA_033-2021_-_MP-PGJ_2f24b.pdf" TargetMode="External"/><Relationship Id="rId195" Type="http://schemas.openxmlformats.org/officeDocument/2006/relationships/hyperlink" Target="https://www.mpam.mp.br/images/1%C2%BA_TAP_ao_CT_N%C2%BA_009-2022_16f5e.pdf" TargetMode="External"/><Relationship Id="rId209" Type="http://schemas.openxmlformats.org/officeDocument/2006/relationships/hyperlink" Target="https://www.mpam.mp.br/images/1%C2%BA_TAP_ao_CT_012-2023_-_MP-PGJ_522d2.pdf" TargetMode="External"/><Relationship Id="rId360" Type="http://schemas.openxmlformats.org/officeDocument/2006/relationships/hyperlink" Target="https://www.mpam.mp.br/images/1%C2%BA_TAP_d38fb.pdf" TargetMode="External"/><Relationship Id="rId416" Type="http://schemas.openxmlformats.org/officeDocument/2006/relationships/hyperlink" Target="https://www.mpam.mp.br/images-j5/DCCON/2026/REEMPENHO/JAN%202026/8o%20TAP%20CT%20019-2021.pdf" TargetMode="External"/><Relationship Id="rId220" Type="http://schemas.openxmlformats.org/officeDocument/2006/relationships/hyperlink" Target="https://www.mpam.mp.br/images/tranp%20DCCON/2025/Reempenho_2025_Abril/2%C2%BA_TAP_AO_CT_004-2023_b7775.pdf" TargetMode="External"/><Relationship Id="rId458" Type="http://schemas.openxmlformats.org/officeDocument/2006/relationships/hyperlink" Target="https://www.mpam.mp.br/images-j5/DCCON/2026/CONTRATOS/CT%20010-2026.pdf" TargetMode="External"/><Relationship Id="rId15" Type="http://schemas.openxmlformats.org/officeDocument/2006/relationships/hyperlink" Target="https://www.mpam.mp.br/images/3&#186;_TAP_a_CT_n&#186;_16-2020_-_MP-PGJ_-_2022.016682_c36a2.pdf" TargetMode="External"/><Relationship Id="rId57" Type="http://schemas.openxmlformats.org/officeDocument/2006/relationships/hyperlink" Target="https://www.mpam.mp.br/images/1_TA_ao_CT_n.&#186;_035-2021_-_CORREIOS_87d3a.pdf" TargetMode="External"/><Relationship Id="rId262" Type="http://schemas.openxmlformats.org/officeDocument/2006/relationships/hyperlink" Target="https://www.mpam.mp.br/images/3%C2%BA_TA_ao_CT_019-2023_83dbc.pdf" TargetMode="External"/><Relationship Id="rId318" Type="http://schemas.openxmlformats.org/officeDocument/2006/relationships/hyperlink" Target="https://www.mpam.mp.br/images/tranp%20DCCON/2025/Reempenho_2025_Outubro/5%C2%BA_TAP_8c104.pdf" TargetMode="External"/><Relationship Id="rId99" Type="http://schemas.openxmlformats.org/officeDocument/2006/relationships/hyperlink" Target="https://www.mpam.mp.br/images/CT_12-2023_-_MP-PGJ_f3cba.pdf" TargetMode="External"/><Relationship Id="rId122" Type="http://schemas.openxmlformats.org/officeDocument/2006/relationships/hyperlink" Target="https://www.mpam.mp.br/images/1&#186;_TA_a_CC_009-2023_-_MP-PGJ_a7ee1.pdf" TargetMode="External"/><Relationship Id="rId164" Type="http://schemas.openxmlformats.org/officeDocument/2006/relationships/hyperlink" Target="https://www.mpam.mp.br/images/1%C2%BA_TA_ao_CT_004-2025_-_MP-PGJ_5c55d.pdf" TargetMode="External"/><Relationship Id="rId371" Type="http://schemas.openxmlformats.org/officeDocument/2006/relationships/hyperlink" Target="https://www.mpam.mp.br/images-j5/DCCON/Termo%20Aditivo%20-%202025/4o%20TA%20AO%20CT%20033-2021.pdf" TargetMode="External"/><Relationship Id="rId427" Type="http://schemas.openxmlformats.org/officeDocument/2006/relationships/hyperlink" Target="https://www.mpam.mp.br/images-j5/DCCON/2026/REEMPENHO/JAN%202026/6o%20TAP%20CT%20023-2024.pdf" TargetMode="External"/><Relationship Id="rId469" Type="http://schemas.openxmlformats.org/officeDocument/2006/relationships/hyperlink" Target="https://www.mpam.mp.br/images-j5/DCCON/2026/CONTRATOS/CT%20008-2026.pdf" TargetMode="External"/><Relationship Id="rId26" Type="http://schemas.openxmlformats.org/officeDocument/2006/relationships/hyperlink" Target="https://www.mpam.mp.br/images/1_TA_&#224;_CC_n.&#186;_007-2021_-_MP-PGJ_0c5e8.pdf" TargetMode="External"/><Relationship Id="rId231" Type="http://schemas.openxmlformats.org/officeDocument/2006/relationships/hyperlink" Target="https://www.mpam.mp.br/images/tranp%20DCCON/2025/Reempenho_2025_Abril/2%C2%BA_TAP_AO_CT_010-2020_89092.pdf" TargetMode="External"/><Relationship Id="rId273" Type="http://schemas.openxmlformats.org/officeDocument/2006/relationships/hyperlink" Target="https://www.mpam.mp.br/images/4%C2%BA_TAP_CT_004-2024_b4f1a.pdf" TargetMode="External"/><Relationship Id="rId329" Type="http://schemas.openxmlformats.org/officeDocument/2006/relationships/hyperlink" Target="https://www.mpam.mp.br/images/tranp%20DCCON/2025/Reempenho_2025_Outubro/4%C2%BA_TAP_7a8c7.pdf" TargetMode="External"/><Relationship Id="rId480" Type="http://schemas.openxmlformats.org/officeDocument/2006/relationships/hyperlink" Target="https://www.mpam.mp.br/images-j5/DCCON/2026/REEMPENHO/FEV%202026/9o%20TAP%20CT%20019-2021.pdf" TargetMode="External"/><Relationship Id="rId68" Type="http://schemas.openxmlformats.org/officeDocument/2006/relationships/hyperlink" Target="https://www.mpam.mp.br/images/CCT_04-2022_-_MP-PGJ_fcb3e.pdf" TargetMode="External"/><Relationship Id="rId133" Type="http://schemas.openxmlformats.org/officeDocument/2006/relationships/hyperlink" Target="https://mpam.mp.br/images/1&#186;_TAP_ao_CT_003-2024_-_MP-PGJ_eee2a.pdf" TargetMode="External"/><Relationship Id="rId175" Type="http://schemas.openxmlformats.org/officeDocument/2006/relationships/hyperlink" Target="https://www.mpam.mp.br/images/4%C2%BA_TA_ao_CT_004-2021_-_MP-PGJ_59027.pdf" TargetMode="External"/><Relationship Id="rId340" Type="http://schemas.openxmlformats.org/officeDocument/2006/relationships/hyperlink" Target="https://www.mpam.mp.br/images/4%C2%BA_TA_ao_CT_019-2021_9db96.pdf" TargetMode="External"/><Relationship Id="rId200" Type="http://schemas.openxmlformats.org/officeDocument/2006/relationships/hyperlink" Target="https://www.mpam.mp.br/images/4%C2%BA_TA_ao_CT_012-2021_-_MP-PGJ_abff4.pdf" TargetMode="External"/><Relationship Id="rId382" Type="http://schemas.openxmlformats.org/officeDocument/2006/relationships/hyperlink" Target="https://www.mpam.mp.br/images-j5/DCCON/Termo%20de%20Apostilamento%20-%202025/1o%20TAP.pdf" TargetMode="External"/><Relationship Id="rId438" Type="http://schemas.openxmlformats.org/officeDocument/2006/relationships/hyperlink" Target="https://www.mpam.mp.br/images-j5/DCCON/2026/REEMPENHO/JAN%202026/4o%20TAP%20CT%20018-2023.pdf" TargetMode="External"/><Relationship Id="rId242" Type="http://schemas.openxmlformats.org/officeDocument/2006/relationships/hyperlink" Target="https://www.mpam.mp.br/images/tranp%20DCCON/2025/Reempenho_2025_Abril/3%C2%BA_TAP_AO_CT_035-2021_723e0.pdf" TargetMode="External"/><Relationship Id="rId284" Type="http://schemas.openxmlformats.org/officeDocument/2006/relationships/hyperlink" Target="https://www.mpam.mp.br/images/tranp%20DCCON/2025/Reempenho_2025_Julho/2%C2%BA_TAP_CT_023-2024_2de52.pdf" TargetMode="External"/><Relationship Id="rId491" Type="http://schemas.openxmlformats.org/officeDocument/2006/relationships/hyperlink" Target="https://www.mpam.mp.br/images-j5/DCCON/2026/REEMPENHO/MAR%202026/6o%20TAP%20AO%20CT%20008-2024.pdf" TargetMode="External"/><Relationship Id="rId37" Type="http://schemas.openxmlformats.org/officeDocument/2006/relationships/hyperlink" Target="https://www.mpam.mp.br/images/1&#186;_TAP_a_CCT_n&#186;_10-2021_-_MP-PGJ_-_2020.007499_cb541.pdf" TargetMode="External"/><Relationship Id="rId79" Type="http://schemas.openxmlformats.org/officeDocument/2006/relationships/hyperlink" Target="https://mpam.mp.br/images/2&#186;_TA_ao_CT_25-2022_-_MP-PGJ_e5ed3.pdf" TargetMode="External"/><Relationship Id="rId102" Type="http://schemas.openxmlformats.org/officeDocument/2006/relationships/hyperlink" Target="https://www.mpam.mp.br/images/CT_15-2023_-_MP-PGJ_777a8.pdf" TargetMode="External"/><Relationship Id="rId144" Type="http://schemas.openxmlformats.org/officeDocument/2006/relationships/hyperlink" Target="https://www.mpam.mp.br/images/CT_29-2024_-_MP-PGJ_3982e.pdf" TargetMode="External"/><Relationship Id="rId90" Type="http://schemas.openxmlformats.org/officeDocument/2006/relationships/hyperlink" Target="https://www.mpam.mp.br/images/CT_06-2023_-_MP-PGJ_07b55.pdf" TargetMode="External"/><Relationship Id="rId186" Type="http://schemas.openxmlformats.org/officeDocument/2006/relationships/hyperlink" Target="https://www.mpam.mp.br/images/2%C2%BA_TA_ao_CT_012-2023_-_MP-PGJ_9936c.pdf" TargetMode="External"/><Relationship Id="rId351" Type="http://schemas.openxmlformats.org/officeDocument/2006/relationships/hyperlink" Target="https://www.mpam.mp.br/images/CC_008-2025_72dfc.pdf" TargetMode="External"/><Relationship Id="rId393" Type="http://schemas.openxmlformats.org/officeDocument/2006/relationships/hyperlink" Target="https://www.mpam.mp.br/images-j5/DCCON/2026/REEMPENHO/DEZ%202025/6o%20TAP%20A%20CC%20006-2023/6o%20TAP.pdf" TargetMode="External"/><Relationship Id="rId407" Type="http://schemas.openxmlformats.org/officeDocument/2006/relationships/hyperlink" Target="https://www.mpam.mp.br/images-j5/DCCON/2026/REEMPENHO/JAN%202026/5o%20TAP%20CT%20029-2024.pdf" TargetMode="External"/><Relationship Id="rId449" Type="http://schemas.openxmlformats.org/officeDocument/2006/relationships/hyperlink" Target="https://www.mpam.mp.br/images-j5/DCCON/2026/REEMPENHO/JAN%202026/9o%20TAP%20CT%20004-2024.pdf" TargetMode="External"/><Relationship Id="rId211" Type="http://schemas.openxmlformats.org/officeDocument/2006/relationships/hyperlink" Target="https://www.mpam.mp.br/images/1%C2%BA_TAP_ao_CT_008-2023_-_MP-PGJ_2c62a.pdf" TargetMode="External"/><Relationship Id="rId253" Type="http://schemas.openxmlformats.org/officeDocument/2006/relationships/hyperlink" Target="https://www.mpam.mp.br/images/tranp%20DCCON/2025/Reempenho_2025_Abril/2%C2%BA_TAP_AO_CT_001-2024_2e317.pdf" TargetMode="External"/><Relationship Id="rId295" Type="http://schemas.openxmlformats.org/officeDocument/2006/relationships/hyperlink" Target="https://www.mpam.mp.br/images/tranp%20DCCON/2025/Reempenho_2025_Julho/3%C2%BA_TAP_CT_019-2023_e7adf.pdf" TargetMode="External"/><Relationship Id="rId309" Type="http://schemas.openxmlformats.org/officeDocument/2006/relationships/hyperlink" Target="https://www.mpam.mp.br/images/CC_006-2025_17691.pdf" TargetMode="External"/><Relationship Id="rId460" Type="http://schemas.openxmlformats.org/officeDocument/2006/relationships/hyperlink" Target="https://www.mpam.mp.br/images-j5/DCCON/2026/CONTRATOS/CT%20006-2026.pdf" TargetMode="External"/><Relationship Id="rId48" Type="http://schemas.openxmlformats.org/officeDocument/2006/relationships/hyperlink" Target="https://www.mpam.mp.br/images/2_TA_ao_CT_N&#186;_019-2021_4beb7.pdf" TargetMode="External"/><Relationship Id="rId113" Type="http://schemas.openxmlformats.org/officeDocument/2006/relationships/hyperlink" Target="https://www.mpam.mp.br/images/1&#186;_TA_ao_CT_022-2023_-_MP-PGJ_409ed.pdf" TargetMode="External"/><Relationship Id="rId320" Type="http://schemas.openxmlformats.org/officeDocument/2006/relationships/hyperlink" Target="https://www.mpam.mp.br/images/tranp%20DCCON/2025/Reempenho_2025_Outubro/4%C2%BA_TAP_5c40a.pdf" TargetMode="External"/><Relationship Id="rId155" Type="http://schemas.openxmlformats.org/officeDocument/2006/relationships/hyperlink" Target="https://www.mpam.mp.br/images/1%C2%BA_TA_%C3%A0_CC_001-2025_-_MP-PGJ_0d252.pdf" TargetMode="External"/><Relationship Id="rId197" Type="http://schemas.openxmlformats.org/officeDocument/2006/relationships/hyperlink" Target="https://www.mpam.mp.br/images/2%C2%BA_TA_ao_CT_016-2023_2323d.pdf" TargetMode="External"/><Relationship Id="rId362" Type="http://schemas.openxmlformats.org/officeDocument/2006/relationships/hyperlink" Target="https://www.mpam.mp.br/images/2%C2%BA_TAP_272e6.pdf" TargetMode="External"/><Relationship Id="rId418" Type="http://schemas.openxmlformats.org/officeDocument/2006/relationships/hyperlink" Target="https://www.mpam.mp.br/images-j5/DCCON/2026/REEMPENHO/JAN%202026/1o%20TAP%20CC%20007-2025.pdf" TargetMode="External"/><Relationship Id="rId222" Type="http://schemas.openxmlformats.org/officeDocument/2006/relationships/hyperlink" Target="https://www.mpam.mp.br/images/tranp%20DCCON/2025/Reempenho_2025_Abril/1%C2%BA_TAP_AO_CT_023-2024_6dc52.pdf" TargetMode="External"/><Relationship Id="rId264" Type="http://schemas.openxmlformats.org/officeDocument/2006/relationships/hyperlink" Target="https://www.mpam.mp.br/images/1%C2%BA_TA_%C3%A0_CC_007-2024_c8107.pdf" TargetMode="External"/><Relationship Id="rId471" Type="http://schemas.openxmlformats.org/officeDocument/2006/relationships/hyperlink" Target="https://www.mpam.mp.br/images-j5/DCCON/2026/TERMOS%20ADITIVOS%20-%20CONTRATO/1o%20TA%20AO%20CT%20020-2025.pdf" TargetMode="External"/><Relationship Id="rId17" Type="http://schemas.openxmlformats.org/officeDocument/2006/relationships/hyperlink" Target="https://www.mpam.mp.br/images/1&#186;_TA_ao_CC_02-2021_b24a7.pdf" TargetMode="External"/><Relationship Id="rId59" Type="http://schemas.openxmlformats.org/officeDocument/2006/relationships/hyperlink" Target="https://www.mpam.mp.br/images/2_TA_ao_CT_N&#186;_035-2021-MP-PGJ_cea87.pdf" TargetMode="External"/><Relationship Id="rId124" Type="http://schemas.openxmlformats.org/officeDocument/2006/relationships/hyperlink" Target="https://mpam.mp.br/images/1&#186;_TA_ao_CCT_010-2023_-_MP-PGJ_98aea.pdf" TargetMode="External"/><Relationship Id="rId70" Type="http://schemas.openxmlformats.org/officeDocument/2006/relationships/hyperlink" Target="https://mpam.mp.br/images/2&#186;_TAP_a_CCT_004-2022_-_MP-PGJ_15910.pdf" TargetMode="External"/><Relationship Id="rId166" Type="http://schemas.openxmlformats.org/officeDocument/2006/relationships/hyperlink" Target="https://www.mpam.mp.br/images/CT_n.%C2%BA_002-2025_-_MP-PGJ_aed9a.pdf" TargetMode="External"/><Relationship Id="rId331" Type="http://schemas.openxmlformats.org/officeDocument/2006/relationships/hyperlink" Target="https://www.mpam.mp.br/images/tranp%20DCCON/2025/Reempenho_2025_Outubro/4%C2%BA_TAP_f6def.pdf" TargetMode="External"/><Relationship Id="rId373" Type="http://schemas.openxmlformats.org/officeDocument/2006/relationships/hyperlink" Target="https://www.mpam.mp.br/images-j5/DCCON/Termo%20Aditivo%20-%202025/4o%20TA%20ao%20CT%20035-2021.pdf" TargetMode="External"/><Relationship Id="rId429" Type="http://schemas.openxmlformats.org/officeDocument/2006/relationships/hyperlink" Target="https://www.mpam.mp.br/images-j5/DCCON/2026/REEMPENHO/JAN%202026/7o%20TAP%20CT%20033-2021.pdf" TargetMode="External"/><Relationship Id="rId1" Type="http://schemas.openxmlformats.org/officeDocument/2006/relationships/hyperlink" Target="https://www.mpam.mp.br/images/CT_n&#186;_10-2020-MP-PGJ_d98a6.pdf" TargetMode="External"/><Relationship Id="rId233" Type="http://schemas.openxmlformats.org/officeDocument/2006/relationships/hyperlink" Target="https://www.mpam.mp.br/images/1%C2%BA_TAP_ao_CT_016-2023_-_MP-PGJ_f6e67.pdf" TargetMode="External"/><Relationship Id="rId440" Type="http://schemas.openxmlformats.org/officeDocument/2006/relationships/hyperlink" Target="https://www.mpam.mp.br/images-j5/DCCON/2026/REEMPENHO/JAN%202026/4o%20TAP%20CT%20004-2021.pdf" TargetMode="External"/><Relationship Id="rId28" Type="http://schemas.openxmlformats.org/officeDocument/2006/relationships/hyperlink" Target="https://www.mpam.mp.br/images/1&#186;_TAP_a_CCT_n&#186;_7-2021_-_MP-PGJ_-_2021.018937_7681c.pdf" TargetMode="External"/><Relationship Id="rId275" Type="http://schemas.openxmlformats.org/officeDocument/2006/relationships/hyperlink" Target="https://www.mpam.mp.br/images/tranp%20DCCON/2025/Reempenho_2025_Julho/2%C2%BA_TAP_CT_034-2024_700ef.pdf" TargetMode="External"/><Relationship Id="rId300" Type="http://schemas.openxmlformats.org/officeDocument/2006/relationships/hyperlink" Target="https://www.mpam.mp.br/images/tranp%20DCCON/2025/Reempenho_2025_Julho/2%C2%BA_TAP_CT_019-2024_403d7.pdf" TargetMode="External"/><Relationship Id="rId482" Type="http://schemas.openxmlformats.org/officeDocument/2006/relationships/hyperlink" Target="https://www.mpam.mp.br/images-j5/DCCON/2026/REEMPENHO/FEV%202026/1o%20TAP%20CT%20017-2025.pdf" TargetMode="External"/><Relationship Id="rId81" Type="http://schemas.openxmlformats.org/officeDocument/2006/relationships/hyperlink" Target="https://www.mpam.mp.br/images/3&#186;_TA_ao_CT_025-2022_-_MP-PGJ_0985d.pdf" TargetMode="External"/><Relationship Id="rId135" Type="http://schemas.openxmlformats.org/officeDocument/2006/relationships/hyperlink" Target="https://mpam.mp.br/images/1&#186;_TA_ao_CT_08-2024_-_MP-PGJ_970f4.pdf" TargetMode="External"/><Relationship Id="rId177" Type="http://schemas.openxmlformats.org/officeDocument/2006/relationships/hyperlink" Target="https://www.mpam.mp.br/images/3%C2%BA_TA_ao_CT_016-2020_-_MP-PGJ_9cfba.pdf" TargetMode="External"/><Relationship Id="rId342" Type="http://schemas.openxmlformats.org/officeDocument/2006/relationships/hyperlink" Target="https://www.mpam.mp.br/images/CT_018-2025_6c360.pdf" TargetMode="External"/><Relationship Id="rId384" Type="http://schemas.openxmlformats.org/officeDocument/2006/relationships/hyperlink" Target="https://www.mpam.mp.br/images-j5/DCCON/2026/REEMPENHO/DEZ%202025/4o%20TAP%20AO%20CT%20016-2023/4o%20TAP.pdf" TargetMode="External"/><Relationship Id="rId202" Type="http://schemas.openxmlformats.org/officeDocument/2006/relationships/hyperlink" Target="https://www.mpam.mp.br/images/tranp%20DCCON/2025/Reempenho_2025_Abril/1%C2%BA_TAP_ao_CT_004-2024_65dcb.pdf" TargetMode="External"/><Relationship Id="rId244" Type="http://schemas.openxmlformats.org/officeDocument/2006/relationships/hyperlink" Target="https://www.mpam.mp.br/images/tranp%20DCCON/2025/Reempenho_2025_Abril/3%C2%BA_TAP_%C3%80_CC_007-2021_13900.pdf" TargetMode="External"/><Relationship Id="rId39" Type="http://schemas.openxmlformats.org/officeDocument/2006/relationships/hyperlink" Target="https://www.mpam.mp.br/images/CT_n&#186;_012-2021-MP-PGJ_df72d.pdf" TargetMode="External"/><Relationship Id="rId286" Type="http://schemas.openxmlformats.org/officeDocument/2006/relationships/hyperlink" Target="https://www.mpam.mp.br/images/tranp%20DCCON/2025/Reempenho_2025_Julho/2%C2%BA_TAP_CT_011-2024_4ef6a.pdf" TargetMode="External"/><Relationship Id="rId451" Type="http://schemas.openxmlformats.org/officeDocument/2006/relationships/hyperlink" Target="https://www.mpam.mp.br/images-j5/DCCON/2026/REEMPENHO/JAN%202026/6o%20TAP%20CT%20004-2023.pdf" TargetMode="External"/><Relationship Id="rId493" Type="http://schemas.openxmlformats.org/officeDocument/2006/relationships/hyperlink" Target="https://www.mpam.mp.br/images-j5/DCCON/2026/CONTRATOS/CT%20005-2026.pdf" TargetMode="External"/><Relationship Id="rId50" Type="http://schemas.openxmlformats.org/officeDocument/2006/relationships/hyperlink" Target="https://mpam.mp.br/images/3&#186;_TAP_ao_CT_019-2021_-_MP-PGJ_5aa97.pdf" TargetMode="External"/><Relationship Id="rId104" Type="http://schemas.openxmlformats.org/officeDocument/2006/relationships/hyperlink" Target="https://www.mpam.mp.br/images/CT_16-2023_-_MP-PGJ_8a82c.pdf" TargetMode="External"/><Relationship Id="rId146" Type="http://schemas.openxmlformats.org/officeDocument/2006/relationships/hyperlink" Target="https://www.mpam.mp.br/images/CC_n&#186;_010-2024_-_MP-PGJ_d9750.pdf" TargetMode="External"/><Relationship Id="rId188" Type="http://schemas.openxmlformats.org/officeDocument/2006/relationships/hyperlink" Target="https://www.mpam.mp.br/images/1%C2%BA_TA_%C3%A0_CC_n.%C2%BA_006-2024_-_MP-PGJ_a7743.pdf" TargetMode="External"/><Relationship Id="rId311" Type="http://schemas.openxmlformats.org/officeDocument/2006/relationships/hyperlink" Target="https://www.mpam.mp.br/images/2%C2%BA_TA_ao_CT_024-2023_6bd18.pdf" TargetMode="External"/><Relationship Id="rId353" Type="http://schemas.openxmlformats.org/officeDocument/2006/relationships/hyperlink" Target="https://www.mpam.mp.br/images/CT_026-2025_221a5.pdf" TargetMode="External"/><Relationship Id="rId395" Type="http://schemas.openxmlformats.org/officeDocument/2006/relationships/hyperlink" Target="https://www.mpam.mp.br/images-j5/DCCON/2026/REEMPENHO/DEZ%202025/6o%20TAP%20A%20CC%20006-2022/6o%20TAP.pdf" TargetMode="External"/><Relationship Id="rId409" Type="http://schemas.openxmlformats.org/officeDocument/2006/relationships/hyperlink" Target="https://www.mpam.mp.br/images-j5/DCCON/2026/REEMPENHO/JAN%202026/4o%20TAP%20CT%20010-2020.pdf" TargetMode="External"/><Relationship Id="rId92" Type="http://schemas.openxmlformats.org/officeDocument/2006/relationships/hyperlink" Target="https://www.mpam.mp.br/images/2&#186;_TA_ao_CT_006-2023_-_MP-PGJ_bca84.pdf" TargetMode="External"/><Relationship Id="rId213" Type="http://schemas.openxmlformats.org/officeDocument/2006/relationships/hyperlink" Target="https://www.mpam.mp.br/images/tranp%20DCCON/2025/Reempenho_2025_Abril/2%C2%BA_TAP_AO_CT_003-2023_f48dc.pdf" TargetMode="External"/><Relationship Id="rId420" Type="http://schemas.openxmlformats.org/officeDocument/2006/relationships/hyperlink" Target="https://www.mpam.mp.br/images-j5/DCCON/2026/REEMPENHO/JAN%202026/5o%20TAP%20CT%20008-2024.pdf" TargetMode="External"/><Relationship Id="rId255" Type="http://schemas.openxmlformats.org/officeDocument/2006/relationships/hyperlink" Target="https://www.mpam.mp.br/images/tranp%20DCCON/2025/Reempenho_2025_Abril/3%C2%BA_TAP_AO_CT_033-2021_9be9c.pdf" TargetMode="External"/><Relationship Id="rId297" Type="http://schemas.openxmlformats.org/officeDocument/2006/relationships/hyperlink" Target="https://www.mpam.mp.br/images/tranp%20DCCON/2025/Reempenho_2025_Julho/2%C2%BA_TAP_CT_029-2024_104de.pdf" TargetMode="External"/><Relationship Id="rId462" Type="http://schemas.openxmlformats.org/officeDocument/2006/relationships/hyperlink" Target="https://www.mpam.mp.br/images-j5/DCCON/2026/TERMOS%20ADITIVOS%20-%20CONTRATO/3o%20TA%20AO%20CT%20007-2023.pdf" TargetMode="External"/><Relationship Id="rId115" Type="http://schemas.openxmlformats.org/officeDocument/2006/relationships/hyperlink" Target="https://www.mpam.mp.br/images/1&#186;_TA_a_CC_n&#186;_007-2023_-_MP-PGJ_1b615.pdf" TargetMode="External"/><Relationship Id="rId157" Type="http://schemas.openxmlformats.org/officeDocument/2006/relationships/hyperlink" Target="https://www.mpam.mp.br/images/1%C2%BA_TAP_ao_CT_006-2023_-_MP-PGJ_f8d9c.pdf" TargetMode="External"/><Relationship Id="rId322" Type="http://schemas.openxmlformats.org/officeDocument/2006/relationships/hyperlink" Target="https://www.mpam.mp.br/images/tranp%20DCCON/2025/Reempenho_2025_Outubro/3%C2%BA_TAP_71d4b.pdf" TargetMode="External"/><Relationship Id="rId364" Type="http://schemas.openxmlformats.org/officeDocument/2006/relationships/hyperlink" Target="https://www.mpam.mp.br/images/3%C2%BA_TA_ao_CT_022-2023_10dad.pdf" TargetMode="External"/><Relationship Id="rId61" Type="http://schemas.openxmlformats.org/officeDocument/2006/relationships/hyperlink" Target="https://www.mpam.mp.br/images/1_TAP_&#224;_CC_n.&#186;_001-2022_-_MP-PGJ_28a08.pdf" TargetMode="External"/><Relationship Id="rId199" Type="http://schemas.openxmlformats.org/officeDocument/2006/relationships/hyperlink" Target="https://www.mpam.mp.br/images/9%C2%BA_TA_ao_CT_010-2020_-_MP-PGJ_97431.pdf" TargetMode="External"/><Relationship Id="rId19" Type="http://schemas.openxmlformats.org/officeDocument/2006/relationships/hyperlink" Target="https://www.mpam.mp.br/images/3&#186;_TA_ao_CCT_02-2021_-_MP-PGJ_7bf93.pdf" TargetMode="External"/><Relationship Id="rId224" Type="http://schemas.openxmlformats.org/officeDocument/2006/relationships/hyperlink" Target="https://www.mpam.mp.br/images/tranp%20DCCON/2025/Reempenho_2025_Abril/1%C2%BA_TAP_AO_CT_011-2024_727de.pdf" TargetMode="External"/><Relationship Id="rId266" Type="http://schemas.openxmlformats.org/officeDocument/2006/relationships/hyperlink" Target="https://www.mpam.mp.br/images/2%C2%BA_TA_ao_CT_018-2023_5a1e9.pdf" TargetMode="External"/><Relationship Id="rId431" Type="http://schemas.openxmlformats.org/officeDocument/2006/relationships/hyperlink" Target="https://www.mpam.mp.br/images-j5/DCCON/2026/REEMPENHO/JAN%202026/1o%20TAP%20CT%20013-2025.pdf" TargetMode="External"/><Relationship Id="rId473" Type="http://schemas.openxmlformats.org/officeDocument/2006/relationships/hyperlink" Target="https://www.mpam.mp.br/images-j5/DCCON/2026/REEMPENHO/FEV%202026/4o%20TAP%20CT%20008-2023.pdf" TargetMode="External"/><Relationship Id="rId30" Type="http://schemas.openxmlformats.org/officeDocument/2006/relationships/hyperlink" Target="https://www.mpam.mp.br/images/CT_n&#186;_008-2021-MP-PGJ_077ad.pdf" TargetMode="External"/><Relationship Id="rId126" Type="http://schemas.openxmlformats.org/officeDocument/2006/relationships/hyperlink" Target="https://www.mpam.mp.br/images/2&#186;_TA_&#224;_CC_n&#186;_010-2023_-_MP-PGJ_834e9.pdf" TargetMode="External"/><Relationship Id="rId168" Type="http://schemas.openxmlformats.org/officeDocument/2006/relationships/hyperlink" Target="https://www.mpam.mp.br/images/CT_n.%C2%BA_004-2025_-_MP-PGJ_c45ec.pdf" TargetMode="External"/><Relationship Id="rId333" Type="http://schemas.openxmlformats.org/officeDocument/2006/relationships/hyperlink" Target="https://www.mpam.mp.br/images/tranp%20DCCON/2025/Reempenho_2025_Outubro/3%C2%BA_TAP_e9492.pdf" TargetMode="External"/><Relationship Id="rId72" Type="http://schemas.openxmlformats.org/officeDocument/2006/relationships/hyperlink" Target="https://www.mpam.mp.br/images/CT_15-2022_-_MP-PGJ_c1f21.pdf" TargetMode="External"/><Relationship Id="rId375" Type="http://schemas.openxmlformats.org/officeDocument/2006/relationships/hyperlink" Target="https://www.mpam.mp.br/images/3%C2%BA_TA_ao_CT_008-2023_55714.pdf" TargetMode="External"/><Relationship Id="rId3" Type="http://schemas.openxmlformats.org/officeDocument/2006/relationships/hyperlink" Target="https://www.mpam.mp.br/images/2&#186;_TA_ao_CT_n&#186;_10-2020_0d5e9.pdf" TargetMode="External"/><Relationship Id="rId235" Type="http://schemas.openxmlformats.org/officeDocument/2006/relationships/hyperlink" Target="https://www.mpam.mp.br/images/tranp%20DCCON/2025/Reempenho_2025_Abril/2%C2%BA_TAP_AO_CT_018-2023_7bd96.pdf" TargetMode="External"/><Relationship Id="rId277" Type="http://schemas.openxmlformats.org/officeDocument/2006/relationships/hyperlink" Target="https://www.mpam.mp.br/images/tranp%20DCCON/2025/Reempenho_2025_Julho/4%C2%BA_TAP_CC_006-2022_8cc7c.pdf" TargetMode="External"/><Relationship Id="rId400" Type="http://schemas.openxmlformats.org/officeDocument/2006/relationships/hyperlink" Target="https://www.mpam.mp.br/images-j5/DCCON/2026/CARTAS-CONTRATO/CC%20002-2026.pdf" TargetMode="External"/><Relationship Id="rId442" Type="http://schemas.openxmlformats.org/officeDocument/2006/relationships/hyperlink" Target="https://www.mpam.mp.br/images-j5/DCCON/2026/REEMPENHO/JAN%202026/3o%20TAP%20CT%20019-2024.pdf" TargetMode="External"/><Relationship Id="rId484" Type="http://schemas.openxmlformats.org/officeDocument/2006/relationships/hyperlink" Target="https://www.mpam.mp.br/images-j5/DCCON/2026/REEMPENHO/FEV%202026/6o%20TAP%20CT%20001-2024.pdf" TargetMode="External"/><Relationship Id="rId137" Type="http://schemas.openxmlformats.org/officeDocument/2006/relationships/hyperlink" Target="https://www.mpam.mp.br/images/CCT_n&#186;_06-2024-MP-PGJ_de4d4.pdf" TargetMode="External"/><Relationship Id="rId302" Type="http://schemas.openxmlformats.org/officeDocument/2006/relationships/hyperlink" Target="https://www.mpam.mp.br/images/tranp%20DCCON/2025/Reempenho_2025_Julho/6%C2%BA_TAP_CT_019-2021_0e31b.pdf" TargetMode="External"/><Relationship Id="rId344" Type="http://schemas.openxmlformats.org/officeDocument/2006/relationships/hyperlink" Target="https://www.mpam.mp.br/images/CC_007-2025_67cdb.pdf" TargetMode="External"/><Relationship Id="rId41" Type="http://schemas.openxmlformats.org/officeDocument/2006/relationships/hyperlink" Target="https://www.mpam.mp.br/images/2&#186;_TA_ao_CT_012-2021_-_MP-PGJ_3e59d.pdf" TargetMode="External"/><Relationship Id="rId83" Type="http://schemas.openxmlformats.org/officeDocument/2006/relationships/hyperlink" Target="https://www.mpam.mp.br/images/1&#186;_TAP_a_CCT_n&#186;_6-2022_-_MP-PGJ_-_2022.016293_e0de2.pdf" TargetMode="External"/><Relationship Id="rId179" Type="http://schemas.openxmlformats.org/officeDocument/2006/relationships/hyperlink" Target="https://www.mpam.mp.br/images/2%C2%BA_TA_ao_CT_008-2023_-_MP-PGJ_749d6.pdf" TargetMode="External"/><Relationship Id="rId386" Type="http://schemas.openxmlformats.org/officeDocument/2006/relationships/hyperlink" Target="https://www.mpam.mp.br/images-j5/DCCON/2026/REEMPENHO/DEZ%202025/5o%20TAP%20AO%20CT%20023-2024/5o%20TAP.pdf" TargetMode="External"/><Relationship Id="rId190" Type="http://schemas.openxmlformats.org/officeDocument/2006/relationships/hyperlink" Target="https://www.mpam.mp.br/images/2%C2%BA_TA_ao_CT_n%C2%BA_015-2023_-_MP-PGJ_8aa1a.pdf" TargetMode="External"/><Relationship Id="rId204" Type="http://schemas.openxmlformats.org/officeDocument/2006/relationships/hyperlink" Target="https://www.mpam.mp.br/images/tranp%20DCCON/2025/Reempenho_2025_Abril/3%C2%BA_TAP_%C3%A0_CC_n%C2%BA_006-2023_4563d.pdf" TargetMode="External"/><Relationship Id="rId246" Type="http://schemas.openxmlformats.org/officeDocument/2006/relationships/hyperlink" Target="https://www.mpam.mp.br/images/tranp%20DCCON/2025/Reempenho_2025_Abril/2%C2%BA_TAP_AO_CT_015-2023_34550.pdf" TargetMode="External"/><Relationship Id="rId288" Type="http://schemas.openxmlformats.org/officeDocument/2006/relationships/hyperlink" Target="https://www.mpam.mp.br/images/tranp%20DCCON/2025/Reempenho_2025_Julho/4%C2%BA_TAP_CC_010-2021_6f1e0.pdf" TargetMode="External"/><Relationship Id="rId411" Type="http://schemas.openxmlformats.org/officeDocument/2006/relationships/hyperlink" Target="https://www.mpam.mp.br/images-j5/DCCON/2026/REEMPENHO/JAN%202026/5o%20TAP%20CT%20003-2023.pdf" TargetMode="External"/><Relationship Id="rId453" Type="http://schemas.openxmlformats.org/officeDocument/2006/relationships/hyperlink" Target="https://www.mpam.mp.br/images-j5/DCCON/2026/REEMPENHO/JAN%202026/4o%20TAP%20CT%20019-2023.pdf" TargetMode="External"/><Relationship Id="rId106" Type="http://schemas.openxmlformats.org/officeDocument/2006/relationships/hyperlink" Target="https://www.mpam.mp.br/images/CC_n&#186;_05-MP-PGJ_05b9a.pdf" TargetMode="External"/><Relationship Id="rId313" Type="http://schemas.openxmlformats.org/officeDocument/2006/relationships/hyperlink" Target="https://www.mpam.mp.br/images/tranp%20DCCON/2025/Reempenho_2025_Outubro/3%C2%BA_TAP_c9ca2.pdf" TargetMode="External"/><Relationship Id="rId495" Type="http://schemas.openxmlformats.org/officeDocument/2006/relationships/hyperlink" Target="https://www.mpam.mp.br/images-j5/DCCON/2026/CARTAS-CONTRATO/CC%20004-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AML519"/>
  <sheetViews>
    <sheetView tabSelected="1" view="pageBreakPreview" topLeftCell="A499" zoomScale="80" zoomScaleNormal="80" zoomScaleSheetLayoutView="80" zoomScalePageLayoutView="95" workbookViewId="0">
      <selection activeCell="D287" sqref="D287:D293"/>
    </sheetView>
  </sheetViews>
  <sheetFormatPr defaultColWidth="9" defaultRowHeight="15"/>
  <cols>
    <col min="1" max="1" width="15.5703125" style="5" customWidth="1"/>
    <col min="2" max="2" width="59.7109375" style="6" customWidth="1"/>
    <col min="3" max="3" width="19.85546875" style="7" customWidth="1"/>
    <col min="4" max="4" width="22.42578125" style="5" customWidth="1"/>
    <col min="5" max="5" width="16.85546875" style="37" customWidth="1"/>
    <col min="6" max="6" width="13.5703125" style="37" customWidth="1"/>
    <col min="7" max="7" width="14.42578125" style="5" customWidth="1"/>
    <col min="8" max="8" width="35.5703125" style="8" customWidth="1"/>
    <col min="9" max="9" width="12.28515625" style="5" customWidth="1"/>
    <col min="10" max="10" width="19.140625" style="41" customWidth="1"/>
    <col min="11" max="11" width="12.28515625" style="5" customWidth="1"/>
    <col min="12" max="12" width="19.140625" style="41" customWidth="1"/>
    <col min="13" max="13" width="17.85546875" style="41" customWidth="1"/>
    <col min="14" max="14" width="23.85546875" style="5" customWidth="1"/>
    <col min="15" max="15" width="18.7109375" style="5" customWidth="1"/>
    <col min="16" max="16" width="26.42578125" style="5" customWidth="1"/>
    <col min="17" max="17" width="26.42578125" style="8" customWidth="1"/>
    <col min="18" max="19" width="22" style="8" customWidth="1"/>
    <col min="20" max="20" width="31" style="9" bestFit="1" customWidth="1"/>
    <col min="21" max="22" width="14.5703125" style="9" bestFit="1" customWidth="1"/>
    <col min="23" max="23" width="9.140625" style="9" bestFit="1" customWidth="1"/>
    <col min="24" max="24" width="14.5703125" style="9" bestFit="1" customWidth="1"/>
    <col min="25" max="25" width="49.85546875" style="9" bestFit="1" customWidth="1"/>
    <col min="26" max="1026" width="9" style="9"/>
  </cols>
  <sheetData>
    <row r="1" spans="1:25" hidden="1"/>
    <row r="2" spans="1:25" ht="123" customHeight="1">
      <c r="A2" s="122" t="s">
        <v>1127</v>
      </c>
      <c r="B2" s="122"/>
      <c r="C2" s="122"/>
      <c r="D2" s="122"/>
      <c r="E2" s="122"/>
      <c r="F2" s="122"/>
      <c r="G2" s="122"/>
      <c r="H2" s="122"/>
      <c r="I2" s="122"/>
      <c r="J2" s="122"/>
      <c r="K2" s="122"/>
      <c r="L2" s="122"/>
      <c r="M2" s="122"/>
      <c r="N2" s="122"/>
      <c r="O2" s="122"/>
      <c r="P2" s="122"/>
      <c r="Q2" s="122"/>
      <c r="R2" s="122"/>
      <c r="S2" s="64"/>
    </row>
    <row r="3" spans="1:25" ht="19.5" customHeight="1">
      <c r="A3" s="123" t="s">
        <v>0</v>
      </c>
      <c r="B3" s="123"/>
      <c r="C3" s="10"/>
      <c r="D3" s="11"/>
      <c r="E3" s="38"/>
      <c r="F3" s="38"/>
      <c r="G3" s="11"/>
      <c r="H3" s="12"/>
      <c r="I3" s="11"/>
      <c r="J3" s="42"/>
      <c r="K3" s="11"/>
      <c r="L3" s="42"/>
      <c r="M3" s="42"/>
      <c r="N3" s="11"/>
      <c r="O3" s="11"/>
      <c r="P3" s="11"/>
      <c r="Q3" s="12"/>
      <c r="R3" s="13"/>
      <c r="S3" s="13"/>
    </row>
    <row r="4" spans="1:25" ht="19.5" customHeight="1">
      <c r="A4" s="11"/>
      <c r="B4" s="14"/>
      <c r="C4" s="10"/>
      <c r="D4" s="11"/>
      <c r="E4" s="38"/>
      <c r="F4" s="38"/>
      <c r="G4" s="11"/>
      <c r="H4" s="12"/>
      <c r="I4" s="11"/>
      <c r="J4" s="42"/>
      <c r="K4" s="11"/>
      <c r="L4" s="42"/>
      <c r="M4" s="42"/>
      <c r="N4" s="11"/>
      <c r="O4" s="11"/>
      <c r="P4" s="11"/>
      <c r="Q4" s="12"/>
      <c r="R4" s="13"/>
      <c r="S4" s="13"/>
    </row>
    <row r="5" spans="1:25" s="15" customFormat="1" ht="15" customHeight="1">
      <c r="A5" s="124" t="s">
        <v>1</v>
      </c>
      <c r="B5" s="124" t="s">
        <v>2</v>
      </c>
      <c r="C5" s="125" t="s">
        <v>3</v>
      </c>
      <c r="D5" s="124" t="s">
        <v>4</v>
      </c>
      <c r="E5" s="126" t="s">
        <v>5</v>
      </c>
      <c r="F5" s="126"/>
      <c r="G5" s="124" t="s">
        <v>6</v>
      </c>
      <c r="H5" s="124" t="s">
        <v>7</v>
      </c>
      <c r="I5" s="124" t="s">
        <v>8</v>
      </c>
      <c r="J5" s="127" t="s">
        <v>9</v>
      </c>
      <c r="K5" s="124" t="s">
        <v>10</v>
      </c>
      <c r="L5" s="127" t="s">
        <v>11</v>
      </c>
      <c r="M5" s="127" t="s">
        <v>12</v>
      </c>
      <c r="N5" s="124" t="s">
        <v>13</v>
      </c>
      <c r="O5" s="124" t="s">
        <v>14</v>
      </c>
      <c r="P5" s="124" t="s">
        <v>15</v>
      </c>
      <c r="Q5" s="128" t="s">
        <v>1009</v>
      </c>
      <c r="R5" s="124" t="s">
        <v>16</v>
      </c>
      <c r="S5" s="65"/>
      <c r="U5" s="16"/>
    </row>
    <row r="6" spans="1:25" s="15" customFormat="1">
      <c r="A6" s="124"/>
      <c r="B6" s="124"/>
      <c r="C6" s="125"/>
      <c r="D6" s="124"/>
      <c r="E6" s="39" t="s">
        <v>17</v>
      </c>
      <c r="F6" s="39" t="s">
        <v>18</v>
      </c>
      <c r="G6" s="124"/>
      <c r="H6" s="124"/>
      <c r="I6" s="124"/>
      <c r="J6" s="127"/>
      <c r="K6" s="124"/>
      <c r="L6" s="127"/>
      <c r="M6" s="127"/>
      <c r="N6" s="124"/>
      <c r="O6" s="124"/>
      <c r="P6" s="124"/>
      <c r="Q6" s="129"/>
      <c r="R6" s="124"/>
      <c r="S6" s="65"/>
      <c r="T6" s="17"/>
      <c r="U6" s="17"/>
    </row>
    <row r="7" spans="1:25" s="18" customFormat="1" ht="15" customHeight="1">
      <c r="A7" s="93" t="s">
        <v>35</v>
      </c>
      <c r="B7" s="87" t="s">
        <v>36</v>
      </c>
      <c r="C7" s="87" t="s">
        <v>32</v>
      </c>
      <c r="D7" s="87" t="s">
        <v>37</v>
      </c>
      <c r="E7" s="90">
        <v>43984</v>
      </c>
      <c r="F7" s="90">
        <v>46083</v>
      </c>
      <c r="G7" s="87" t="s">
        <v>950</v>
      </c>
      <c r="H7" s="87" t="s">
        <v>38</v>
      </c>
      <c r="I7" s="87" t="s">
        <v>34</v>
      </c>
      <c r="J7" s="84">
        <v>332921.36</v>
      </c>
      <c r="K7" s="87">
        <v>12</v>
      </c>
      <c r="L7" s="84">
        <v>3995056.32</v>
      </c>
      <c r="M7" s="84">
        <v>3995056.32</v>
      </c>
      <c r="N7" s="87" t="s">
        <v>39</v>
      </c>
      <c r="O7" s="87" t="s">
        <v>40</v>
      </c>
      <c r="P7" s="87" t="s">
        <v>41</v>
      </c>
      <c r="Q7" s="87" t="s">
        <v>1010</v>
      </c>
      <c r="R7" s="19" t="s">
        <v>42</v>
      </c>
      <c r="S7" s="66"/>
      <c r="T7" s="9"/>
      <c r="U7" s="9"/>
      <c r="V7" s="9"/>
      <c r="W7" s="9"/>
      <c r="X7" s="9"/>
      <c r="Y7" s="9"/>
    </row>
    <row r="8" spans="1:25" s="18" customFormat="1">
      <c r="A8" s="94"/>
      <c r="B8" s="88"/>
      <c r="C8" s="88"/>
      <c r="D8" s="88"/>
      <c r="E8" s="91"/>
      <c r="F8" s="91"/>
      <c r="G8" s="88"/>
      <c r="H8" s="88"/>
      <c r="I8" s="88"/>
      <c r="J8" s="85"/>
      <c r="K8" s="88"/>
      <c r="L8" s="85"/>
      <c r="M8" s="85"/>
      <c r="N8" s="88"/>
      <c r="O8" s="88"/>
      <c r="P8" s="88"/>
      <c r="Q8" s="88"/>
      <c r="R8" s="19" t="s">
        <v>24</v>
      </c>
      <c r="S8" s="66"/>
      <c r="T8" s="9"/>
      <c r="U8" s="9"/>
      <c r="V8" s="9"/>
      <c r="W8" s="9"/>
      <c r="X8" s="9"/>
      <c r="Y8" s="9"/>
    </row>
    <row r="9" spans="1:25" s="18" customFormat="1">
      <c r="A9" s="94"/>
      <c r="B9" s="88"/>
      <c r="C9" s="88"/>
      <c r="D9" s="88"/>
      <c r="E9" s="91"/>
      <c r="F9" s="91"/>
      <c r="G9" s="88"/>
      <c r="H9" s="88"/>
      <c r="I9" s="88"/>
      <c r="J9" s="85"/>
      <c r="K9" s="88"/>
      <c r="L9" s="85"/>
      <c r="M9" s="85"/>
      <c r="N9" s="88"/>
      <c r="O9" s="88"/>
      <c r="P9" s="88"/>
      <c r="Q9" s="88"/>
      <c r="R9" s="4" t="s">
        <v>43</v>
      </c>
      <c r="S9" s="66"/>
      <c r="T9" s="9"/>
      <c r="U9" s="9"/>
      <c r="V9" s="9"/>
      <c r="W9" s="9"/>
      <c r="X9" s="9"/>
      <c r="Y9" s="9"/>
    </row>
    <row r="10" spans="1:25" s="18" customFormat="1">
      <c r="A10" s="94"/>
      <c r="B10" s="88"/>
      <c r="C10" s="88"/>
      <c r="D10" s="88"/>
      <c r="E10" s="91"/>
      <c r="F10" s="91"/>
      <c r="G10" s="88"/>
      <c r="H10" s="88"/>
      <c r="I10" s="88"/>
      <c r="J10" s="85"/>
      <c r="K10" s="88"/>
      <c r="L10" s="85"/>
      <c r="M10" s="85"/>
      <c r="N10" s="88"/>
      <c r="O10" s="88"/>
      <c r="P10" s="88"/>
      <c r="Q10" s="88"/>
      <c r="R10" s="4" t="s">
        <v>26</v>
      </c>
      <c r="S10" s="66"/>
      <c r="T10" s="9"/>
      <c r="U10" s="9"/>
      <c r="V10" s="9"/>
      <c r="W10" s="9"/>
      <c r="X10" s="9"/>
      <c r="Y10" s="9"/>
    </row>
    <row r="11" spans="1:25" s="18" customFormat="1">
      <c r="A11" s="94"/>
      <c r="B11" s="88"/>
      <c r="C11" s="88"/>
      <c r="D11" s="88"/>
      <c r="E11" s="91"/>
      <c r="F11" s="91"/>
      <c r="G11" s="88"/>
      <c r="H11" s="88"/>
      <c r="I11" s="88"/>
      <c r="J11" s="85"/>
      <c r="K11" s="88"/>
      <c r="L11" s="85"/>
      <c r="M11" s="85"/>
      <c r="N11" s="88"/>
      <c r="O11" s="88"/>
      <c r="P11" s="88"/>
      <c r="Q11" s="88"/>
      <c r="R11" s="2" t="s">
        <v>28</v>
      </c>
      <c r="S11" s="66"/>
      <c r="T11" s="9"/>
      <c r="U11" s="9"/>
      <c r="V11" s="9"/>
      <c r="W11" s="9"/>
      <c r="X11" s="9"/>
      <c r="Y11" s="9"/>
    </row>
    <row r="12" spans="1:25" s="18" customFormat="1">
      <c r="A12" s="94"/>
      <c r="B12" s="88"/>
      <c r="C12" s="88"/>
      <c r="D12" s="88"/>
      <c r="E12" s="91"/>
      <c r="F12" s="91"/>
      <c r="G12" s="88"/>
      <c r="H12" s="88"/>
      <c r="I12" s="88"/>
      <c r="J12" s="85"/>
      <c r="K12" s="88"/>
      <c r="L12" s="85"/>
      <c r="M12" s="85"/>
      <c r="N12" s="88"/>
      <c r="O12" s="88"/>
      <c r="P12" s="88"/>
      <c r="Q12" s="88"/>
      <c r="R12" s="4" t="s">
        <v>27</v>
      </c>
      <c r="S12" s="66"/>
      <c r="T12" s="9"/>
      <c r="U12" s="9"/>
      <c r="V12" s="9"/>
      <c r="W12" s="9"/>
      <c r="X12" s="9"/>
      <c r="Y12" s="9"/>
    </row>
    <row r="13" spans="1:25" s="18" customFormat="1">
      <c r="A13" s="94"/>
      <c r="B13" s="88"/>
      <c r="C13" s="88"/>
      <c r="D13" s="88"/>
      <c r="E13" s="91"/>
      <c r="F13" s="91"/>
      <c r="G13" s="88"/>
      <c r="H13" s="88"/>
      <c r="I13" s="88"/>
      <c r="J13" s="85"/>
      <c r="K13" s="88"/>
      <c r="L13" s="85"/>
      <c r="M13" s="85"/>
      <c r="N13" s="88"/>
      <c r="O13" s="88"/>
      <c r="P13" s="88"/>
      <c r="Q13" s="88"/>
      <c r="R13" s="4" t="s">
        <v>30</v>
      </c>
      <c r="S13" s="66"/>
      <c r="T13" s="9"/>
      <c r="U13" s="9"/>
      <c r="V13" s="9"/>
      <c r="W13" s="9"/>
      <c r="X13" s="9"/>
      <c r="Y13" s="9"/>
    </row>
    <row r="14" spans="1:25" s="18" customFormat="1">
      <c r="A14" s="94"/>
      <c r="B14" s="88"/>
      <c r="C14" s="88"/>
      <c r="D14" s="88"/>
      <c r="E14" s="91"/>
      <c r="F14" s="91"/>
      <c r="G14" s="88"/>
      <c r="H14" s="88"/>
      <c r="I14" s="88"/>
      <c r="J14" s="85"/>
      <c r="K14" s="88"/>
      <c r="L14" s="85"/>
      <c r="M14" s="85"/>
      <c r="N14" s="88"/>
      <c r="O14" s="88"/>
      <c r="P14" s="88"/>
      <c r="Q14" s="88"/>
      <c r="R14" s="4" t="s">
        <v>44</v>
      </c>
      <c r="S14" s="66"/>
      <c r="T14" s="9"/>
      <c r="U14" s="9"/>
      <c r="V14" s="9"/>
      <c r="W14" s="9"/>
      <c r="X14" s="9"/>
      <c r="Y14" s="9"/>
    </row>
    <row r="15" spans="1:25" s="18" customFormat="1">
      <c r="A15" s="94"/>
      <c r="B15" s="88"/>
      <c r="C15" s="88"/>
      <c r="D15" s="88"/>
      <c r="E15" s="91"/>
      <c r="F15" s="91"/>
      <c r="G15" s="88"/>
      <c r="H15" s="88"/>
      <c r="I15" s="88"/>
      <c r="J15" s="85"/>
      <c r="K15" s="88"/>
      <c r="L15" s="85"/>
      <c r="M15" s="85"/>
      <c r="N15" s="88"/>
      <c r="O15" s="88"/>
      <c r="P15" s="88"/>
      <c r="Q15" s="88"/>
      <c r="R15" s="51" t="s">
        <v>690</v>
      </c>
      <c r="S15" s="66"/>
      <c r="T15" s="9"/>
      <c r="U15" s="9"/>
      <c r="V15" s="9"/>
      <c r="W15" s="9"/>
      <c r="X15" s="9"/>
      <c r="Y15" s="9"/>
    </row>
    <row r="16" spans="1:25" s="18" customFormat="1">
      <c r="A16" s="94"/>
      <c r="B16" s="88"/>
      <c r="C16" s="88"/>
      <c r="D16" s="88"/>
      <c r="E16" s="91"/>
      <c r="F16" s="91"/>
      <c r="G16" s="88"/>
      <c r="H16" s="88"/>
      <c r="I16" s="88"/>
      <c r="J16" s="85"/>
      <c r="K16" s="88"/>
      <c r="L16" s="85"/>
      <c r="M16" s="85"/>
      <c r="N16" s="88"/>
      <c r="O16" s="88"/>
      <c r="P16" s="88"/>
      <c r="Q16" s="88"/>
      <c r="R16" s="51" t="s">
        <v>715</v>
      </c>
      <c r="S16" s="66"/>
      <c r="T16" s="9"/>
      <c r="U16" s="9"/>
      <c r="V16" s="9"/>
      <c r="W16" s="9"/>
      <c r="X16" s="9"/>
      <c r="Y16" s="9"/>
    </row>
    <row r="17" spans="1:25" s="18" customFormat="1">
      <c r="A17" s="94"/>
      <c r="B17" s="88"/>
      <c r="C17" s="88"/>
      <c r="D17" s="88"/>
      <c r="E17" s="91"/>
      <c r="F17" s="91"/>
      <c r="G17" s="88"/>
      <c r="H17" s="88"/>
      <c r="I17" s="88"/>
      <c r="J17" s="85"/>
      <c r="K17" s="88"/>
      <c r="L17" s="85"/>
      <c r="M17" s="85"/>
      <c r="N17" s="88"/>
      <c r="O17" s="88"/>
      <c r="P17" s="88"/>
      <c r="Q17" s="88"/>
      <c r="R17" s="51" t="s">
        <v>29</v>
      </c>
      <c r="S17" s="66"/>
      <c r="T17" s="9"/>
      <c r="U17" s="9"/>
      <c r="V17" s="9"/>
      <c r="W17" s="9"/>
      <c r="X17" s="9"/>
      <c r="Y17" s="9"/>
    </row>
    <row r="18" spans="1:25" s="18" customFormat="1">
      <c r="A18" s="94"/>
      <c r="B18" s="88"/>
      <c r="C18" s="88"/>
      <c r="D18" s="88"/>
      <c r="E18" s="91"/>
      <c r="F18" s="91"/>
      <c r="G18" s="88"/>
      <c r="H18" s="88"/>
      <c r="I18" s="88"/>
      <c r="J18" s="85"/>
      <c r="K18" s="88"/>
      <c r="L18" s="85"/>
      <c r="M18" s="85"/>
      <c r="N18" s="88"/>
      <c r="O18" s="88"/>
      <c r="P18" s="88"/>
      <c r="Q18" s="88"/>
      <c r="R18" s="51" t="s">
        <v>774</v>
      </c>
      <c r="S18" s="66"/>
      <c r="T18" s="9"/>
      <c r="U18" s="9"/>
      <c r="V18" s="9"/>
      <c r="W18" s="9"/>
      <c r="X18" s="9"/>
      <c r="Y18" s="9"/>
    </row>
    <row r="19" spans="1:25" s="18" customFormat="1">
      <c r="A19" s="94"/>
      <c r="B19" s="88"/>
      <c r="C19" s="88"/>
      <c r="D19" s="88"/>
      <c r="E19" s="91"/>
      <c r="F19" s="91"/>
      <c r="G19" s="88"/>
      <c r="H19" s="88"/>
      <c r="I19" s="88"/>
      <c r="J19" s="85"/>
      <c r="K19" s="88"/>
      <c r="L19" s="85"/>
      <c r="M19" s="85"/>
      <c r="N19" s="88"/>
      <c r="O19" s="88"/>
      <c r="P19" s="88"/>
      <c r="Q19" s="88"/>
      <c r="R19" s="51" t="s">
        <v>31</v>
      </c>
      <c r="S19" s="66"/>
      <c r="T19" s="9"/>
      <c r="U19" s="9"/>
      <c r="V19" s="9"/>
      <c r="W19" s="9"/>
      <c r="X19" s="9"/>
      <c r="Y19" s="9"/>
    </row>
    <row r="20" spans="1:25" s="18" customFormat="1">
      <c r="A20" s="94"/>
      <c r="B20" s="88"/>
      <c r="C20" s="88"/>
      <c r="D20" s="88"/>
      <c r="E20" s="91"/>
      <c r="F20" s="91"/>
      <c r="G20" s="88"/>
      <c r="H20" s="88"/>
      <c r="I20" s="88"/>
      <c r="J20" s="85"/>
      <c r="K20" s="88"/>
      <c r="L20" s="85"/>
      <c r="M20" s="85"/>
      <c r="N20" s="88"/>
      <c r="O20" s="88"/>
      <c r="P20" s="88"/>
      <c r="Q20" s="88"/>
      <c r="R20" s="51" t="s">
        <v>849</v>
      </c>
      <c r="S20" s="66"/>
      <c r="T20" s="9"/>
      <c r="U20" s="9"/>
      <c r="V20" s="9"/>
      <c r="W20" s="9"/>
      <c r="X20" s="9"/>
      <c r="Y20" s="9"/>
    </row>
    <row r="21" spans="1:25" s="18" customFormat="1">
      <c r="A21" s="94"/>
      <c r="B21" s="88"/>
      <c r="C21" s="88"/>
      <c r="D21" s="88"/>
      <c r="E21" s="91"/>
      <c r="F21" s="91"/>
      <c r="G21" s="88"/>
      <c r="H21" s="88"/>
      <c r="I21" s="88"/>
      <c r="J21" s="85"/>
      <c r="K21" s="88"/>
      <c r="L21" s="85"/>
      <c r="M21" s="85"/>
      <c r="N21" s="88"/>
      <c r="O21" s="88"/>
      <c r="P21" s="88"/>
      <c r="Q21" s="88"/>
      <c r="R21" s="51" t="s">
        <v>917</v>
      </c>
      <c r="S21" s="66"/>
      <c r="T21" s="9"/>
      <c r="U21" s="9"/>
      <c r="V21" s="9"/>
      <c r="W21" s="9"/>
      <c r="X21" s="9"/>
      <c r="Y21" s="9"/>
    </row>
    <row r="22" spans="1:25" s="18" customFormat="1">
      <c r="A22" s="95"/>
      <c r="B22" s="89"/>
      <c r="C22" s="89"/>
      <c r="D22" s="89"/>
      <c r="E22" s="92"/>
      <c r="F22" s="92"/>
      <c r="G22" s="89"/>
      <c r="H22" s="89"/>
      <c r="I22" s="89"/>
      <c r="J22" s="86"/>
      <c r="K22" s="89"/>
      <c r="L22" s="86"/>
      <c r="M22" s="86"/>
      <c r="N22" s="89"/>
      <c r="O22" s="89"/>
      <c r="P22" s="89"/>
      <c r="Q22" s="89"/>
      <c r="R22" s="51" t="s">
        <v>703</v>
      </c>
      <c r="S22" s="66"/>
      <c r="T22" s="9"/>
      <c r="U22" s="9"/>
      <c r="V22" s="9"/>
      <c r="W22" s="9"/>
      <c r="X22" s="9"/>
      <c r="Y22" s="9"/>
    </row>
    <row r="23" spans="1:25" ht="15" customHeight="1">
      <c r="A23" s="93" t="s">
        <v>46</v>
      </c>
      <c r="B23" s="87" t="s">
        <v>47</v>
      </c>
      <c r="C23" s="87" t="s">
        <v>45</v>
      </c>
      <c r="D23" s="87" t="s">
        <v>48</v>
      </c>
      <c r="E23" s="90">
        <v>44083</v>
      </c>
      <c r="F23" s="90">
        <v>46274</v>
      </c>
      <c r="G23" s="87" t="s">
        <v>33</v>
      </c>
      <c r="H23" s="87" t="s">
        <v>49</v>
      </c>
      <c r="I23" s="87" t="s">
        <v>34</v>
      </c>
      <c r="J23" s="84">
        <v>116000</v>
      </c>
      <c r="K23" s="87">
        <v>12</v>
      </c>
      <c r="L23" s="84">
        <v>1392000</v>
      </c>
      <c r="M23" s="84">
        <v>1392000</v>
      </c>
      <c r="N23" s="87" t="s">
        <v>50</v>
      </c>
      <c r="O23" s="87" t="s">
        <v>51</v>
      </c>
      <c r="P23" s="87" t="s">
        <v>52</v>
      </c>
      <c r="Q23" s="87" t="s">
        <v>1011</v>
      </c>
      <c r="R23" s="4" t="s">
        <v>53</v>
      </c>
      <c r="S23" s="66"/>
    </row>
    <row r="24" spans="1:25">
      <c r="A24" s="94"/>
      <c r="B24" s="88"/>
      <c r="C24" s="88"/>
      <c r="D24" s="88"/>
      <c r="E24" s="91"/>
      <c r="F24" s="91"/>
      <c r="G24" s="88"/>
      <c r="H24" s="88"/>
      <c r="I24" s="88"/>
      <c r="J24" s="85"/>
      <c r="K24" s="88"/>
      <c r="L24" s="85"/>
      <c r="M24" s="85"/>
      <c r="N24" s="88"/>
      <c r="O24" s="88"/>
      <c r="P24" s="88"/>
      <c r="Q24" s="88"/>
      <c r="R24" s="4" t="s">
        <v>28</v>
      </c>
      <c r="S24" s="66"/>
    </row>
    <row r="25" spans="1:25">
      <c r="A25" s="94"/>
      <c r="B25" s="88"/>
      <c r="C25" s="88"/>
      <c r="D25" s="88"/>
      <c r="E25" s="91"/>
      <c r="F25" s="91"/>
      <c r="G25" s="88"/>
      <c r="H25" s="88"/>
      <c r="I25" s="88"/>
      <c r="J25" s="85"/>
      <c r="K25" s="88"/>
      <c r="L25" s="85"/>
      <c r="M25" s="85"/>
      <c r="N25" s="88"/>
      <c r="O25" s="88"/>
      <c r="P25" s="88"/>
      <c r="Q25" s="88"/>
      <c r="R25" s="4" t="s">
        <v>24</v>
      </c>
      <c r="S25" s="66"/>
    </row>
    <row r="26" spans="1:25">
      <c r="A26" s="94"/>
      <c r="B26" s="88"/>
      <c r="C26" s="88"/>
      <c r="D26" s="88"/>
      <c r="E26" s="91"/>
      <c r="F26" s="91"/>
      <c r="G26" s="88"/>
      <c r="H26" s="88"/>
      <c r="I26" s="88"/>
      <c r="J26" s="85"/>
      <c r="K26" s="88"/>
      <c r="L26" s="85"/>
      <c r="M26" s="85"/>
      <c r="N26" s="88"/>
      <c r="O26" s="88"/>
      <c r="P26" s="88"/>
      <c r="Q26" s="88"/>
      <c r="R26" s="4" t="s">
        <v>29</v>
      </c>
      <c r="S26" s="66"/>
    </row>
    <row r="27" spans="1:25">
      <c r="A27" s="94"/>
      <c r="B27" s="88"/>
      <c r="C27" s="88"/>
      <c r="D27" s="88"/>
      <c r="E27" s="91"/>
      <c r="F27" s="91"/>
      <c r="G27" s="88"/>
      <c r="H27" s="88"/>
      <c r="I27" s="88"/>
      <c r="J27" s="85"/>
      <c r="K27" s="88"/>
      <c r="L27" s="85"/>
      <c r="M27" s="85"/>
      <c r="N27" s="88"/>
      <c r="O27" s="88"/>
      <c r="P27" s="88"/>
      <c r="Q27" s="88"/>
      <c r="R27" s="2" t="s">
        <v>54</v>
      </c>
      <c r="S27" s="66"/>
    </row>
    <row r="28" spans="1:25">
      <c r="A28" s="94"/>
      <c r="B28" s="88"/>
      <c r="C28" s="88"/>
      <c r="D28" s="88"/>
      <c r="E28" s="91"/>
      <c r="F28" s="91"/>
      <c r="G28" s="88"/>
      <c r="H28" s="88"/>
      <c r="I28" s="88"/>
      <c r="J28" s="85"/>
      <c r="K28" s="88"/>
      <c r="L28" s="85"/>
      <c r="M28" s="85"/>
      <c r="N28" s="88"/>
      <c r="O28" s="88"/>
      <c r="P28" s="88"/>
      <c r="Q28" s="88"/>
      <c r="R28" s="51" t="s">
        <v>25</v>
      </c>
      <c r="S28" s="66"/>
    </row>
    <row r="29" spans="1:25">
      <c r="A29" s="94"/>
      <c r="B29" s="88"/>
      <c r="C29" s="88"/>
      <c r="D29" s="88"/>
      <c r="E29" s="91"/>
      <c r="F29" s="91"/>
      <c r="G29" s="88"/>
      <c r="H29" s="88"/>
      <c r="I29" s="88"/>
      <c r="J29" s="85"/>
      <c r="K29" s="88"/>
      <c r="L29" s="85"/>
      <c r="M29" s="85"/>
      <c r="N29" s="88"/>
      <c r="O29" s="88"/>
      <c r="P29" s="88"/>
      <c r="Q29" s="88"/>
      <c r="R29" s="35" t="s">
        <v>703</v>
      </c>
      <c r="S29" s="66"/>
    </row>
    <row r="30" spans="1:25">
      <c r="A30" s="94"/>
      <c r="B30" s="88"/>
      <c r="C30" s="88"/>
      <c r="D30" s="88"/>
      <c r="E30" s="91"/>
      <c r="F30" s="91"/>
      <c r="G30" s="88"/>
      <c r="H30" s="88"/>
      <c r="I30" s="88"/>
      <c r="J30" s="85"/>
      <c r="K30" s="88"/>
      <c r="L30" s="85"/>
      <c r="M30" s="85"/>
      <c r="N30" s="88"/>
      <c r="O30" s="88"/>
      <c r="P30" s="88"/>
      <c r="Q30" s="88"/>
      <c r="R30" s="35" t="s">
        <v>704</v>
      </c>
      <c r="S30" s="66"/>
    </row>
    <row r="31" spans="1:25">
      <c r="A31" s="94"/>
      <c r="B31" s="88"/>
      <c r="C31" s="88"/>
      <c r="D31" s="88"/>
      <c r="E31" s="91"/>
      <c r="F31" s="91"/>
      <c r="G31" s="88"/>
      <c r="H31" s="88"/>
      <c r="I31" s="88"/>
      <c r="J31" s="85"/>
      <c r="K31" s="88"/>
      <c r="L31" s="85"/>
      <c r="M31" s="85"/>
      <c r="N31" s="88"/>
      <c r="O31" s="88"/>
      <c r="P31" s="88"/>
      <c r="Q31" s="88"/>
      <c r="R31" s="34" t="s">
        <v>705</v>
      </c>
      <c r="S31" s="66"/>
    </row>
    <row r="32" spans="1:25">
      <c r="A32" s="94"/>
      <c r="B32" s="88"/>
      <c r="C32" s="88"/>
      <c r="D32" s="88"/>
      <c r="E32" s="91"/>
      <c r="F32" s="91"/>
      <c r="G32" s="88"/>
      <c r="H32" s="88"/>
      <c r="I32" s="88"/>
      <c r="J32" s="85"/>
      <c r="K32" s="88"/>
      <c r="L32" s="85"/>
      <c r="M32" s="85"/>
      <c r="N32" s="88"/>
      <c r="O32" s="88"/>
      <c r="P32" s="88"/>
      <c r="Q32" s="88"/>
      <c r="R32" s="52" t="s">
        <v>716</v>
      </c>
      <c r="S32" s="66"/>
    </row>
    <row r="33" spans="1:19">
      <c r="A33" s="94"/>
      <c r="B33" s="88"/>
      <c r="C33" s="88"/>
      <c r="D33" s="88"/>
      <c r="E33" s="91"/>
      <c r="F33" s="91"/>
      <c r="G33" s="88"/>
      <c r="H33" s="88"/>
      <c r="I33" s="88"/>
      <c r="J33" s="85"/>
      <c r="K33" s="88"/>
      <c r="L33" s="85"/>
      <c r="M33" s="85"/>
      <c r="N33" s="88"/>
      <c r="O33" s="88"/>
      <c r="P33" s="88"/>
      <c r="Q33" s="88"/>
      <c r="R33" s="52" t="s">
        <v>776</v>
      </c>
      <c r="S33" s="66"/>
    </row>
    <row r="34" spans="1:19">
      <c r="A34" s="94"/>
      <c r="B34" s="88"/>
      <c r="C34" s="88"/>
      <c r="D34" s="88"/>
      <c r="E34" s="91"/>
      <c r="F34" s="91"/>
      <c r="G34" s="88"/>
      <c r="H34" s="88"/>
      <c r="I34" s="88"/>
      <c r="J34" s="85"/>
      <c r="K34" s="88"/>
      <c r="L34" s="85"/>
      <c r="M34" s="85"/>
      <c r="N34" s="88"/>
      <c r="O34" s="88"/>
      <c r="P34" s="88"/>
      <c r="Q34" s="88"/>
      <c r="R34" s="52" t="s">
        <v>795</v>
      </c>
      <c r="S34" s="66"/>
    </row>
    <row r="35" spans="1:19">
      <c r="A35" s="94"/>
      <c r="B35" s="88"/>
      <c r="C35" s="88"/>
      <c r="D35" s="88"/>
      <c r="E35" s="91"/>
      <c r="F35" s="91"/>
      <c r="G35" s="88"/>
      <c r="H35" s="88"/>
      <c r="I35" s="88"/>
      <c r="J35" s="85"/>
      <c r="K35" s="88"/>
      <c r="L35" s="85"/>
      <c r="M35" s="85"/>
      <c r="N35" s="88"/>
      <c r="O35" s="88"/>
      <c r="P35" s="88"/>
      <c r="Q35" s="88"/>
      <c r="R35" s="52" t="s">
        <v>26</v>
      </c>
      <c r="S35" s="66"/>
    </row>
    <row r="36" spans="1:19">
      <c r="A36" s="95"/>
      <c r="B36" s="89"/>
      <c r="C36" s="89"/>
      <c r="D36" s="89"/>
      <c r="E36" s="92"/>
      <c r="F36" s="92"/>
      <c r="G36" s="89"/>
      <c r="H36" s="89"/>
      <c r="I36" s="89"/>
      <c r="J36" s="86"/>
      <c r="K36" s="89"/>
      <c r="L36" s="86"/>
      <c r="M36" s="86"/>
      <c r="N36" s="89"/>
      <c r="O36" s="89"/>
      <c r="P36" s="89"/>
      <c r="Q36" s="89"/>
      <c r="R36" s="52" t="s">
        <v>986</v>
      </c>
      <c r="S36" s="66"/>
    </row>
    <row r="37" spans="1:19">
      <c r="A37" s="93" t="s">
        <v>55</v>
      </c>
      <c r="B37" s="87" t="s">
        <v>56</v>
      </c>
      <c r="C37" s="87" t="s">
        <v>57</v>
      </c>
      <c r="D37" s="87" t="s">
        <v>58</v>
      </c>
      <c r="E37" s="90" t="s">
        <v>59</v>
      </c>
      <c r="F37" s="90">
        <v>46075</v>
      </c>
      <c r="G37" s="87" t="s">
        <v>950</v>
      </c>
      <c r="H37" s="87" t="s">
        <v>60</v>
      </c>
      <c r="I37" s="87" t="s">
        <v>20</v>
      </c>
      <c r="J37" s="84">
        <v>1400</v>
      </c>
      <c r="K37" s="87">
        <v>1</v>
      </c>
      <c r="L37" s="84">
        <v>1400</v>
      </c>
      <c r="M37" s="84">
        <v>1400</v>
      </c>
      <c r="N37" s="87" t="s">
        <v>61</v>
      </c>
      <c r="O37" s="87" t="s">
        <v>62</v>
      </c>
      <c r="P37" s="87" t="s">
        <v>63</v>
      </c>
      <c r="Q37" s="87" t="s">
        <v>1012</v>
      </c>
      <c r="R37" s="4" t="s">
        <v>23</v>
      </c>
      <c r="S37" s="66"/>
    </row>
    <row r="38" spans="1:19">
      <c r="A38" s="94"/>
      <c r="B38" s="88"/>
      <c r="C38" s="88"/>
      <c r="D38" s="88"/>
      <c r="E38" s="91"/>
      <c r="F38" s="91"/>
      <c r="G38" s="88"/>
      <c r="H38" s="88"/>
      <c r="I38" s="88"/>
      <c r="J38" s="85"/>
      <c r="K38" s="88"/>
      <c r="L38" s="85"/>
      <c r="M38" s="85"/>
      <c r="N38" s="88"/>
      <c r="O38" s="88"/>
      <c r="P38" s="88"/>
      <c r="Q38" s="88"/>
      <c r="R38" s="4" t="s">
        <v>24</v>
      </c>
      <c r="S38" s="66"/>
    </row>
    <row r="39" spans="1:19">
      <c r="A39" s="94"/>
      <c r="B39" s="88"/>
      <c r="C39" s="88"/>
      <c r="D39" s="88"/>
      <c r="E39" s="91"/>
      <c r="F39" s="91"/>
      <c r="G39" s="88"/>
      <c r="H39" s="88"/>
      <c r="I39" s="88"/>
      <c r="J39" s="85"/>
      <c r="K39" s="88"/>
      <c r="L39" s="85"/>
      <c r="M39" s="85"/>
      <c r="N39" s="88"/>
      <c r="O39" s="88"/>
      <c r="P39" s="88"/>
      <c r="Q39" s="88"/>
      <c r="R39" s="4" t="s">
        <v>25</v>
      </c>
      <c r="S39" s="66"/>
    </row>
    <row r="40" spans="1:19" ht="78" customHeight="1">
      <c r="A40" s="95"/>
      <c r="B40" s="89"/>
      <c r="C40" s="89"/>
      <c r="D40" s="89"/>
      <c r="E40" s="92"/>
      <c r="F40" s="92"/>
      <c r="G40" s="89"/>
      <c r="H40" s="89"/>
      <c r="I40" s="89"/>
      <c r="J40" s="86"/>
      <c r="K40" s="89"/>
      <c r="L40" s="86"/>
      <c r="M40" s="86"/>
      <c r="N40" s="89"/>
      <c r="O40" s="89"/>
      <c r="P40" s="89"/>
      <c r="Q40" s="89"/>
      <c r="R40" s="51" t="s">
        <v>26</v>
      </c>
      <c r="S40" s="66"/>
    </row>
    <row r="41" spans="1:19" ht="15" customHeight="1">
      <c r="A41" s="115" t="s">
        <v>64</v>
      </c>
      <c r="B41" s="87" t="s">
        <v>65</v>
      </c>
      <c r="C41" s="87" t="s">
        <v>66</v>
      </c>
      <c r="D41" s="87" t="s">
        <v>67</v>
      </c>
      <c r="E41" s="90" t="s">
        <v>68</v>
      </c>
      <c r="F41" s="90">
        <v>46456</v>
      </c>
      <c r="G41" s="87" t="s">
        <v>33</v>
      </c>
      <c r="H41" s="87" t="s">
        <v>69</v>
      </c>
      <c r="I41" s="87" t="s">
        <v>34</v>
      </c>
      <c r="J41" s="84">
        <v>3478.08</v>
      </c>
      <c r="K41" s="87">
        <v>12</v>
      </c>
      <c r="L41" s="84">
        <v>41736.959999999999</v>
      </c>
      <c r="M41" s="84">
        <v>41736.959999999999</v>
      </c>
      <c r="N41" s="87" t="s">
        <v>70</v>
      </c>
      <c r="O41" s="87" t="s">
        <v>71</v>
      </c>
      <c r="P41" s="87" t="s">
        <v>72</v>
      </c>
      <c r="Q41" s="87" t="s">
        <v>1013</v>
      </c>
      <c r="R41" s="4" t="s">
        <v>23</v>
      </c>
      <c r="S41" s="66"/>
    </row>
    <row r="42" spans="1:19">
      <c r="A42" s="116"/>
      <c r="B42" s="88"/>
      <c r="C42" s="88"/>
      <c r="D42" s="88"/>
      <c r="E42" s="91"/>
      <c r="F42" s="91"/>
      <c r="G42" s="88"/>
      <c r="H42" s="88"/>
      <c r="I42" s="88"/>
      <c r="J42" s="85"/>
      <c r="K42" s="88"/>
      <c r="L42" s="85"/>
      <c r="M42" s="85"/>
      <c r="N42" s="88"/>
      <c r="O42" s="88"/>
      <c r="P42" s="88"/>
      <c r="Q42" s="88"/>
      <c r="R42" s="4" t="s">
        <v>24</v>
      </c>
      <c r="S42" s="66"/>
    </row>
    <row r="43" spans="1:19">
      <c r="A43" s="116"/>
      <c r="B43" s="88"/>
      <c r="C43" s="88"/>
      <c r="D43" s="88"/>
      <c r="E43" s="91"/>
      <c r="F43" s="91"/>
      <c r="G43" s="88"/>
      <c r="H43" s="88"/>
      <c r="I43" s="88"/>
      <c r="J43" s="85"/>
      <c r="K43" s="88"/>
      <c r="L43" s="85"/>
      <c r="M43" s="85"/>
      <c r="N43" s="88"/>
      <c r="O43" s="88"/>
      <c r="P43" s="88"/>
      <c r="Q43" s="88"/>
      <c r="R43" s="2" t="s">
        <v>28</v>
      </c>
      <c r="S43" s="66"/>
    </row>
    <row r="44" spans="1:19">
      <c r="A44" s="116"/>
      <c r="B44" s="88"/>
      <c r="C44" s="88"/>
      <c r="D44" s="88"/>
      <c r="E44" s="91"/>
      <c r="F44" s="91"/>
      <c r="G44" s="88"/>
      <c r="H44" s="88"/>
      <c r="I44" s="88"/>
      <c r="J44" s="85"/>
      <c r="K44" s="88"/>
      <c r="L44" s="85"/>
      <c r="M44" s="85"/>
      <c r="N44" s="88"/>
      <c r="O44" s="88"/>
      <c r="P44" s="88"/>
      <c r="Q44" s="88"/>
      <c r="R44" s="4" t="s">
        <v>25</v>
      </c>
      <c r="S44" s="66"/>
    </row>
    <row r="45" spans="1:19">
      <c r="A45" s="116"/>
      <c r="B45" s="88"/>
      <c r="C45" s="88"/>
      <c r="D45" s="88"/>
      <c r="E45" s="91"/>
      <c r="F45" s="91"/>
      <c r="G45" s="88"/>
      <c r="H45" s="88"/>
      <c r="I45" s="88"/>
      <c r="J45" s="85"/>
      <c r="K45" s="88"/>
      <c r="L45" s="85"/>
      <c r="M45" s="85"/>
      <c r="N45" s="88"/>
      <c r="O45" s="88"/>
      <c r="P45" s="88"/>
      <c r="Q45" s="88"/>
      <c r="R45" s="51" t="s">
        <v>26</v>
      </c>
      <c r="S45" s="66"/>
    </row>
    <row r="46" spans="1:19">
      <c r="A46" s="116"/>
      <c r="B46" s="88"/>
      <c r="C46" s="88"/>
      <c r="D46" s="88"/>
      <c r="E46" s="91"/>
      <c r="F46" s="91"/>
      <c r="G46" s="88"/>
      <c r="H46" s="88"/>
      <c r="I46" s="88"/>
      <c r="J46" s="85"/>
      <c r="K46" s="88"/>
      <c r="L46" s="85"/>
      <c r="M46" s="85"/>
      <c r="N46" s="88"/>
      <c r="O46" s="88"/>
      <c r="P46" s="88"/>
      <c r="Q46" s="88"/>
      <c r="R46" s="51" t="s">
        <v>29</v>
      </c>
      <c r="S46" s="66"/>
    </row>
    <row r="47" spans="1:19">
      <c r="A47" s="116"/>
      <c r="B47" s="88"/>
      <c r="C47" s="88"/>
      <c r="D47" s="88"/>
      <c r="E47" s="91"/>
      <c r="F47" s="91"/>
      <c r="G47" s="88"/>
      <c r="H47" s="88"/>
      <c r="I47" s="88"/>
      <c r="J47" s="85"/>
      <c r="K47" s="88"/>
      <c r="L47" s="85"/>
      <c r="M47" s="85"/>
      <c r="N47" s="88"/>
      <c r="O47" s="88"/>
      <c r="P47" s="88"/>
      <c r="Q47" s="88"/>
      <c r="R47" s="51" t="s">
        <v>31</v>
      </c>
      <c r="S47" s="66"/>
    </row>
    <row r="48" spans="1:19">
      <c r="A48" s="116"/>
      <c r="B48" s="88"/>
      <c r="C48" s="88"/>
      <c r="D48" s="88"/>
      <c r="E48" s="91"/>
      <c r="F48" s="91"/>
      <c r="G48" s="88"/>
      <c r="H48" s="88"/>
      <c r="I48" s="88"/>
      <c r="J48" s="85"/>
      <c r="K48" s="88"/>
      <c r="L48" s="85"/>
      <c r="M48" s="85"/>
      <c r="N48" s="88"/>
      <c r="O48" s="88"/>
      <c r="P48" s="88"/>
      <c r="Q48" s="88"/>
      <c r="R48" s="51" t="s">
        <v>703</v>
      </c>
      <c r="S48" s="66"/>
    </row>
    <row r="49" spans="1:19">
      <c r="A49" s="116"/>
      <c r="B49" s="88"/>
      <c r="C49" s="88"/>
      <c r="D49" s="88"/>
      <c r="E49" s="91"/>
      <c r="F49" s="91"/>
      <c r="G49" s="88"/>
      <c r="H49" s="88"/>
      <c r="I49" s="88"/>
      <c r="J49" s="85"/>
      <c r="K49" s="88"/>
      <c r="L49" s="85"/>
      <c r="M49" s="85"/>
      <c r="N49" s="88"/>
      <c r="O49" s="88"/>
      <c r="P49" s="88"/>
      <c r="Q49" s="88"/>
      <c r="R49" s="51" t="s">
        <v>27</v>
      </c>
      <c r="S49" s="66"/>
    </row>
    <row r="50" spans="1:19">
      <c r="A50" s="117"/>
      <c r="B50" s="89"/>
      <c r="C50" s="89"/>
      <c r="D50" s="89"/>
      <c r="E50" s="92"/>
      <c r="F50" s="92"/>
      <c r="G50" s="89"/>
      <c r="H50" s="89"/>
      <c r="I50" s="89"/>
      <c r="J50" s="86"/>
      <c r="K50" s="89"/>
      <c r="L50" s="86"/>
      <c r="M50" s="86"/>
      <c r="N50" s="89"/>
      <c r="O50" s="89"/>
      <c r="P50" s="89"/>
      <c r="Q50" s="89"/>
      <c r="R50" s="51" t="s">
        <v>704</v>
      </c>
      <c r="S50" s="66"/>
    </row>
    <row r="51" spans="1:19" ht="15" customHeight="1">
      <c r="A51" s="93" t="s">
        <v>73</v>
      </c>
      <c r="B51" s="87" t="s">
        <v>74</v>
      </c>
      <c r="C51" s="87" t="s">
        <v>75</v>
      </c>
      <c r="D51" s="87" t="s">
        <v>76</v>
      </c>
      <c r="E51" s="90" t="s">
        <v>77</v>
      </c>
      <c r="F51" s="90">
        <v>46159</v>
      </c>
      <c r="G51" s="87" t="s">
        <v>33</v>
      </c>
      <c r="H51" s="87" t="s">
        <v>78</v>
      </c>
      <c r="I51" s="87" t="s">
        <v>34</v>
      </c>
      <c r="J51" s="84">
        <v>164.72</v>
      </c>
      <c r="K51" s="87">
        <v>12</v>
      </c>
      <c r="L51" s="84">
        <v>1976.64</v>
      </c>
      <c r="M51" s="84">
        <v>1976.64</v>
      </c>
      <c r="N51" s="87" t="s">
        <v>79</v>
      </c>
      <c r="O51" s="87" t="s">
        <v>80</v>
      </c>
      <c r="P51" s="87" t="s">
        <v>81</v>
      </c>
      <c r="Q51" s="87" t="s">
        <v>1015</v>
      </c>
      <c r="R51" s="4" t="s">
        <v>23</v>
      </c>
      <c r="S51" s="66"/>
    </row>
    <row r="52" spans="1:19">
      <c r="A52" s="94"/>
      <c r="B52" s="88"/>
      <c r="C52" s="88"/>
      <c r="D52" s="88"/>
      <c r="E52" s="91"/>
      <c r="F52" s="91"/>
      <c r="G52" s="88"/>
      <c r="H52" s="88"/>
      <c r="I52" s="88"/>
      <c r="J52" s="85"/>
      <c r="K52" s="88"/>
      <c r="L52" s="85"/>
      <c r="M52" s="85"/>
      <c r="N52" s="88"/>
      <c r="O52" s="88"/>
      <c r="P52" s="88"/>
      <c r="Q52" s="88"/>
      <c r="R52" s="20" t="s">
        <v>24</v>
      </c>
      <c r="S52" s="66"/>
    </row>
    <row r="53" spans="1:19">
      <c r="A53" s="94"/>
      <c r="B53" s="88"/>
      <c r="C53" s="88"/>
      <c r="D53" s="88"/>
      <c r="E53" s="91"/>
      <c r="F53" s="91"/>
      <c r="G53" s="88"/>
      <c r="H53" s="88"/>
      <c r="I53" s="88"/>
      <c r="J53" s="85"/>
      <c r="K53" s="88"/>
      <c r="L53" s="85"/>
      <c r="M53" s="85"/>
      <c r="N53" s="88"/>
      <c r="O53" s="88"/>
      <c r="P53" s="88"/>
      <c r="Q53" s="88"/>
      <c r="R53" s="21" t="s">
        <v>28</v>
      </c>
      <c r="S53" s="66"/>
    </row>
    <row r="54" spans="1:19">
      <c r="A54" s="94"/>
      <c r="B54" s="88"/>
      <c r="C54" s="88"/>
      <c r="D54" s="88"/>
      <c r="E54" s="91"/>
      <c r="F54" s="91"/>
      <c r="G54" s="88"/>
      <c r="H54" s="88"/>
      <c r="I54" s="88"/>
      <c r="J54" s="85"/>
      <c r="K54" s="88"/>
      <c r="L54" s="85"/>
      <c r="M54" s="85"/>
      <c r="N54" s="88"/>
      <c r="O54" s="88"/>
      <c r="P54" s="88"/>
      <c r="Q54" s="88"/>
      <c r="R54" s="20" t="s">
        <v>25</v>
      </c>
      <c r="S54" s="66"/>
    </row>
    <row r="55" spans="1:19">
      <c r="A55" s="94"/>
      <c r="B55" s="88"/>
      <c r="C55" s="88"/>
      <c r="D55" s="88"/>
      <c r="E55" s="91"/>
      <c r="F55" s="91"/>
      <c r="G55" s="88"/>
      <c r="H55" s="88"/>
      <c r="I55" s="88"/>
      <c r="J55" s="85"/>
      <c r="K55" s="88"/>
      <c r="L55" s="85"/>
      <c r="M55" s="85"/>
      <c r="N55" s="88"/>
      <c r="O55" s="88"/>
      <c r="P55" s="88"/>
      <c r="Q55" s="88"/>
      <c r="R55" s="62" t="s">
        <v>26</v>
      </c>
      <c r="S55" s="66"/>
    </row>
    <row r="56" spans="1:19">
      <c r="A56" s="94"/>
      <c r="B56" s="88"/>
      <c r="C56" s="88"/>
      <c r="D56" s="88"/>
      <c r="E56" s="91"/>
      <c r="F56" s="91"/>
      <c r="G56" s="88"/>
      <c r="H56" s="88"/>
      <c r="I56" s="88"/>
      <c r="J56" s="85"/>
      <c r="K56" s="88"/>
      <c r="L56" s="85"/>
      <c r="M56" s="85"/>
      <c r="N56" s="88"/>
      <c r="O56" s="88"/>
      <c r="P56" s="88"/>
      <c r="Q56" s="88"/>
      <c r="R56" s="62" t="s">
        <v>29</v>
      </c>
      <c r="S56" s="66"/>
    </row>
    <row r="57" spans="1:19">
      <c r="A57" s="94"/>
      <c r="B57" s="88"/>
      <c r="C57" s="88"/>
      <c r="D57" s="88"/>
      <c r="E57" s="91"/>
      <c r="F57" s="91"/>
      <c r="G57" s="88"/>
      <c r="H57" s="88"/>
      <c r="I57" s="88"/>
      <c r="J57" s="85"/>
      <c r="K57" s="88"/>
      <c r="L57" s="85"/>
      <c r="M57" s="85"/>
      <c r="N57" s="88"/>
      <c r="O57" s="88"/>
      <c r="P57" s="88"/>
      <c r="Q57" s="88"/>
      <c r="R57" s="62" t="s">
        <v>31</v>
      </c>
      <c r="S57" s="66"/>
    </row>
    <row r="58" spans="1:19">
      <c r="A58" s="95"/>
      <c r="B58" s="89"/>
      <c r="C58" s="89"/>
      <c r="D58" s="89"/>
      <c r="E58" s="92"/>
      <c r="F58" s="92"/>
      <c r="G58" s="89"/>
      <c r="H58" s="89"/>
      <c r="I58" s="89"/>
      <c r="J58" s="86"/>
      <c r="K58" s="89"/>
      <c r="L58" s="86"/>
      <c r="M58" s="86"/>
      <c r="N58" s="89"/>
      <c r="O58" s="89"/>
      <c r="P58" s="89"/>
      <c r="Q58" s="89"/>
      <c r="R58" s="62" t="s">
        <v>703</v>
      </c>
      <c r="S58" s="66"/>
    </row>
    <row r="59" spans="1:19" ht="45" customHeight="1">
      <c r="A59" s="152" t="s">
        <v>82</v>
      </c>
      <c r="B59" s="149" t="s">
        <v>83</v>
      </c>
      <c r="C59" s="149" t="s">
        <v>84</v>
      </c>
      <c r="D59" s="149" t="s">
        <v>85</v>
      </c>
      <c r="E59" s="90" t="s">
        <v>86</v>
      </c>
      <c r="F59" s="90">
        <v>46169</v>
      </c>
      <c r="G59" s="149" t="s">
        <v>33</v>
      </c>
      <c r="H59" s="3" t="s">
        <v>87</v>
      </c>
      <c r="I59" s="3" t="s">
        <v>20</v>
      </c>
      <c r="J59" s="43">
        <v>14433.41</v>
      </c>
      <c r="K59" s="3">
        <v>1</v>
      </c>
      <c r="L59" s="43">
        <v>14433.41</v>
      </c>
      <c r="M59" s="84">
        <v>72167.009999999995</v>
      </c>
      <c r="N59" s="149" t="s">
        <v>88</v>
      </c>
      <c r="O59" s="149" t="s">
        <v>89</v>
      </c>
      <c r="P59" s="149" t="s">
        <v>90</v>
      </c>
      <c r="Q59" s="149" t="s">
        <v>1014</v>
      </c>
      <c r="R59" s="19" t="s">
        <v>23</v>
      </c>
      <c r="S59" s="66"/>
    </row>
    <row r="60" spans="1:19" ht="15" customHeight="1">
      <c r="A60" s="153"/>
      <c r="B60" s="150"/>
      <c r="C60" s="150"/>
      <c r="D60" s="150"/>
      <c r="E60" s="91"/>
      <c r="F60" s="91"/>
      <c r="G60" s="150"/>
      <c r="H60" s="87" t="s">
        <v>91</v>
      </c>
      <c r="I60" s="87" t="s">
        <v>92</v>
      </c>
      <c r="J60" s="84">
        <v>4811.13</v>
      </c>
      <c r="K60" s="87">
        <v>12</v>
      </c>
      <c r="L60" s="84">
        <v>57733.599999999999</v>
      </c>
      <c r="M60" s="85"/>
      <c r="N60" s="150"/>
      <c r="O60" s="150"/>
      <c r="P60" s="150"/>
      <c r="Q60" s="150"/>
      <c r="R60" s="19" t="s">
        <v>24</v>
      </c>
      <c r="S60" s="66"/>
    </row>
    <row r="61" spans="1:19">
      <c r="A61" s="153"/>
      <c r="B61" s="150"/>
      <c r="C61" s="150"/>
      <c r="D61" s="150"/>
      <c r="E61" s="91"/>
      <c r="F61" s="91"/>
      <c r="G61" s="150"/>
      <c r="H61" s="88"/>
      <c r="I61" s="88"/>
      <c r="J61" s="85"/>
      <c r="K61" s="88"/>
      <c r="L61" s="85"/>
      <c r="M61" s="85"/>
      <c r="N61" s="150"/>
      <c r="O61" s="150"/>
      <c r="P61" s="150"/>
      <c r="Q61" s="150"/>
      <c r="R61" s="22" t="s">
        <v>28</v>
      </c>
      <c r="S61" s="66"/>
    </row>
    <row r="62" spans="1:19">
      <c r="A62" s="153"/>
      <c r="B62" s="150"/>
      <c r="C62" s="150"/>
      <c r="D62" s="150"/>
      <c r="E62" s="91"/>
      <c r="F62" s="91"/>
      <c r="G62" s="150"/>
      <c r="H62" s="88"/>
      <c r="I62" s="88"/>
      <c r="J62" s="85"/>
      <c r="K62" s="88"/>
      <c r="L62" s="85"/>
      <c r="M62" s="85"/>
      <c r="N62" s="150"/>
      <c r="O62" s="150"/>
      <c r="P62" s="150"/>
      <c r="Q62" s="150"/>
      <c r="R62" s="23" t="s">
        <v>25</v>
      </c>
      <c r="S62" s="66"/>
    </row>
    <row r="63" spans="1:19">
      <c r="A63" s="153"/>
      <c r="B63" s="150"/>
      <c r="C63" s="150"/>
      <c r="D63" s="150"/>
      <c r="E63" s="91"/>
      <c r="F63" s="91"/>
      <c r="G63" s="150"/>
      <c r="H63" s="88"/>
      <c r="I63" s="88"/>
      <c r="J63" s="85"/>
      <c r="K63" s="88"/>
      <c r="L63" s="85"/>
      <c r="M63" s="85"/>
      <c r="N63" s="150"/>
      <c r="O63" s="150"/>
      <c r="P63" s="150"/>
      <c r="Q63" s="150"/>
      <c r="R63" s="23" t="s">
        <v>29</v>
      </c>
      <c r="S63" s="66"/>
    </row>
    <row r="64" spans="1:19">
      <c r="A64" s="153"/>
      <c r="B64" s="150"/>
      <c r="C64" s="150"/>
      <c r="D64" s="150"/>
      <c r="E64" s="91"/>
      <c r="F64" s="91"/>
      <c r="G64" s="150"/>
      <c r="H64" s="88"/>
      <c r="I64" s="88"/>
      <c r="J64" s="85"/>
      <c r="K64" s="88"/>
      <c r="L64" s="85"/>
      <c r="M64" s="85"/>
      <c r="N64" s="150"/>
      <c r="O64" s="150"/>
      <c r="P64" s="150"/>
      <c r="Q64" s="150"/>
      <c r="R64" s="57" t="s">
        <v>26</v>
      </c>
      <c r="S64" s="66"/>
    </row>
    <row r="65" spans="1:19">
      <c r="A65" s="153"/>
      <c r="B65" s="150"/>
      <c r="C65" s="150"/>
      <c r="D65" s="150"/>
      <c r="E65" s="91"/>
      <c r="F65" s="91"/>
      <c r="G65" s="150"/>
      <c r="H65" s="88"/>
      <c r="I65" s="88"/>
      <c r="J65" s="85"/>
      <c r="K65" s="88"/>
      <c r="L65" s="85"/>
      <c r="M65" s="85"/>
      <c r="N65" s="150"/>
      <c r="O65" s="150"/>
      <c r="P65" s="150"/>
      <c r="Q65" s="150"/>
      <c r="R65" s="57" t="s">
        <v>31</v>
      </c>
      <c r="S65" s="66"/>
    </row>
    <row r="66" spans="1:19">
      <c r="A66" s="153"/>
      <c r="B66" s="150"/>
      <c r="C66" s="150"/>
      <c r="D66" s="150"/>
      <c r="E66" s="91"/>
      <c r="F66" s="91"/>
      <c r="G66" s="150"/>
      <c r="H66" s="88"/>
      <c r="I66" s="88"/>
      <c r="J66" s="85"/>
      <c r="K66" s="88"/>
      <c r="L66" s="85"/>
      <c r="M66" s="85"/>
      <c r="N66" s="150"/>
      <c r="O66" s="150"/>
      <c r="P66" s="150"/>
      <c r="Q66" s="150"/>
      <c r="R66" s="57" t="s">
        <v>703</v>
      </c>
      <c r="S66" s="66"/>
    </row>
    <row r="67" spans="1:19">
      <c r="A67" s="154"/>
      <c r="B67" s="151"/>
      <c r="C67" s="151"/>
      <c r="D67" s="151"/>
      <c r="E67" s="92"/>
      <c r="F67" s="92"/>
      <c r="G67" s="151"/>
      <c r="H67" s="89"/>
      <c r="I67" s="89"/>
      <c r="J67" s="86"/>
      <c r="K67" s="89"/>
      <c r="L67" s="86"/>
      <c r="M67" s="86"/>
      <c r="N67" s="151"/>
      <c r="O67" s="151"/>
      <c r="P67" s="151"/>
      <c r="Q67" s="151"/>
      <c r="R67" s="57" t="s">
        <v>704</v>
      </c>
      <c r="S67" s="66"/>
    </row>
    <row r="68" spans="1:19" ht="15" customHeight="1">
      <c r="A68" s="93" t="s">
        <v>93</v>
      </c>
      <c r="B68" s="87" t="s">
        <v>94</v>
      </c>
      <c r="C68" s="87" t="s">
        <v>95</v>
      </c>
      <c r="D68" s="87" t="s">
        <v>96</v>
      </c>
      <c r="E68" s="90" t="s">
        <v>97</v>
      </c>
      <c r="F68" s="90">
        <v>46217</v>
      </c>
      <c r="G68" s="87" t="s">
        <v>33</v>
      </c>
      <c r="H68" s="87" t="s">
        <v>98</v>
      </c>
      <c r="I68" s="87" t="s">
        <v>34</v>
      </c>
      <c r="J68" s="84">
        <v>186.23</v>
      </c>
      <c r="K68" s="87">
        <v>60</v>
      </c>
      <c r="L68" s="84">
        <v>11173.8</v>
      </c>
      <c r="M68" s="84">
        <v>11173.8</v>
      </c>
      <c r="N68" s="87" t="s">
        <v>99</v>
      </c>
      <c r="O68" s="87" t="s">
        <v>100</v>
      </c>
      <c r="P68" s="87" t="s">
        <v>101</v>
      </c>
      <c r="Q68" s="87" t="s">
        <v>1016</v>
      </c>
      <c r="R68" s="2" t="s">
        <v>28</v>
      </c>
      <c r="S68" s="66"/>
    </row>
    <row r="69" spans="1:19" ht="53.25" customHeight="1">
      <c r="A69" s="94"/>
      <c r="B69" s="88"/>
      <c r="C69" s="88"/>
      <c r="D69" s="88"/>
      <c r="E69" s="91"/>
      <c r="F69" s="91"/>
      <c r="G69" s="88"/>
      <c r="H69" s="88"/>
      <c r="I69" s="88"/>
      <c r="J69" s="85"/>
      <c r="K69" s="88"/>
      <c r="L69" s="85"/>
      <c r="M69" s="85"/>
      <c r="N69" s="88"/>
      <c r="O69" s="88"/>
      <c r="P69" s="88"/>
      <c r="Q69" s="88"/>
      <c r="R69" s="4" t="s">
        <v>29</v>
      </c>
      <c r="S69" s="66"/>
    </row>
    <row r="70" spans="1:19" ht="21" customHeight="1">
      <c r="A70" s="94"/>
      <c r="B70" s="88"/>
      <c r="C70" s="88"/>
      <c r="D70" s="88"/>
      <c r="E70" s="91"/>
      <c r="F70" s="91"/>
      <c r="G70" s="88"/>
      <c r="H70" s="88"/>
      <c r="I70" s="88"/>
      <c r="J70" s="85"/>
      <c r="K70" s="88"/>
      <c r="L70" s="85"/>
      <c r="M70" s="85"/>
      <c r="N70" s="88"/>
      <c r="O70" s="88"/>
      <c r="P70" s="88"/>
      <c r="Q70" s="88"/>
      <c r="R70" s="51" t="s">
        <v>31</v>
      </c>
      <c r="S70" s="66"/>
    </row>
    <row r="71" spans="1:19" ht="21" customHeight="1">
      <c r="A71" s="94"/>
      <c r="B71" s="88"/>
      <c r="C71" s="88"/>
      <c r="D71" s="88"/>
      <c r="E71" s="91"/>
      <c r="F71" s="91"/>
      <c r="G71" s="88"/>
      <c r="H71" s="88"/>
      <c r="I71" s="88"/>
      <c r="J71" s="85"/>
      <c r="K71" s="88"/>
      <c r="L71" s="85"/>
      <c r="M71" s="85"/>
      <c r="N71" s="88"/>
      <c r="O71" s="88"/>
      <c r="P71" s="88"/>
      <c r="Q71" s="88"/>
      <c r="R71" s="51" t="s">
        <v>703</v>
      </c>
      <c r="S71" s="66"/>
    </row>
    <row r="72" spans="1:19" ht="21" customHeight="1">
      <c r="A72" s="94"/>
      <c r="B72" s="88"/>
      <c r="C72" s="88"/>
      <c r="D72" s="88"/>
      <c r="E72" s="91"/>
      <c r="F72" s="91"/>
      <c r="G72" s="88"/>
      <c r="H72" s="88"/>
      <c r="I72" s="88"/>
      <c r="J72" s="85"/>
      <c r="K72" s="88"/>
      <c r="L72" s="85"/>
      <c r="M72" s="85"/>
      <c r="N72" s="88"/>
      <c r="O72" s="88"/>
      <c r="P72" s="88"/>
      <c r="Q72" s="88"/>
      <c r="R72" s="51" t="s">
        <v>704</v>
      </c>
      <c r="S72" s="66"/>
    </row>
    <row r="73" spans="1:19" ht="21" customHeight="1">
      <c r="A73" s="95"/>
      <c r="B73" s="89"/>
      <c r="C73" s="89"/>
      <c r="D73" s="89"/>
      <c r="E73" s="92"/>
      <c r="F73" s="92"/>
      <c r="G73" s="89"/>
      <c r="H73" s="89"/>
      <c r="I73" s="89"/>
      <c r="J73" s="86"/>
      <c r="K73" s="89"/>
      <c r="L73" s="86"/>
      <c r="M73" s="86"/>
      <c r="N73" s="89"/>
      <c r="O73" s="89"/>
      <c r="P73" s="89"/>
      <c r="Q73" s="89"/>
      <c r="R73" s="51" t="s">
        <v>705</v>
      </c>
      <c r="S73" s="66"/>
    </row>
    <row r="74" spans="1:19" ht="15" customHeight="1">
      <c r="A74" s="93" t="s">
        <v>102</v>
      </c>
      <c r="B74" s="87" t="s">
        <v>103</v>
      </c>
      <c r="C74" s="87" t="s">
        <v>104</v>
      </c>
      <c r="D74" s="87" t="s">
        <v>105</v>
      </c>
      <c r="E74" s="90" t="s">
        <v>106</v>
      </c>
      <c r="F74" s="90">
        <v>46221</v>
      </c>
      <c r="G74" s="87" t="s">
        <v>33</v>
      </c>
      <c r="H74" s="87" t="s">
        <v>107</v>
      </c>
      <c r="I74" s="87" t="s">
        <v>34</v>
      </c>
      <c r="J74" s="84">
        <v>3673.59</v>
      </c>
      <c r="K74" s="87">
        <v>12</v>
      </c>
      <c r="L74" s="84">
        <v>44083.08</v>
      </c>
      <c r="M74" s="84">
        <v>44083.08</v>
      </c>
      <c r="N74" s="87" t="s">
        <v>108</v>
      </c>
      <c r="O74" s="87" t="s">
        <v>22</v>
      </c>
      <c r="P74" s="87" t="s">
        <v>109</v>
      </c>
      <c r="Q74" s="87" t="s">
        <v>1017</v>
      </c>
      <c r="R74" s="4" t="s">
        <v>23</v>
      </c>
      <c r="S74" s="66"/>
    </row>
    <row r="75" spans="1:19">
      <c r="A75" s="94"/>
      <c r="B75" s="88"/>
      <c r="C75" s="88"/>
      <c r="D75" s="88"/>
      <c r="E75" s="91"/>
      <c r="F75" s="91"/>
      <c r="G75" s="88"/>
      <c r="H75" s="88"/>
      <c r="I75" s="88"/>
      <c r="J75" s="85"/>
      <c r="K75" s="88"/>
      <c r="L75" s="85"/>
      <c r="M75" s="85"/>
      <c r="N75" s="88"/>
      <c r="O75" s="88"/>
      <c r="P75" s="88"/>
      <c r="Q75" s="88"/>
      <c r="R75" s="4" t="s">
        <v>24</v>
      </c>
      <c r="S75" s="66"/>
    </row>
    <row r="76" spans="1:19">
      <c r="A76" s="94"/>
      <c r="B76" s="88"/>
      <c r="C76" s="88"/>
      <c r="D76" s="88"/>
      <c r="E76" s="91"/>
      <c r="F76" s="91"/>
      <c r="G76" s="88"/>
      <c r="H76" s="88"/>
      <c r="I76" s="88"/>
      <c r="J76" s="85"/>
      <c r="K76" s="88"/>
      <c r="L76" s="85"/>
      <c r="M76" s="85"/>
      <c r="N76" s="88"/>
      <c r="O76" s="88"/>
      <c r="P76" s="88"/>
      <c r="Q76" s="88"/>
      <c r="R76" s="21" t="s">
        <v>25</v>
      </c>
      <c r="S76" s="66"/>
    </row>
    <row r="77" spans="1:19">
      <c r="A77" s="94"/>
      <c r="B77" s="88"/>
      <c r="C77" s="88"/>
      <c r="D77" s="88"/>
      <c r="E77" s="91"/>
      <c r="F77" s="91"/>
      <c r="G77" s="88"/>
      <c r="H77" s="88"/>
      <c r="I77" s="88"/>
      <c r="J77" s="85"/>
      <c r="K77" s="88"/>
      <c r="L77" s="85"/>
      <c r="M77" s="85"/>
      <c r="N77" s="88"/>
      <c r="O77" s="88"/>
      <c r="P77" s="88"/>
      <c r="Q77" s="88"/>
      <c r="R77" s="62" t="s">
        <v>26</v>
      </c>
      <c r="S77" s="66"/>
    </row>
    <row r="78" spans="1:19">
      <c r="A78" s="94"/>
      <c r="B78" s="88"/>
      <c r="C78" s="88"/>
      <c r="D78" s="88"/>
      <c r="E78" s="91"/>
      <c r="F78" s="91"/>
      <c r="G78" s="88"/>
      <c r="H78" s="88"/>
      <c r="I78" s="88"/>
      <c r="J78" s="85"/>
      <c r="K78" s="88"/>
      <c r="L78" s="85"/>
      <c r="M78" s="85"/>
      <c r="N78" s="88"/>
      <c r="O78" s="88"/>
      <c r="P78" s="88"/>
      <c r="Q78" s="88"/>
      <c r="R78" s="21" t="s">
        <v>28</v>
      </c>
      <c r="S78" s="66"/>
    </row>
    <row r="79" spans="1:19">
      <c r="A79" s="94"/>
      <c r="B79" s="88"/>
      <c r="C79" s="88"/>
      <c r="D79" s="88"/>
      <c r="E79" s="91"/>
      <c r="F79" s="91"/>
      <c r="G79" s="88"/>
      <c r="H79" s="88"/>
      <c r="I79" s="88"/>
      <c r="J79" s="85"/>
      <c r="K79" s="88"/>
      <c r="L79" s="85"/>
      <c r="M79" s="85"/>
      <c r="N79" s="88"/>
      <c r="O79" s="88"/>
      <c r="P79" s="88"/>
      <c r="Q79" s="88"/>
      <c r="R79" s="20" t="s">
        <v>29</v>
      </c>
      <c r="S79" s="66"/>
    </row>
    <row r="80" spans="1:19">
      <c r="A80" s="94"/>
      <c r="B80" s="88"/>
      <c r="C80" s="88"/>
      <c r="D80" s="88"/>
      <c r="E80" s="91"/>
      <c r="F80" s="91"/>
      <c r="G80" s="88"/>
      <c r="H80" s="88"/>
      <c r="I80" s="88"/>
      <c r="J80" s="85"/>
      <c r="K80" s="88"/>
      <c r="L80" s="85"/>
      <c r="M80" s="85"/>
      <c r="N80" s="88"/>
      <c r="O80" s="88"/>
      <c r="P80" s="88"/>
      <c r="Q80" s="88"/>
      <c r="R80" s="62" t="s">
        <v>31</v>
      </c>
      <c r="S80" s="66"/>
    </row>
    <row r="81" spans="1:19">
      <c r="A81" s="94"/>
      <c r="B81" s="88"/>
      <c r="C81" s="88"/>
      <c r="D81" s="88"/>
      <c r="E81" s="91"/>
      <c r="F81" s="91"/>
      <c r="G81" s="88"/>
      <c r="H81" s="88"/>
      <c r="I81" s="88"/>
      <c r="J81" s="85"/>
      <c r="K81" s="88"/>
      <c r="L81" s="85"/>
      <c r="M81" s="85"/>
      <c r="N81" s="88"/>
      <c r="O81" s="88"/>
      <c r="P81" s="88"/>
      <c r="Q81" s="88"/>
      <c r="R81" s="62" t="s">
        <v>703</v>
      </c>
      <c r="S81" s="66"/>
    </row>
    <row r="82" spans="1:19">
      <c r="A82" s="95"/>
      <c r="B82" s="89"/>
      <c r="C82" s="89"/>
      <c r="D82" s="89"/>
      <c r="E82" s="92"/>
      <c r="F82" s="92"/>
      <c r="G82" s="89"/>
      <c r="H82" s="89"/>
      <c r="I82" s="89"/>
      <c r="J82" s="86"/>
      <c r="K82" s="89"/>
      <c r="L82" s="86"/>
      <c r="M82" s="86"/>
      <c r="N82" s="89"/>
      <c r="O82" s="89"/>
      <c r="P82" s="89"/>
      <c r="Q82" s="89"/>
      <c r="R82" s="62" t="s">
        <v>704</v>
      </c>
      <c r="S82" s="66"/>
    </row>
    <row r="83" spans="1:19" ht="30" customHeight="1">
      <c r="A83" s="93" t="s">
        <v>110</v>
      </c>
      <c r="B83" s="87" t="s">
        <v>111</v>
      </c>
      <c r="C83" s="87" t="s">
        <v>112</v>
      </c>
      <c r="D83" s="87" t="s">
        <v>113</v>
      </c>
      <c r="E83" s="90">
        <v>44451</v>
      </c>
      <c r="F83" s="90">
        <v>46276</v>
      </c>
      <c r="G83" s="87" t="s">
        <v>33</v>
      </c>
      <c r="H83" s="3" t="s">
        <v>850</v>
      </c>
      <c r="I83" s="3" t="s">
        <v>20</v>
      </c>
      <c r="J83" s="43">
        <v>2204.0500000000002</v>
      </c>
      <c r="K83" s="3">
        <v>140</v>
      </c>
      <c r="L83" s="43">
        <v>308567</v>
      </c>
      <c r="M83" s="84">
        <v>5211706.12</v>
      </c>
      <c r="N83" s="87" t="s">
        <v>114</v>
      </c>
      <c r="O83" s="87" t="s">
        <v>115</v>
      </c>
      <c r="P83" s="87" t="s">
        <v>116</v>
      </c>
      <c r="Q83" s="87" t="s">
        <v>1018</v>
      </c>
      <c r="R83" s="4" t="s">
        <v>117</v>
      </c>
      <c r="S83" s="66"/>
    </row>
    <row r="84" spans="1:19">
      <c r="A84" s="94"/>
      <c r="B84" s="88"/>
      <c r="C84" s="88"/>
      <c r="D84" s="88"/>
      <c r="E84" s="91"/>
      <c r="F84" s="91"/>
      <c r="G84" s="88"/>
      <c r="H84" s="3" t="s">
        <v>118</v>
      </c>
      <c r="I84" s="3" t="s">
        <v>34</v>
      </c>
      <c r="J84" s="43">
        <v>59923.77</v>
      </c>
      <c r="K84" s="3">
        <v>12</v>
      </c>
      <c r="L84" s="43">
        <v>719085.24</v>
      </c>
      <c r="M84" s="85"/>
      <c r="N84" s="88"/>
      <c r="O84" s="88"/>
      <c r="P84" s="88"/>
      <c r="Q84" s="88"/>
      <c r="R84" s="4" t="s">
        <v>23</v>
      </c>
      <c r="S84" s="66"/>
    </row>
    <row r="85" spans="1:19" ht="30">
      <c r="A85" s="94"/>
      <c r="B85" s="88"/>
      <c r="C85" s="88"/>
      <c r="D85" s="88"/>
      <c r="E85" s="91"/>
      <c r="F85" s="91"/>
      <c r="G85" s="88"/>
      <c r="H85" s="3" t="s">
        <v>119</v>
      </c>
      <c r="I85" s="3" t="s">
        <v>34</v>
      </c>
      <c r="J85" s="43">
        <v>72589.990000000005</v>
      </c>
      <c r="K85" s="3">
        <v>12</v>
      </c>
      <c r="L85" s="43">
        <v>871079.88</v>
      </c>
      <c r="M85" s="85"/>
      <c r="N85" s="88"/>
      <c r="O85" s="88"/>
      <c r="P85" s="88"/>
      <c r="Q85" s="88"/>
      <c r="R85" s="4" t="s">
        <v>24</v>
      </c>
      <c r="S85" s="66"/>
    </row>
    <row r="86" spans="1:19" ht="30">
      <c r="A86" s="94"/>
      <c r="B86" s="88"/>
      <c r="C86" s="88"/>
      <c r="D86" s="88"/>
      <c r="E86" s="91"/>
      <c r="F86" s="91"/>
      <c r="G86" s="88"/>
      <c r="H86" s="3" t="s">
        <v>120</v>
      </c>
      <c r="I86" s="3" t="s">
        <v>34</v>
      </c>
      <c r="J86" s="43">
        <v>111255.26</v>
      </c>
      <c r="K86" s="3">
        <v>12</v>
      </c>
      <c r="L86" s="43">
        <v>1335063.1200000001</v>
      </c>
      <c r="M86" s="85"/>
      <c r="N86" s="88"/>
      <c r="O86" s="88"/>
      <c r="P86" s="88"/>
      <c r="Q86" s="88"/>
      <c r="R86" s="2" t="s">
        <v>29</v>
      </c>
      <c r="S86" s="66"/>
    </row>
    <row r="87" spans="1:19" ht="30">
      <c r="A87" s="94"/>
      <c r="B87" s="88"/>
      <c r="C87" s="88"/>
      <c r="D87" s="88"/>
      <c r="E87" s="91"/>
      <c r="F87" s="91"/>
      <c r="G87" s="88"/>
      <c r="H87" s="3" t="s">
        <v>121</v>
      </c>
      <c r="I87" s="3" t="s">
        <v>34</v>
      </c>
      <c r="J87" s="43">
        <v>128091.74</v>
      </c>
      <c r="K87" s="3">
        <v>12</v>
      </c>
      <c r="L87" s="43">
        <v>1537100.88</v>
      </c>
      <c r="M87" s="85"/>
      <c r="N87" s="88"/>
      <c r="O87" s="88"/>
      <c r="P87" s="88"/>
      <c r="Q87" s="88"/>
      <c r="R87" s="4" t="s">
        <v>31</v>
      </c>
      <c r="S87" s="66"/>
    </row>
    <row r="88" spans="1:19">
      <c r="A88" s="94"/>
      <c r="B88" s="88"/>
      <c r="C88" s="88"/>
      <c r="D88" s="88"/>
      <c r="E88" s="91"/>
      <c r="F88" s="91"/>
      <c r="G88" s="88"/>
      <c r="H88" s="87" t="s">
        <v>122</v>
      </c>
      <c r="I88" s="87" t="s">
        <v>92</v>
      </c>
      <c r="J88" s="84">
        <v>2204.0500000000002</v>
      </c>
      <c r="K88" s="87">
        <v>200</v>
      </c>
      <c r="L88" s="84">
        <v>440810</v>
      </c>
      <c r="M88" s="85"/>
      <c r="N88" s="88"/>
      <c r="O88" s="88"/>
      <c r="P88" s="88"/>
      <c r="Q88" s="88"/>
      <c r="R88" s="4" t="s">
        <v>25</v>
      </c>
      <c r="S88" s="66"/>
    </row>
    <row r="89" spans="1:19">
      <c r="A89" s="94"/>
      <c r="B89" s="88"/>
      <c r="C89" s="88"/>
      <c r="D89" s="88"/>
      <c r="E89" s="91"/>
      <c r="F89" s="91"/>
      <c r="G89" s="88"/>
      <c r="H89" s="88"/>
      <c r="I89" s="88"/>
      <c r="J89" s="85"/>
      <c r="K89" s="88"/>
      <c r="L89" s="85"/>
      <c r="M89" s="85"/>
      <c r="N89" s="88"/>
      <c r="O89" s="88"/>
      <c r="P89" s="88"/>
      <c r="Q89" s="88"/>
      <c r="R89" s="59" t="s">
        <v>703</v>
      </c>
      <c r="S89" s="66"/>
    </row>
    <row r="90" spans="1:19">
      <c r="A90" s="94"/>
      <c r="B90" s="88"/>
      <c r="C90" s="88"/>
      <c r="D90" s="88"/>
      <c r="E90" s="91"/>
      <c r="F90" s="91"/>
      <c r="G90" s="88"/>
      <c r="H90" s="88"/>
      <c r="I90" s="88"/>
      <c r="J90" s="85"/>
      <c r="K90" s="88"/>
      <c r="L90" s="85"/>
      <c r="M90" s="85"/>
      <c r="N90" s="88"/>
      <c r="O90" s="88"/>
      <c r="P90" s="88"/>
      <c r="Q90" s="88"/>
      <c r="R90" s="51" t="s">
        <v>704</v>
      </c>
      <c r="S90" s="66"/>
    </row>
    <row r="91" spans="1:19">
      <c r="A91" s="94"/>
      <c r="B91" s="88"/>
      <c r="C91" s="88"/>
      <c r="D91" s="88"/>
      <c r="E91" s="91"/>
      <c r="F91" s="91"/>
      <c r="G91" s="88"/>
      <c r="H91" s="88"/>
      <c r="I91" s="88"/>
      <c r="J91" s="85"/>
      <c r="K91" s="88"/>
      <c r="L91" s="85"/>
      <c r="M91" s="85"/>
      <c r="N91" s="88"/>
      <c r="O91" s="88"/>
      <c r="P91" s="88"/>
      <c r="Q91" s="88"/>
      <c r="R91" s="51" t="s">
        <v>705</v>
      </c>
      <c r="S91" s="66"/>
    </row>
    <row r="92" spans="1:19">
      <c r="A92" s="94"/>
      <c r="B92" s="88"/>
      <c r="C92" s="88"/>
      <c r="D92" s="88"/>
      <c r="E92" s="91"/>
      <c r="F92" s="91"/>
      <c r="G92" s="88"/>
      <c r="H92" s="88"/>
      <c r="I92" s="88"/>
      <c r="J92" s="85"/>
      <c r="K92" s="88"/>
      <c r="L92" s="85"/>
      <c r="M92" s="85"/>
      <c r="N92" s="88"/>
      <c r="O92" s="88"/>
      <c r="P92" s="88"/>
      <c r="Q92" s="88"/>
      <c r="R92" s="51" t="s">
        <v>716</v>
      </c>
      <c r="S92" s="66"/>
    </row>
    <row r="93" spans="1:19">
      <c r="A93" s="94"/>
      <c r="B93" s="88"/>
      <c r="C93" s="88"/>
      <c r="D93" s="88"/>
      <c r="E93" s="91"/>
      <c r="F93" s="91"/>
      <c r="G93" s="88"/>
      <c r="H93" s="88"/>
      <c r="I93" s="88"/>
      <c r="J93" s="85"/>
      <c r="K93" s="88"/>
      <c r="L93" s="85"/>
      <c r="M93" s="85"/>
      <c r="N93" s="88"/>
      <c r="O93" s="88"/>
      <c r="P93" s="88"/>
      <c r="Q93" s="88"/>
      <c r="R93" s="51" t="s">
        <v>26</v>
      </c>
      <c r="S93" s="66"/>
    </row>
    <row r="94" spans="1:19">
      <c r="A94" s="94"/>
      <c r="B94" s="88"/>
      <c r="C94" s="88"/>
      <c r="D94" s="88"/>
      <c r="E94" s="91"/>
      <c r="F94" s="91"/>
      <c r="G94" s="88"/>
      <c r="H94" s="88"/>
      <c r="I94" s="88"/>
      <c r="J94" s="85"/>
      <c r="K94" s="88"/>
      <c r="L94" s="85"/>
      <c r="M94" s="85"/>
      <c r="N94" s="88"/>
      <c r="O94" s="88"/>
      <c r="P94" s="88"/>
      <c r="Q94" s="88"/>
      <c r="R94" s="51" t="s">
        <v>776</v>
      </c>
      <c r="S94" s="66"/>
    </row>
    <row r="95" spans="1:19">
      <c r="A95" s="94"/>
      <c r="B95" s="88"/>
      <c r="C95" s="88"/>
      <c r="D95" s="88"/>
      <c r="E95" s="91"/>
      <c r="F95" s="91"/>
      <c r="G95" s="88"/>
      <c r="H95" s="88"/>
      <c r="I95" s="88"/>
      <c r="J95" s="85"/>
      <c r="K95" s="88"/>
      <c r="L95" s="85"/>
      <c r="M95" s="85"/>
      <c r="N95" s="88"/>
      <c r="O95" s="88"/>
      <c r="P95" s="88"/>
      <c r="Q95" s="88"/>
      <c r="R95" s="51" t="s">
        <v>795</v>
      </c>
      <c r="S95" s="66"/>
    </row>
    <row r="96" spans="1:19">
      <c r="A96" s="94"/>
      <c r="B96" s="88"/>
      <c r="C96" s="88"/>
      <c r="D96" s="88"/>
      <c r="E96" s="91"/>
      <c r="F96" s="91"/>
      <c r="G96" s="88"/>
      <c r="H96" s="88"/>
      <c r="I96" s="88"/>
      <c r="J96" s="85"/>
      <c r="K96" s="88"/>
      <c r="L96" s="85"/>
      <c r="M96" s="85"/>
      <c r="N96" s="88"/>
      <c r="O96" s="88"/>
      <c r="P96" s="88"/>
      <c r="Q96" s="88"/>
      <c r="R96" s="51" t="s">
        <v>986</v>
      </c>
      <c r="S96" s="66"/>
    </row>
    <row r="97" spans="1:25">
      <c r="A97" s="95"/>
      <c r="B97" s="89"/>
      <c r="C97" s="89"/>
      <c r="D97" s="89"/>
      <c r="E97" s="92"/>
      <c r="F97" s="92"/>
      <c r="G97" s="89"/>
      <c r="H97" s="89"/>
      <c r="I97" s="89"/>
      <c r="J97" s="86"/>
      <c r="K97" s="89"/>
      <c r="L97" s="86"/>
      <c r="M97" s="86"/>
      <c r="N97" s="89"/>
      <c r="O97" s="89"/>
      <c r="P97" s="89"/>
      <c r="Q97" s="89"/>
      <c r="R97" s="51" t="s">
        <v>1008</v>
      </c>
      <c r="S97" s="66"/>
    </row>
    <row r="98" spans="1:25" s="24" customFormat="1" ht="30" customHeight="1">
      <c r="A98" s="93" t="s">
        <v>126</v>
      </c>
      <c r="B98" s="87" t="s">
        <v>123</v>
      </c>
      <c r="C98" s="87" t="s">
        <v>127</v>
      </c>
      <c r="D98" s="87" t="s">
        <v>128</v>
      </c>
      <c r="E98" s="90" t="s">
        <v>129</v>
      </c>
      <c r="F98" s="90">
        <v>46372</v>
      </c>
      <c r="G98" s="87" t="s">
        <v>33</v>
      </c>
      <c r="H98" s="3" t="s">
        <v>124</v>
      </c>
      <c r="I98" s="3" t="s">
        <v>34</v>
      </c>
      <c r="J98" s="43">
        <v>0</v>
      </c>
      <c r="K98" s="3">
        <v>12</v>
      </c>
      <c r="L98" s="43">
        <v>0</v>
      </c>
      <c r="M98" s="84">
        <v>135000</v>
      </c>
      <c r="N98" s="87" t="s">
        <v>130</v>
      </c>
      <c r="O98" s="87" t="s">
        <v>131</v>
      </c>
      <c r="P98" s="87" t="s">
        <v>132</v>
      </c>
      <c r="Q98" s="87" t="s">
        <v>1019</v>
      </c>
      <c r="R98" s="4" t="s">
        <v>23</v>
      </c>
      <c r="S98" s="66"/>
      <c r="T98" s="9"/>
      <c r="U98" s="9"/>
      <c r="V98" s="9"/>
      <c r="W98" s="9"/>
      <c r="X98" s="9"/>
      <c r="Y98" s="9"/>
    </row>
    <row r="99" spans="1:25" s="24" customFormat="1" ht="45">
      <c r="A99" s="94"/>
      <c r="B99" s="88"/>
      <c r="C99" s="88"/>
      <c r="D99" s="88"/>
      <c r="E99" s="91"/>
      <c r="F99" s="91"/>
      <c r="G99" s="88"/>
      <c r="H99" s="3" t="s">
        <v>133</v>
      </c>
      <c r="I99" s="3" t="s">
        <v>20</v>
      </c>
      <c r="J99" s="43">
        <v>0</v>
      </c>
      <c r="K99" s="3">
        <v>1</v>
      </c>
      <c r="L99" s="43">
        <v>0</v>
      </c>
      <c r="M99" s="85"/>
      <c r="N99" s="88"/>
      <c r="O99" s="88"/>
      <c r="P99" s="88"/>
      <c r="Q99" s="88"/>
      <c r="R99" s="2" t="s">
        <v>28</v>
      </c>
      <c r="S99" s="66"/>
      <c r="T99" s="9"/>
      <c r="U99" s="9"/>
      <c r="V99" s="9"/>
      <c r="W99" s="9"/>
      <c r="X99" s="9"/>
      <c r="Y99" s="9"/>
    </row>
    <row r="100" spans="1:25" s="24" customFormat="1" ht="15" customHeight="1">
      <c r="A100" s="94"/>
      <c r="B100" s="88"/>
      <c r="C100" s="88"/>
      <c r="D100" s="88"/>
      <c r="E100" s="91"/>
      <c r="F100" s="91"/>
      <c r="G100" s="88"/>
      <c r="H100" s="87" t="s">
        <v>125</v>
      </c>
      <c r="I100" s="87" t="s">
        <v>34</v>
      </c>
      <c r="J100" s="84">
        <v>11250</v>
      </c>
      <c r="K100" s="87">
        <v>12</v>
      </c>
      <c r="L100" s="84">
        <v>135000</v>
      </c>
      <c r="M100" s="85"/>
      <c r="N100" s="88"/>
      <c r="O100" s="88"/>
      <c r="P100" s="88"/>
      <c r="Q100" s="88"/>
      <c r="R100" s="4" t="s">
        <v>134</v>
      </c>
      <c r="S100" s="66"/>
      <c r="T100" s="9"/>
      <c r="U100" s="9"/>
      <c r="V100" s="9"/>
      <c r="W100" s="9"/>
      <c r="X100" s="9"/>
      <c r="Y100" s="9"/>
    </row>
    <row r="101" spans="1:25" s="24" customFormat="1">
      <c r="A101" s="94"/>
      <c r="B101" s="88"/>
      <c r="C101" s="88"/>
      <c r="D101" s="88"/>
      <c r="E101" s="91"/>
      <c r="F101" s="91"/>
      <c r="G101" s="88"/>
      <c r="H101" s="88"/>
      <c r="I101" s="88"/>
      <c r="J101" s="85"/>
      <c r="K101" s="88"/>
      <c r="L101" s="85"/>
      <c r="M101" s="85"/>
      <c r="N101" s="88"/>
      <c r="O101" s="88"/>
      <c r="P101" s="88"/>
      <c r="Q101" s="88"/>
      <c r="R101" s="35" t="s">
        <v>25</v>
      </c>
      <c r="S101" s="66"/>
      <c r="T101" s="9"/>
      <c r="U101" s="9"/>
      <c r="V101" s="9"/>
      <c r="W101" s="9"/>
      <c r="X101" s="9"/>
      <c r="Y101" s="9"/>
    </row>
    <row r="102" spans="1:25" s="24" customFormat="1">
      <c r="A102" s="94"/>
      <c r="B102" s="88"/>
      <c r="C102" s="88"/>
      <c r="D102" s="88"/>
      <c r="E102" s="91"/>
      <c r="F102" s="91"/>
      <c r="G102" s="88"/>
      <c r="H102" s="88"/>
      <c r="I102" s="88"/>
      <c r="J102" s="85"/>
      <c r="K102" s="88"/>
      <c r="L102" s="85"/>
      <c r="M102" s="85"/>
      <c r="N102" s="88"/>
      <c r="O102" s="88"/>
      <c r="P102" s="88"/>
      <c r="Q102" s="88"/>
      <c r="R102" s="51" t="s">
        <v>29</v>
      </c>
      <c r="S102" s="66"/>
      <c r="T102" s="9"/>
      <c r="U102" s="9"/>
      <c r="V102" s="9"/>
      <c r="W102" s="9"/>
      <c r="X102" s="9"/>
      <c r="Y102" s="9"/>
    </row>
    <row r="103" spans="1:25" s="24" customFormat="1">
      <c r="A103" s="94"/>
      <c r="B103" s="88"/>
      <c r="C103" s="88"/>
      <c r="D103" s="88"/>
      <c r="E103" s="91"/>
      <c r="F103" s="91"/>
      <c r="G103" s="88"/>
      <c r="H103" s="88"/>
      <c r="I103" s="88"/>
      <c r="J103" s="85"/>
      <c r="K103" s="88"/>
      <c r="L103" s="85"/>
      <c r="M103" s="85"/>
      <c r="N103" s="88"/>
      <c r="O103" s="88"/>
      <c r="P103" s="88"/>
      <c r="Q103" s="88"/>
      <c r="R103" s="51" t="s">
        <v>31</v>
      </c>
      <c r="S103" s="66"/>
      <c r="T103" s="9"/>
      <c r="U103" s="9"/>
      <c r="V103" s="9"/>
      <c r="W103" s="9"/>
      <c r="X103" s="9"/>
      <c r="Y103" s="9"/>
    </row>
    <row r="104" spans="1:25" s="24" customFormat="1">
      <c r="A104" s="94"/>
      <c r="B104" s="88"/>
      <c r="C104" s="88"/>
      <c r="D104" s="88"/>
      <c r="E104" s="91"/>
      <c r="F104" s="91"/>
      <c r="G104" s="88"/>
      <c r="H104" s="88"/>
      <c r="I104" s="88"/>
      <c r="J104" s="85"/>
      <c r="K104" s="88"/>
      <c r="L104" s="85"/>
      <c r="M104" s="85"/>
      <c r="N104" s="88"/>
      <c r="O104" s="88"/>
      <c r="P104" s="88"/>
      <c r="Q104" s="88"/>
      <c r="R104" s="51" t="s">
        <v>703</v>
      </c>
      <c r="S104" s="66"/>
      <c r="T104" s="9"/>
      <c r="U104" s="9"/>
      <c r="V104" s="9"/>
      <c r="W104" s="9"/>
      <c r="X104" s="9"/>
      <c r="Y104" s="9"/>
    </row>
    <row r="105" spans="1:25" s="24" customFormat="1">
      <c r="A105" s="94"/>
      <c r="B105" s="88"/>
      <c r="C105" s="88"/>
      <c r="D105" s="88"/>
      <c r="E105" s="91"/>
      <c r="F105" s="91"/>
      <c r="G105" s="88"/>
      <c r="H105" s="88"/>
      <c r="I105" s="88"/>
      <c r="J105" s="85"/>
      <c r="K105" s="88"/>
      <c r="L105" s="85"/>
      <c r="M105" s="85"/>
      <c r="N105" s="88"/>
      <c r="O105" s="88"/>
      <c r="P105" s="88"/>
      <c r="Q105" s="88"/>
      <c r="R105" s="51" t="s">
        <v>704</v>
      </c>
      <c r="S105" s="66"/>
      <c r="T105" s="9"/>
      <c r="U105" s="9"/>
      <c r="V105" s="9"/>
      <c r="W105" s="9"/>
      <c r="X105" s="9"/>
      <c r="Y105" s="9"/>
    </row>
    <row r="106" spans="1:25" s="24" customFormat="1">
      <c r="A106" s="94"/>
      <c r="B106" s="88"/>
      <c r="C106" s="88"/>
      <c r="D106" s="88"/>
      <c r="E106" s="91"/>
      <c r="F106" s="91"/>
      <c r="G106" s="88"/>
      <c r="H106" s="88"/>
      <c r="I106" s="88"/>
      <c r="J106" s="85"/>
      <c r="K106" s="88"/>
      <c r="L106" s="85"/>
      <c r="M106" s="85"/>
      <c r="N106" s="88"/>
      <c r="O106" s="88"/>
      <c r="P106" s="88"/>
      <c r="Q106" s="88"/>
      <c r="R106" s="51" t="s">
        <v>26</v>
      </c>
      <c r="S106" s="66"/>
      <c r="T106" s="9"/>
      <c r="U106" s="9"/>
      <c r="V106" s="9"/>
      <c r="W106" s="9"/>
      <c r="X106" s="9"/>
      <c r="Y106" s="9"/>
    </row>
    <row r="107" spans="1:25" s="24" customFormat="1">
      <c r="A107" s="94"/>
      <c r="B107" s="88"/>
      <c r="C107" s="88"/>
      <c r="D107" s="88"/>
      <c r="E107" s="91"/>
      <c r="F107" s="91"/>
      <c r="G107" s="88"/>
      <c r="H107" s="88"/>
      <c r="I107" s="88"/>
      <c r="J107" s="85"/>
      <c r="K107" s="88"/>
      <c r="L107" s="85"/>
      <c r="M107" s="85"/>
      <c r="N107" s="88"/>
      <c r="O107" s="88"/>
      <c r="P107" s="88"/>
      <c r="Q107" s="88"/>
      <c r="R107" s="51" t="s">
        <v>705</v>
      </c>
      <c r="S107" s="66"/>
      <c r="T107" s="9"/>
      <c r="U107" s="9"/>
      <c r="V107" s="9"/>
      <c r="W107" s="9"/>
      <c r="X107" s="9"/>
      <c r="Y107" s="9"/>
    </row>
    <row r="108" spans="1:25" s="24" customFormat="1">
      <c r="A108" s="95"/>
      <c r="B108" s="89"/>
      <c r="C108" s="89"/>
      <c r="D108" s="89"/>
      <c r="E108" s="92"/>
      <c r="F108" s="92"/>
      <c r="G108" s="89"/>
      <c r="H108" s="89"/>
      <c r="I108" s="89"/>
      <c r="J108" s="86"/>
      <c r="K108" s="89"/>
      <c r="L108" s="86"/>
      <c r="M108" s="86"/>
      <c r="N108" s="89"/>
      <c r="O108" s="89"/>
      <c r="P108" s="89"/>
      <c r="Q108" s="89"/>
      <c r="R108" s="51" t="s">
        <v>716</v>
      </c>
      <c r="S108" s="66"/>
      <c r="T108" s="9"/>
      <c r="U108" s="9"/>
      <c r="V108" s="9"/>
      <c r="W108" s="9"/>
      <c r="X108" s="9"/>
      <c r="Y108" s="9"/>
    </row>
    <row r="109" spans="1:25" ht="15" customHeight="1">
      <c r="A109" s="93" t="s">
        <v>135</v>
      </c>
      <c r="B109" s="87" t="s">
        <v>136</v>
      </c>
      <c r="C109" s="87" t="s">
        <v>127</v>
      </c>
      <c r="D109" s="87" t="s">
        <v>137</v>
      </c>
      <c r="E109" s="90" t="s">
        <v>138</v>
      </c>
      <c r="F109" s="90">
        <v>46367</v>
      </c>
      <c r="G109" s="87" t="s">
        <v>33</v>
      </c>
      <c r="H109" s="87" t="s">
        <v>139</v>
      </c>
      <c r="I109" s="87" t="s">
        <v>92</v>
      </c>
      <c r="J109" s="84">
        <v>173382.6</v>
      </c>
      <c r="K109" s="87">
        <v>1</v>
      </c>
      <c r="L109" s="84">
        <v>173382.6</v>
      </c>
      <c r="M109" s="84">
        <v>173382.6</v>
      </c>
      <c r="N109" s="87" t="s">
        <v>140</v>
      </c>
      <c r="O109" s="87" t="s">
        <v>141</v>
      </c>
      <c r="P109" s="87" t="s">
        <v>142</v>
      </c>
      <c r="Q109" s="87" t="s">
        <v>1020</v>
      </c>
      <c r="R109" s="4" t="s">
        <v>23</v>
      </c>
      <c r="S109" s="66"/>
    </row>
    <row r="110" spans="1:25">
      <c r="A110" s="94"/>
      <c r="B110" s="88"/>
      <c r="C110" s="88"/>
      <c r="D110" s="88"/>
      <c r="E110" s="91"/>
      <c r="F110" s="91"/>
      <c r="G110" s="88"/>
      <c r="H110" s="88"/>
      <c r="I110" s="88"/>
      <c r="J110" s="85"/>
      <c r="K110" s="88"/>
      <c r="L110" s="85"/>
      <c r="M110" s="85"/>
      <c r="N110" s="88"/>
      <c r="O110" s="88"/>
      <c r="P110" s="88"/>
      <c r="Q110" s="88"/>
      <c r="R110" s="2" t="s">
        <v>28</v>
      </c>
      <c r="S110" s="66"/>
    </row>
    <row r="111" spans="1:25">
      <c r="A111" s="94"/>
      <c r="B111" s="88"/>
      <c r="C111" s="88"/>
      <c r="D111" s="88"/>
      <c r="E111" s="91"/>
      <c r="F111" s="91"/>
      <c r="G111" s="88"/>
      <c r="H111" s="88"/>
      <c r="I111" s="88"/>
      <c r="J111" s="85"/>
      <c r="K111" s="88"/>
      <c r="L111" s="85"/>
      <c r="M111" s="85"/>
      <c r="N111" s="88"/>
      <c r="O111" s="88"/>
      <c r="P111" s="88"/>
      <c r="Q111" s="88"/>
      <c r="R111" s="4" t="s">
        <v>24</v>
      </c>
      <c r="S111" s="66"/>
    </row>
    <row r="112" spans="1:25" ht="46.5" customHeight="1">
      <c r="A112" s="94"/>
      <c r="B112" s="88"/>
      <c r="C112" s="88"/>
      <c r="D112" s="88"/>
      <c r="E112" s="91"/>
      <c r="F112" s="91"/>
      <c r="G112" s="88"/>
      <c r="H112" s="88"/>
      <c r="I112" s="88"/>
      <c r="J112" s="85"/>
      <c r="K112" s="88"/>
      <c r="L112" s="85"/>
      <c r="M112" s="85"/>
      <c r="N112" s="88"/>
      <c r="O112" s="88"/>
      <c r="P112" s="88"/>
      <c r="Q112" s="88"/>
      <c r="R112" s="35" t="s">
        <v>25</v>
      </c>
      <c r="S112" s="66"/>
    </row>
    <row r="113" spans="1:19" ht="25.5" customHeight="1">
      <c r="A113" s="94"/>
      <c r="B113" s="88"/>
      <c r="C113" s="88"/>
      <c r="D113" s="88"/>
      <c r="E113" s="91"/>
      <c r="F113" s="91"/>
      <c r="G113" s="88"/>
      <c r="H113" s="88"/>
      <c r="I113" s="88"/>
      <c r="J113" s="85"/>
      <c r="K113" s="88"/>
      <c r="L113" s="85"/>
      <c r="M113" s="85"/>
      <c r="N113" s="88"/>
      <c r="O113" s="88"/>
      <c r="P113" s="88"/>
      <c r="Q113" s="88"/>
      <c r="R113" s="51" t="s">
        <v>29</v>
      </c>
      <c r="S113" s="66"/>
    </row>
    <row r="114" spans="1:19" ht="21" customHeight="1">
      <c r="A114" s="94"/>
      <c r="B114" s="88"/>
      <c r="C114" s="88"/>
      <c r="D114" s="88"/>
      <c r="E114" s="91"/>
      <c r="F114" s="91"/>
      <c r="G114" s="88"/>
      <c r="H114" s="88"/>
      <c r="I114" s="88"/>
      <c r="J114" s="85"/>
      <c r="K114" s="88"/>
      <c r="L114" s="85"/>
      <c r="M114" s="85"/>
      <c r="N114" s="88"/>
      <c r="O114" s="88"/>
      <c r="P114" s="88"/>
      <c r="Q114" s="88"/>
      <c r="R114" s="51" t="s">
        <v>31</v>
      </c>
      <c r="S114" s="66"/>
    </row>
    <row r="115" spans="1:19" ht="21" customHeight="1">
      <c r="A115" s="94"/>
      <c r="B115" s="88"/>
      <c r="C115" s="88"/>
      <c r="D115" s="88"/>
      <c r="E115" s="91"/>
      <c r="F115" s="91"/>
      <c r="G115" s="88"/>
      <c r="H115" s="88"/>
      <c r="I115" s="88"/>
      <c r="J115" s="85"/>
      <c r="K115" s="88"/>
      <c r="L115" s="85"/>
      <c r="M115" s="85"/>
      <c r="N115" s="88"/>
      <c r="O115" s="88"/>
      <c r="P115" s="88"/>
      <c r="Q115" s="88"/>
      <c r="R115" s="51" t="s">
        <v>703</v>
      </c>
      <c r="S115" s="66"/>
    </row>
    <row r="116" spans="1:19" ht="21" customHeight="1">
      <c r="A116" s="94"/>
      <c r="B116" s="88"/>
      <c r="C116" s="88"/>
      <c r="D116" s="88"/>
      <c r="E116" s="91"/>
      <c r="F116" s="91"/>
      <c r="G116" s="88"/>
      <c r="H116" s="88"/>
      <c r="I116" s="88"/>
      <c r="J116" s="85"/>
      <c r="K116" s="88"/>
      <c r="L116" s="85"/>
      <c r="M116" s="85"/>
      <c r="N116" s="88"/>
      <c r="O116" s="88"/>
      <c r="P116" s="88"/>
      <c r="Q116" s="88"/>
      <c r="R116" s="51" t="s">
        <v>704</v>
      </c>
      <c r="S116" s="66"/>
    </row>
    <row r="117" spans="1:19" ht="21" customHeight="1">
      <c r="A117" s="94"/>
      <c r="B117" s="88"/>
      <c r="C117" s="88"/>
      <c r="D117" s="88"/>
      <c r="E117" s="91"/>
      <c r="F117" s="91"/>
      <c r="G117" s="88"/>
      <c r="H117" s="88"/>
      <c r="I117" s="88"/>
      <c r="J117" s="85"/>
      <c r="K117" s="88"/>
      <c r="L117" s="85"/>
      <c r="M117" s="85"/>
      <c r="N117" s="88"/>
      <c r="O117" s="88"/>
      <c r="P117" s="88"/>
      <c r="Q117" s="88"/>
      <c r="R117" s="51" t="s">
        <v>705</v>
      </c>
      <c r="S117" s="66"/>
    </row>
    <row r="118" spans="1:19" ht="21" customHeight="1">
      <c r="A118" s="94"/>
      <c r="B118" s="88"/>
      <c r="C118" s="88"/>
      <c r="D118" s="88"/>
      <c r="E118" s="91"/>
      <c r="F118" s="91"/>
      <c r="G118" s="88"/>
      <c r="H118" s="88"/>
      <c r="I118" s="88"/>
      <c r="J118" s="85"/>
      <c r="K118" s="88"/>
      <c r="L118" s="85"/>
      <c r="M118" s="85"/>
      <c r="N118" s="88"/>
      <c r="O118" s="88"/>
      <c r="P118" s="88"/>
      <c r="Q118" s="88"/>
      <c r="R118" s="51" t="s">
        <v>26</v>
      </c>
      <c r="S118" s="66"/>
    </row>
    <row r="119" spans="1:19" ht="21" customHeight="1">
      <c r="A119" s="94"/>
      <c r="B119" s="88"/>
      <c r="C119" s="88"/>
      <c r="D119" s="88"/>
      <c r="E119" s="91"/>
      <c r="F119" s="91"/>
      <c r="G119" s="88"/>
      <c r="H119" s="88"/>
      <c r="I119" s="88"/>
      <c r="J119" s="85"/>
      <c r="K119" s="88"/>
      <c r="L119" s="85"/>
      <c r="M119" s="85"/>
      <c r="N119" s="88"/>
      <c r="O119" s="88"/>
      <c r="P119" s="88"/>
      <c r="Q119" s="88"/>
      <c r="R119" s="51" t="s">
        <v>27</v>
      </c>
      <c r="S119" s="66"/>
    </row>
    <row r="120" spans="1:19" ht="21" customHeight="1">
      <c r="A120" s="94"/>
      <c r="B120" s="88"/>
      <c r="C120" s="88"/>
      <c r="D120" s="88"/>
      <c r="E120" s="91"/>
      <c r="F120" s="91"/>
      <c r="G120" s="88"/>
      <c r="H120" s="88"/>
      <c r="I120" s="88"/>
      <c r="J120" s="85"/>
      <c r="K120" s="88"/>
      <c r="L120" s="85"/>
      <c r="M120" s="85"/>
      <c r="N120" s="88"/>
      <c r="O120" s="88"/>
      <c r="P120" s="88"/>
      <c r="Q120" s="88"/>
      <c r="R120" s="51" t="s">
        <v>716</v>
      </c>
      <c r="S120" s="66"/>
    </row>
    <row r="121" spans="1:19" ht="21" customHeight="1">
      <c r="A121" s="95"/>
      <c r="B121" s="89"/>
      <c r="C121" s="89"/>
      <c r="D121" s="89"/>
      <c r="E121" s="92"/>
      <c r="F121" s="92"/>
      <c r="G121" s="89"/>
      <c r="H121" s="89"/>
      <c r="I121" s="89"/>
      <c r="J121" s="86"/>
      <c r="K121" s="89"/>
      <c r="L121" s="86"/>
      <c r="M121" s="86"/>
      <c r="N121" s="89"/>
      <c r="O121" s="89"/>
      <c r="P121" s="89"/>
      <c r="Q121" s="89"/>
      <c r="R121" s="51" t="s">
        <v>776</v>
      </c>
      <c r="S121" s="66"/>
    </row>
    <row r="122" spans="1:19" ht="30" customHeight="1">
      <c r="A122" s="93" t="s">
        <v>143</v>
      </c>
      <c r="B122" s="87" t="s">
        <v>144</v>
      </c>
      <c r="C122" s="87" t="s">
        <v>145</v>
      </c>
      <c r="D122" s="87" t="s">
        <v>146</v>
      </c>
      <c r="E122" s="90">
        <v>44615</v>
      </c>
      <c r="F122" s="90">
        <v>46441</v>
      </c>
      <c r="G122" s="87" t="s">
        <v>33</v>
      </c>
      <c r="H122" s="87" t="s">
        <v>147</v>
      </c>
      <c r="I122" s="87" t="s">
        <v>20</v>
      </c>
      <c r="J122" s="84">
        <v>56110.84</v>
      </c>
      <c r="K122" s="87">
        <v>1</v>
      </c>
      <c r="L122" s="84">
        <v>56110.84</v>
      </c>
      <c r="M122" s="84">
        <v>56110.84</v>
      </c>
      <c r="N122" s="87" t="s">
        <v>148</v>
      </c>
      <c r="O122" s="87" t="s">
        <v>149</v>
      </c>
      <c r="P122" s="87" t="s">
        <v>150</v>
      </c>
      <c r="Q122" s="87" t="s">
        <v>1021</v>
      </c>
      <c r="R122" s="4" t="s">
        <v>151</v>
      </c>
      <c r="S122" s="66"/>
    </row>
    <row r="123" spans="1:19">
      <c r="A123" s="94"/>
      <c r="B123" s="88"/>
      <c r="C123" s="88"/>
      <c r="D123" s="88"/>
      <c r="E123" s="91"/>
      <c r="F123" s="91"/>
      <c r="G123" s="88"/>
      <c r="H123" s="88"/>
      <c r="I123" s="88"/>
      <c r="J123" s="85"/>
      <c r="K123" s="88"/>
      <c r="L123" s="85"/>
      <c r="M123" s="85"/>
      <c r="N123" s="88"/>
      <c r="O123" s="88"/>
      <c r="P123" s="88"/>
      <c r="Q123" s="88"/>
      <c r="R123" s="4" t="s">
        <v>152</v>
      </c>
      <c r="S123" s="66"/>
    </row>
    <row r="124" spans="1:19">
      <c r="A124" s="94"/>
      <c r="B124" s="88"/>
      <c r="C124" s="88"/>
      <c r="D124" s="88"/>
      <c r="E124" s="91"/>
      <c r="F124" s="91"/>
      <c r="G124" s="88"/>
      <c r="H124" s="88"/>
      <c r="I124" s="88"/>
      <c r="J124" s="85"/>
      <c r="K124" s="88"/>
      <c r="L124" s="85"/>
      <c r="M124" s="85"/>
      <c r="N124" s="88"/>
      <c r="O124" s="88"/>
      <c r="P124" s="88"/>
      <c r="Q124" s="88"/>
      <c r="R124" s="4" t="s">
        <v>153</v>
      </c>
      <c r="S124" s="66"/>
    </row>
    <row r="125" spans="1:19" ht="51" customHeight="1">
      <c r="A125" s="94"/>
      <c r="B125" s="88"/>
      <c r="C125" s="88"/>
      <c r="D125" s="88"/>
      <c r="E125" s="91"/>
      <c r="F125" s="91"/>
      <c r="G125" s="88"/>
      <c r="H125" s="88"/>
      <c r="I125" s="88"/>
      <c r="J125" s="85"/>
      <c r="K125" s="88"/>
      <c r="L125" s="85"/>
      <c r="M125" s="85"/>
      <c r="N125" s="88"/>
      <c r="O125" s="88"/>
      <c r="P125" s="88"/>
      <c r="Q125" s="88"/>
      <c r="R125" s="51" t="s">
        <v>25</v>
      </c>
      <c r="S125" s="66"/>
    </row>
    <row r="126" spans="1:19" ht="51" customHeight="1">
      <c r="A126" s="95"/>
      <c r="B126" s="89"/>
      <c r="C126" s="89"/>
      <c r="D126" s="89"/>
      <c r="E126" s="92"/>
      <c r="F126" s="92"/>
      <c r="G126" s="89"/>
      <c r="H126" s="89"/>
      <c r="I126" s="89"/>
      <c r="J126" s="86"/>
      <c r="K126" s="89"/>
      <c r="L126" s="86"/>
      <c r="M126" s="86"/>
      <c r="N126" s="89"/>
      <c r="O126" s="89"/>
      <c r="P126" s="89"/>
      <c r="Q126" s="89"/>
      <c r="R126" s="51" t="s">
        <v>26</v>
      </c>
      <c r="S126" s="66"/>
    </row>
    <row r="127" spans="1:19">
      <c r="A127" s="93" t="s">
        <v>154</v>
      </c>
      <c r="B127" s="96" t="s">
        <v>155</v>
      </c>
      <c r="C127" s="96" t="s">
        <v>156</v>
      </c>
      <c r="D127" s="96" t="s">
        <v>157</v>
      </c>
      <c r="E127" s="137" t="s">
        <v>158</v>
      </c>
      <c r="F127" s="137">
        <v>46112</v>
      </c>
      <c r="G127" s="96" t="s">
        <v>950</v>
      </c>
      <c r="H127" s="3" t="s">
        <v>159</v>
      </c>
      <c r="I127" s="3" t="s">
        <v>20</v>
      </c>
      <c r="J127" s="43">
        <v>18470</v>
      </c>
      <c r="K127" s="3">
        <v>1</v>
      </c>
      <c r="L127" s="43">
        <v>18470</v>
      </c>
      <c r="M127" s="121">
        <v>99535.2</v>
      </c>
      <c r="N127" s="96" t="s">
        <v>160</v>
      </c>
      <c r="O127" s="96" t="s">
        <v>161</v>
      </c>
      <c r="P127" s="96" t="s">
        <v>162</v>
      </c>
      <c r="Q127" s="87" t="s">
        <v>1012</v>
      </c>
      <c r="R127" s="130" t="s">
        <v>23</v>
      </c>
      <c r="S127" s="66"/>
    </row>
    <row r="128" spans="1:19" ht="75">
      <c r="A128" s="94"/>
      <c r="B128" s="96"/>
      <c r="C128" s="96"/>
      <c r="D128" s="96"/>
      <c r="E128" s="137"/>
      <c r="F128" s="137"/>
      <c r="G128" s="96"/>
      <c r="H128" s="3" t="s">
        <v>164</v>
      </c>
      <c r="I128" s="3" t="s">
        <v>20</v>
      </c>
      <c r="J128" s="43">
        <v>37527.599999999999</v>
      </c>
      <c r="K128" s="3">
        <v>2</v>
      </c>
      <c r="L128" s="43">
        <v>75055.199999999997</v>
      </c>
      <c r="M128" s="121"/>
      <c r="N128" s="96"/>
      <c r="O128" s="96"/>
      <c r="P128" s="96"/>
      <c r="Q128" s="88"/>
      <c r="R128" s="130"/>
      <c r="S128" s="66"/>
    </row>
    <row r="129" spans="1:19" ht="51" customHeight="1">
      <c r="A129" s="95"/>
      <c r="B129" s="96"/>
      <c r="C129" s="96"/>
      <c r="D129" s="96"/>
      <c r="E129" s="137"/>
      <c r="F129" s="137"/>
      <c r="G129" s="96"/>
      <c r="H129" s="3" t="s">
        <v>165</v>
      </c>
      <c r="I129" s="3" t="s">
        <v>20</v>
      </c>
      <c r="J129" s="43">
        <v>1502.5</v>
      </c>
      <c r="K129" s="3">
        <v>4</v>
      </c>
      <c r="L129" s="43">
        <v>6010</v>
      </c>
      <c r="M129" s="121"/>
      <c r="N129" s="96"/>
      <c r="O129" s="96"/>
      <c r="P129" s="96"/>
      <c r="Q129" s="89"/>
      <c r="R129" s="130"/>
      <c r="S129" s="66"/>
    </row>
    <row r="130" spans="1:19" ht="15" customHeight="1">
      <c r="A130" s="93" t="s">
        <v>166</v>
      </c>
      <c r="B130" s="87" t="s">
        <v>167</v>
      </c>
      <c r="C130" s="87" t="s">
        <v>168</v>
      </c>
      <c r="D130" s="87" t="s">
        <v>169</v>
      </c>
      <c r="E130" s="90">
        <v>44690</v>
      </c>
      <c r="F130" s="90">
        <v>46151</v>
      </c>
      <c r="G130" s="87" t="s">
        <v>950</v>
      </c>
      <c r="H130" s="87" t="s">
        <v>170</v>
      </c>
      <c r="I130" s="87" t="s">
        <v>92</v>
      </c>
      <c r="J130" s="84">
        <v>24998.84</v>
      </c>
      <c r="K130" s="87">
        <v>1</v>
      </c>
      <c r="L130" s="84">
        <v>24998.84</v>
      </c>
      <c r="M130" s="84">
        <v>24998.84</v>
      </c>
      <c r="N130" s="87" t="s">
        <v>171</v>
      </c>
      <c r="O130" s="87" t="s">
        <v>172</v>
      </c>
      <c r="P130" s="87" t="s">
        <v>173</v>
      </c>
      <c r="Q130" s="87" t="s">
        <v>1014</v>
      </c>
      <c r="R130" s="4" t="s">
        <v>174</v>
      </c>
      <c r="S130" s="66"/>
    </row>
    <row r="131" spans="1:19">
      <c r="A131" s="94"/>
      <c r="B131" s="88"/>
      <c r="C131" s="88"/>
      <c r="D131" s="88"/>
      <c r="E131" s="91"/>
      <c r="F131" s="91"/>
      <c r="G131" s="88"/>
      <c r="H131" s="88"/>
      <c r="I131" s="88"/>
      <c r="J131" s="85"/>
      <c r="K131" s="88"/>
      <c r="L131" s="85"/>
      <c r="M131" s="85"/>
      <c r="N131" s="88"/>
      <c r="O131" s="88"/>
      <c r="P131" s="88"/>
      <c r="Q131" s="88"/>
      <c r="R131" s="4" t="s">
        <v>175</v>
      </c>
      <c r="S131" s="66"/>
    </row>
    <row r="132" spans="1:19">
      <c r="A132" s="94"/>
      <c r="B132" s="88"/>
      <c r="C132" s="88"/>
      <c r="D132" s="88"/>
      <c r="E132" s="91"/>
      <c r="F132" s="91"/>
      <c r="G132" s="88"/>
      <c r="H132" s="88"/>
      <c r="I132" s="88"/>
      <c r="J132" s="85"/>
      <c r="K132" s="88"/>
      <c r="L132" s="85"/>
      <c r="M132" s="85"/>
      <c r="N132" s="88"/>
      <c r="O132" s="88"/>
      <c r="P132" s="88"/>
      <c r="Q132" s="88"/>
      <c r="R132" s="57" t="s">
        <v>25</v>
      </c>
      <c r="S132" s="66"/>
    </row>
    <row r="133" spans="1:19" ht="43.5" customHeight="1">
      <c r="A133" s="95"/>
      <c r="B133" s="89"/>
      <c r="C133" s="89"/>
      <c r="D133" s="89"/>
      <c r="E133" s="92"/>
      <c r="F133" s="92"/>
      <c r="G133" s="89"/>
      <c r="H133" s="89"/>
      <c r="I133" s="89"/>
      <c r="J133" s="86"/>
      <c r="K133" s="89"/>
      <c r="L133" s="86"/>
      <c r="M133" s="86"/>
      <c r="N133" s="89"/>
      <c r="O133" s="89"/>
      <c r="P133" s="89"/>
      <c r="Q133" s="89"/>
      <c r="R133" s="60" t="s">
        <v>28</v>
      </c>
      <c r="S133" s="66"/>
    </row>
    <row r="134" spans="1:19" ht="15" customHeight="1">
      <c r="A134" s="93" t="s">
        <v>176</v>
      </c>
      <c r="B134" s="87" t="s">
        <v>177</v>
      </c>
      <c r="C134" s="87" t="s">
        <v>178</v>
      </c>
      <c r="D134" s="87" t="s">
        <v>179</v>
      </c>
      <c r="E134" s="90">
        <v>44750</v>
      </c>
      <c r="F134" s="90">
        <v>46576</v>
      </c>
      <c r="G134" s="87" t="s">
        <v>33</v>
      </c>
      <c r="H134" s="87" t="s">
        <v>180</v>
      </c>
      <c r="I134" s="87" t="s">
        <v>34</v>
      </c>
      <c r="J134" s="84">
        <v>225.28</v>
      </c>
      <c r="K134" s="87">
        <v>60</v>
      </c>
      <c r="L134" s="84">
        <v>13516.8</v>
      </c>
      <c r="M134" s="84">
        <v>13516.8</v>
      </c>
      <c r="N134" s="87" t="s">
        <v>181</v>
      </c>
      <c r="O134" s="87" t="s">
        <v>182</v>
      </c>
      <c r="P134" s="87" t="s">
        <v>183</v>
      </c>
      <c r="Q134" s="87" t="s">
        <v>1022</v>
      </c>
      <c r="R134" s="25" t="s">
        <v>28</v>
      </c>
      <c r="S134" s="66"/>
    </row>
    <row r="135" spans="1:19" ht="44.25" customHeight="1">
      <c r="A135" s="94"/>
      <c r="B135" s="88"/>
      <c r="C135" s="88"/>
      <c r="D135" s="88"/>
      <c r="E135" s="91"/>
      <c r="F135" s="91"/>
      <c r="G135" s="88"/>
      <c r="H135" s="88"/>
      <c r="I135" s="88"/>
      <c r="J135" s="85"/>
      <c r="K135" s="88"/>
      <c r="L135" s="85"/>
      <c r="M135" s="85"/>
      <c r="N135" s="88"/>
      <c r="O135" s="88"/>
      <c r="P135" s="88"/>
      <c r="Q135" s="88"/>
      <c r="R135" s="23" t="s">
        <v>29</v>
      </c>
      <c r="S135" s="66"/>
    </row>
    <row r="136" spans="1:19" ht="22.5" customHeight="1">
      <c r="A136" s="94"/>
      <c r="B136" s="88"/>
      <c r="C136" s="88"/>
      <c r="D136" s="88"/>
      <c r="E136" s="91"/>
      <c r="F136" s="91"/>
      <c r="G136" s="88"/>
      <c r="H136" s="88"/>
      <c r="I136" s="88"/>
      <c r="J136" s="85"/>
      <c r="K136" s="88"/>
      <c r="L136" s="85"/>
      <c r="M136" s="85"/>
      <c r="N136" s="88"/>
      <c r="O136" s="88"/>
      <c r="P136" s="88"/>
      <c r="Q136" s="88"/>
      <c r="R136" s="57" t="s">
        <v>31</v>
      </c>
      <c r="S136" s="66"/>
    </row>
    <row r="137" spans="1:19" ht="22.5" customHeight="1">
      <c r="A137" s="94"/>
      <c r="B137" s="88"/>
      <c r="C137" s="88"/>
      <c r="D137" s="88"/>
      <c r="E137" s="91"/>
      <c r="F137" s="91"/>
      <c r="G137" s="88"/>
      <c r="H137" s="88"/>
      <c r="I137" s="88"/>
      <c r="J137" s="85"/>
      <c r="K137" s="88"/>
      <c r="L137" s="85"/>
      <c r="M137" s="85"/>
      <c r="N137" s="88"/>
      <c r="O137" s="88"/>
      <c r="P137" s="88"/>
      <c r="Q137" s="88"/>
      <c r="R137" s="57" t="s">
        <v>703</v>
      </c>
      <c r="S137" s="66"/>
    </row>
    <row r="138" spans="1:19" ht="22.5" customHeight="1">
      <c r="A138" s="94"/>
      <c r="B138" s="88"/>
      <c r="C138" s="88"/>
      <c r="D138" s="88"/>
      <c r="E138" s="91"/>
      <c r="F138" s="91"/>
      <c r="G138" s="88"/>
      <c r="H138" s="88"/>
      <c r="I138" s="88"/>
      <c r="J138" s="85"/>
      <c r="K138" s="88"/>
      <c r="L138" s="85"/>
      <c r="M138" s="85"/>
      <c r="N138" s="88"/>
      <c r="O138" s="88"/>
      <c r="P138" s="88"/>
      <c r="Q138" s="88"/>
      <c r="R138" s="57" t="s">
        <v>704</v>
      </c>
      <c r="S138" s="66"/>
    </row>
    <row r="139" spans="1:19" ht="22.5" customHeight="1">
      <c r="A139" s="94"/>
      <c r="B139" s="88"/>
      <c r="C139" s="88"/>
      <c r="D139" s="88"/>
      <c r="E139" s="91"/>
      <c r="F139" s="91"/>
      <c r="G139" s="88"/>
      <c r="H139" s="88"/>
      <c r="I139" s="88"/>
      <c r="J139" s="85"/>
      <c r="K139" s="88"/>
      <c r="L139" s="85"/>
      <c r="M139" s="85"/>
      <c r="N139" s="88"/>
      <c r="O139" s="88"/>
      <c r="P139" s="88"/>
      <c r="Q139" s="88"/>
      <c r="R139" s="57" t="s">
        <v>705</v>
      </c>
      <c r="S139" s="66"/>
    </row>
    <row r="140" spans="1:19" ht="22.5" customHeight="1">
      <c r="A140" s="95"/>
      <c r="B140" s="89"/>
      <c r="C140" s="89"/>
      <c r="D140" s="89"/>
      <c r="E140" s="92"/>
      <c r="F140" s="92"/>
      <c r="G140" s="89"/>
      <c r="H140" s="89"/>
      <c r="I140" s="89"/>
      <c r="J140" s="86"/>
      <c r="K140" s="89"/>
      <c r="L140" s="86"/>
      <c r="M140" s="86"/>
      <c r="N140" s="89"/>
      <c r="O140" s="89"/>
      <c r="P140" s="89"/>
      <c r="Q140" s="89"/>
      <c r="R140" s="57" t="s">
        <v>716</v>
      </c>
      <c r="S140" s="66"/>
    </row>
    <row r="141" spans="1:19" ht="210">
      <c r="A141" s="4" t="s">
        <v>184</v>
      </c>
      <c r="B141" s="3" t="s">
        <v>185</v>
      </c>
      <c r="C141" s="3" t="s">
        <v>186</v>
      </c>
      <c r="D141" s="3" t="s">
        <v>187</v>
      </c>
      <c r="E141" s="36">
        <v>44775</v>
      </c>
      <c r="F141" s="36">
        <v>46601</v>
      </c>
      <c r="G141" s="3" t="s">
        <v>33</v>
      </c>
      <c r="H141" s="3" t="s">
        <v>188</v>
      </c>
      <c r="I141" s="3" t="s">
        <v>34</v>
      </c>
      <c r="J141" s="43">
        <v>0</v>
      </c>
      <c r="K141" s="3">
        <v>1</v>
      </c>
      <c r="L141" s="43">
        <v>0</v>
      </c>
      <c r="M141" s="43">
        <v>0</v>
      </c>
      <c r="N141" s="3" t="s">
        <v>189</v>
      </c>
      <c r="O141" s="3" t="s">
        <v>190</v>
      </c>
      <c r="P141" s="3" t="s">
        <v>191</v>
      </c>
      <c r="Q141" s="79" t="s">
        <v>1023</v>
      </c>
      <c r="R141" s="3" t="s">
        <v>163</v>
      </c>
      <c r="S141" s="66"/>
    </row>
    <row r="142" spans="1:19" ht="45" customHeight="1">
      <c r="A142" s="93" t="s">
        <v>192</v>
      </c>
      <c r="B142" s="87" t="s">
        <v>193</v>
      </c>
      <c r="C142" s="87" t="s">
        <v>194</v>
      </c>
      <c r="D142" s="87" t="s">
        <v>195</v>
      </c>
      <c r="E142" s="90">
        <v>44812</v>
      </c>
      <c r="F142" s="90">
        <v>46273</v>
      </c>
      <c r="G142" s="87" t="s">
        <v>33</v>
      </c>
      <c r="H142" s="3" t="s">
        <v>196</v>
      </c>
      <c r="I142" s="3" t="s">
        <v>20</v>
      </c>
      <c r="J142" s="43">
        <v>20</v>
      </c>
      <c r="K142" s="3">
        <v>200</v>
      </c>
      <c r="L142" s="43">
        <v>4000</v>
      </c>
      <c r="M142" s="84">
        <v>238000</v>
      </c>
      <c r="N142" s="87" t="s">
        <v>197</v>
      </c>
      <c r="O142" s="87" t="s">
        <v>198</v>
      </c>
      <c r="P142" s="87" t="s">
        <v>199</v>
      </c>
      <c r="Q142" s="155" t="s">
        <v>1024</v>
      </c>
      <c r="R142" s="131" t="s">
        <v>23</v>
      </c>
      <c r="S142" s="66"/>
    </row>
    <row r="143" spans="1:19" ht="30">
      <c r="A143" s="94"/>
      <c r="B143" s="88"/>
      <c r="C143" s="88"/>
      <c r="D143" s="88"/>
      <c r="E143" s="91"/>
      <c r="F143" s="91"/>
      <c r="G143" s="88"/>
      <c r="H143" s="3" t="s">
        <v>200</v>
      </c>
      <c r="I143" s="3" t="s">
        <v>20</v>
      </c>
      <c r="J143" s="43">
        <v>9500</v>
      </c>
      <c r="K143" s="3">
        <v>1</v>
      </c>
      <c r="L143" s="43">
        <v>9500</v>
      </c>
      <c r="M143" s="85"/>
      <c r="N143" s="88"/>
      <c r="O143" s="88"/>
      <c r="P143" s="88"/>
      <c r="Q143" s="156"/>
      <c r="R143" s="131"/>
      <c r="S143" s="66"/>
    </row>
    <row r="144" spans="1:19" ht="30">
      <c r="A144" s="94"/>
      <c r="B144" s="88"/>
      <c r="C144" s="88"/>
      <c r="D144" s="88"/>
      <c r="E144" s="91"/>
      <c r="F144" s="91"/>
      <c r="G144" s="88"/>
      <c r="H144" s="3" t="s">
        <v>201</v>
      </c>
      <c r="I144" s="3" t="s">
        <v>20</v>
      </c>
      <c r="J144" s="43">
        <v>55</v>
      </c>
      <c r="K144" s="3">
        <v>200</v>
      </c>
      <c r="L144" s="43">
        <v>11000</v>
      </c>
      <c r="M144" s="85"/>
      <c r="N144" s="88"/>
      <c r="O144" s="88"/>
      <c r="P144" s="88"/>
      <c r="Q144" s="156"/>
      <c r="R144" s="131"/>
      <c r="S144" s="66"/>
    </row>
    <row r="145" spans="1:19" ht="30">
      <c r="A145" s="94"/>
      <c r="B145" s="88"/>
      <c r="C145" s="88"/>
      <c r="D145" s="88"/>
      <c r="E145" s="91"/>
      <c r="F145" s="91"/>
      <c r="G145" s="88"/>
      <c r="H145" s="3" t="s">
        <v>202</v>
      </c>
      <c r="I145" s="3" t="s">
        <v>20</v>
      </c>
      <c r="J145" s="43">
        <v>48</v>
      </c>
      <c r="K145" s="3">
        <v>1000</v>
      </c>
      <c r="L145" s="43">
        <v>48000</v>
      </c>
      <c r="M145" s="85"/>
      <c r="N145" s="88"/>
      <c r="O145" s="88"/>
      <c r="P145" s="88"/>
      <c r="Q145" s="156"/>
      <c r="R145" s="131"/>
      <c r="S145" s="66"/>
    </row>
    <row r="146" spans="1:19" ht="30">
      <c r="A146" s="94"/>
      <c r="B146" s="88"/>
      <c r="C146" s="88"/>
      <c r="D146" s="88"/>
      <c r="E146" s="91"/>
      <c r="F146" s="91"/>
      <c r="G146" s="88"/>
      <c r="H146" s="3" t="s">
        <v>203</v>
      </c>
      <c r="I146" s="3" t="s">
        <v>20</v>
      </c>
      <c r="J146" s="43">
        <v>50</v>
      </c>
      <c r="K146" s="3">
        <v>300</v>
      </c>
      <c r="L146" s="43">
        <v>15000</v>
      </c>
      <c r="M146" s="85"/>
      <c r="N146" s="88"/>
      <c r="O146" s="88"/>
      <c r="P146" s="88"/>
      <c r="Q146" s="156"/>
      <c r="R146" s="131"/>
      <c r="S146" s="66"/>
    </row>
    <row r="147" spans="1:19" ht="30">
      <c r="A147" s="94"/>
      <c r="B147" s="88"/>
      <c r="C147" s="88"/>
      <c r="D147" s="88"/>
      <c r="E147" s="91"/>
      <c r="F147" s="91"/>
      <c r="G147" s="88"/>
      <c r="H147" s="3" t="s">
        <v>203</v>
      </c>
      <c r="I147" s="3" t="s">
        <v>20</v>
      </c>
      <c r="J147" s="43">
        <v>49.5</v>
      </c>
      <c r="K147" s="3">
        <v>1000</v>
      </c>
      <c r="L147" s="43">
        <v>49500</v>
      </c>
      <c r="M147" s="85"/>
      <c r="N147" s="88"/>
      <c r="O147" s="88"/>
      <c r="P147" s="88"/>
      <c r="Q147" s="156"/>
      <c r="R147" s="131" t="s">
        <v>175</v>
      </c>
      <c r="S147" s="66"/>
    </row>
    <row r="148" spans="1:19" ht="30">
      <c r="A148" s="94"/>
      <c r="B148" s="88"/>
      <c r="C148" s="88"/>
      <c r="D148" s="88"/>
      <c r="E148" s="91"/>
      <c r="F148" s="91"/>
      <c r="G148" s="88"/>
      <c r="H148" s="3" t="s">
        <v>204</v>
      </c>
      <c r="I148" s="3" t="s">
        <v>20</v>
      </c>
      <c r="J148" s="43">
        <v>62</v>
      </c>
      <c r="K148" s="3">
        <v>1000</v>
      </c>
      <c r="L148" s="43">
        <v>62000</v>
      </c>
      <c r="M148" s="85"/>
      <c r="N148" s="88"/>
      <c r="O148" s="88"/>
      <c r="P148" s="88"/>
      <c r="Q148" s="156"/>
      <c r="R148" s="131"/>
      <c r="S148" s="66"/>
    </row>
    <row r="149" spans="1:19" ht="30">
      <c r="A149" s="94"/>
      <c r="B149" s="88"/>
      <c r="C149" s="88"/>
      <c r="D149" s="88"/>
      <c r="E149" s="91"/>
      <c r="F149" s="91"/>
      <c r="G149" s="88"/>
      <c r="H149" s="3" t="s">
        <v>204</v>
      </c>
      <c r="I149" s="3" t="s">
        <v>20</v>
      </c>
      <c r="J149" s="43">
        <v>62</v>
      </c>
      <c r="K149" s="3">
        <v>300</v>
      </c>
      <c r="L149" s="43">
        <v>18600</v>
      </c>
      <c r="M149" s="85"/>
      <c r="N149" s="88"/>
      <c r="O149" s="88"/>
      <c r="P149" s="88"/>
      <c r="Q149" s="156"/>
      <c r="R149" s="131"/>
      <c r="S149" s="66"/>
    </row>
    <row r="150" spans="1:19" ht="30">
      <c r="A150" s="94"/>
      <c r="B150" s="88"/>
      <c r="C150" s="88"/>
      <c r="D150" s="88"/>
      <c r="E150" s="91"/>
      <c r="F150" s="91"/>
      <c r="G150" s="88"/>
      <c r="H150" s="3" t="s">
        <v>202</v>
      </c>
      <c r="I150" s="3" t="s">
        <v>20</v>
      </c>
      <c r="J150" s="43">
        <v>48</v>
      </c>
      <c r="K150" s="3">
        <v>300</v>
      </c>
      <c r="L150" s="43">
        <v>14400</v>
      </c>
      <c r="M150" s="85"/>
      <c r="N150" s="88"/>
      <c r="O150" s="88"/>
      <c r="P150" s="88"/>
      <c r="Q150" s="156"/>
      <c r="R150" s="131"/>
      <c r="S150" s="66"/>
    </row>
    <row r="151" spans="1:19" ht="30" customHeight="1">
      <c r="A151" s="94"/>
      <c r="B151" s="88"/>
      <c r="C151" s="88"/>
      <c r="D151" s="88"/>
      <c r="E151" s="91"/>
      <c r="F151" s="91"/>
      <c r="G151" s="88"/>
      <c r="H151" s="87" t="s">
        <v>205</v>
      </c>
      <c r="I151" s="87" t="s">
        <v>20</v>
      </c>
      <c r="J151" s="84">
        <v>6000</v>
      </c>
      <c r="K151" s="87">
        <v>1</v>
      </c>
      <c r="L151" s="84">
        <v>6000</v>
      </c>
      <c r="M151" s="85"/>
      <c r="N151" s="88"/>
      <c r="O151" s="88"/>
      <c r="P151" s="88"/>
      <c r="Q151" s="156"/>
      <c r="R151" s="131"/>
      <c r="S151" s="66"/>
    </row>
    <row r="152" spans="1:19">
      <c r="A152" s="94"/>
      <c r="B152" s="88"/>
      <c r="C152" s="88"/>
      <c r="D152" s="88"/>
      <c r="E152" s="91"/>
      <c r="F152" s="91"/>
      <c r="G152" s="88"/>
      <c r="H152" s="88"/>
      <c r="I152" s="88"/>
      <c r="J152" s="85"/>
      <c r="K152" s="88"/>
      <c r="L152" s="85"/>
      <c r="M152" s="85"/>
      <c r="N152" s="88"/>
      <c r="O152" s="88"/>
      <c r="P152" s="88"/>
      <c r="Q152" s="156"/>
      <c r="R152" s="51" t="s">
        <v>25</v>
      </c>
      <c r="S152" s="66"/>
    </row>
    <row r="153" spans="1:19">
      <c r="A153" s="94"/>
      <c r="B153" s="88"/>
      <c r="C153" s="88"/>
      <c r="D153" s="88"/>
      <c r="E153" s="91"/>
      <c r="F153" s="91"/>
      <c r="G153" s="88"/>
      <c r="H153" s="88"/>
      <c r="I153" s="88"/>
      <c r="J153" s="85"/>
      <c r="K153" s="88"/>
      <c r="L153" s="85"/>
      <c r="M153" s="85"/>
      <c r="N153" s="88"/>
      <c r="O153" s="88"/>
      <c r="P153" s="88"/>
      <c r="Q153" s="156"/>
      <c r="R153" s="63" t="s">
        <v>26</v>
      </c>
      <c r="S153" s="66"/>
    </row>
    <row r="154" spans="1:19">
      <c r="A154" s="95"/>
      <c r="B154" s="89"/>
      <c r="C154" s="89"/>
      <c r="D154" s="89"/>
      <c r="E154" s="92"/>
      <c r="F154" s="92"/>
      <c r="G154" s="89"/>
      <c r="H154" s="89"/>
      <c r="I154" s="89"/>
      <c r="J154" s="86"/>
      <c r="K154" s="89"/>
      <c r="L154" s="86"/>
      <c r="M154" s="86"/>
      <c r="N154" s="89"/>
      <c r="O154" s="89"/>
      <c r="P154" s="89"/>
      <c r="Q154" s="157"/>
      <c r="R154" s="52" t="s">
        <v>28</v>
      </c>
      <c r="S154" s="66"/>
    </row>
    <row r="155" spans="1:19" ht="90" customHeight="1">
      <c r="A155" s="93" t="s">
        <v>206</v>
      </c>
      <c r="B155" s="87" t="s">
        <v>207</v>
      </c>
      <c r="C155" s="87" t="s">
        <v>208</v>
      </c>
      <c r="D155" s="87" t="s">
        <v>209</v>
      </c>
      <c r="E155" s="90" t="s">
        <v>210</v>
      </c>
      <c r="F155" s="90">
        <v>46685</v>
      </c>
      <c r="G155" s="87" t="s">
        <v>33</v>
      </c>
      <c r="H155" s="87" t="s">
        <v>211</v>
      </c>
      <c r="I155" s="87" t="s">
        <v>34</v>
      </c>
      <c r="J155" s="84">
        <v>250</v>
      </c>
      <c r="K155" s="87">
        <v>60</v>
      </c>
      <c r="L155" s="84">
        <v>15000</v>
      </c>
      <c r="M155" s="84">
        <v>15000</v>
      </c>
      <c r="N155" s="87" t="s">
        <v>212</v>
      </c>
      <c r="O155" s="87" t="s">
        <v>213</v>
      </c>
      <c r="P155" s="87" t="s">
        <v>214</v>
      </c>
      <c r="Q155" s="87" t="s">
        <v>1025</v>
      </c>
      <c r="R155" s="2" t="s">
        <v>28</v>
      </c>
      <c r="S155" s="66"/>
    </row>
    <row r="156" spans="1:19">
      <c r="A156" s="94"/>
      <c r="B156" s="88"/>
      <c r="C156" s="88"/>
      <c r="D156" s="88"/>
      <c r="E156" s="91"/>
      <c r="F156" s="91"/>
      <c r="G156" s="88"/>
      <c r="H156" s="88"/>
      <c r="I156" s="88"/>
      <c r="J156" s="85"/>
      <c r="K156" s="88"/>
      <c r="L156" s="85"/>
      <c r="M156" s="85"/>
      <c r="N156" s="88"/>
      <c r="O156" s="88"/>
      <c r="P156" s="88"/>
      <c r="Q156" s="88"/>
      <c r="R156" s="51" t="s">
        <v>29</v>
      </c>
      <c r="S156" s="66"/>
    </row>
    <row r="157" spans="1:19">
      <c r="A157" s="94"/>
      <c r="B157" s="88"/>
      <c r="C157" s="88"/>
      <c r="D157" s="88"/>
      <c r="E157" s="91"/>
      <c r="F157" s="91"/>
      <c r="G157" s="88"/>
      <c r="H157" s="88"/>
      <c r="I157" s="88"/>
      <c r="J157" s="85"/>
      <c r="K157" s="88"/>
      <c r="L157" s="85"/>
      <c r="M157" s="85"/>
      <c r="N157" s="88"/>
      <c r="O157" s="88"/>
      <c r="P157" s="88"/>
      <c r="Q157" s="88"/>
      <c r="R157" s="51" t="s">
        <v>31</v>
      </c>
      <c r="S157" s="66"/>
    </row>
    <row r="158" spans="1:19">
      <c r="A158" s="94"/>
      <c r="B158" s="88"/>
      <c r="C158" s="88"/>
      <c r="D158" s="88"/>
      <c r="E158" s="91"/>
      <c r="F158" s="91"/>
      <c r="G158" s="88"/>
      <c r="H158" s="88"/>
      <c r="I158" s="88"/>
      <c r="J158" s="85"/>
      <c r="K158" s="88"/>
      <c r="L158" s="85"/>
      <c r="M158" s="85"/>
      <c r="N158" s="88"/>
      <c r="O158" s="88"/>
      <c r="P158" s="88"/>
      <c r="Q158" s="88"/>
      <c r="R158" s="51" t="s">
        <v>703</v>
      </c>
      <c r="S158" s="66"/>
    </row>
    <row r="159" spans="1:19">
      <c r="A159" s="94"/>
      <c r="B159" s="88"/>
      <c r="C159" s="88"/>
      <c r="D159" s="88"/>
      <c r="E159" s="91"/>
      <c r="F159" s="91"/>
      <c r="G159" s="88"/>
      <c r="H159" s="88"/>
      <c r="I159" s="88"/>
      <c r="J159" s="85"/>
      <c r="K159" s="88"/>
      <c r="L159" s="85"/>
      <c r="M159" s="85"/>
      <c r="N159" s="88"/>
      <c r="O159" s="88"/>
      <c r="P159" s="88"/>
      <c r="Q159" s="88"/>
      <c r="R159" s="51" t="s">
        <v>704</v>
      </c>
      <c r="S159" s="66"/>
    </row>
    <row r="160" spans="1:19">
      <c r="A160" s="95"/>
      <c r="B160" s="89"/>
      <c r="C160" s="89"/>
      <c r="D160" s="89"/>
      <c r="E160" s="92"/>
      <c r="F160" s="92"/>
      <c r="G160" s="89"/>
      <c r="H160" s="89"/>
      <c r="I160" s="89"/>
      <c r="J160" s="86"/>
      <c r="K160" s="89"/>
      <c r="L160" s="86"/>
      <c r="M160" s="86"/>
      <c r="N160" s="89"/>
      <c r="O160" s="89"/>
      <c r="P160" s="89"/>
      <c r="Q160" s="89"/>
      <c r="R160" s="51" t="s">
        <v>705</v>
      </c>
      <c r="S160" s="66"/>
    </row>
    <row r="161" spans="1:19" ht="15" customHeight="1">
      <c r="A161" s="93" t="s">
        <v>215</v>
      </c>
      <c r="B161" s="87" t="s">
        <v>216</v>
      </c>
      <c r="C161" s="87" t="s">
        <v>217</v>
      </c>
      <c r="D161" s="87" t="s">
        <v>218</v>
      </c>
      <c r="E161" s="90" t="s">
        <v>219</v>
      </c>
      <c r="F161" s="90">
        <v>46170</v>
      </c>
      <c r="G161" s="87" t="s">
        <v>33</v>
      </c>
      <c r="H161" s="87" t="s">
        <v>220</v>
      </c>
      <c r="I161" s="87" t="s">
        <v>92</v>
      </c>
      <c r="J161" s="84">
        <v>66079.92</v>
      </c>
      <c r="K161" s="87">
        <v>7</v>
      </c>
      <c r="L161" s="84">
        <v>462559.44</v>
      </c>
      <c r="M161" s="84">
        <v>462559.44</v>
      </c>
      <c r="N161" s="87" t="s">
        <v>221</v>
      </c>
      <c r="O161" s="87" t="s">
        <v>222</v>
      </c>
      <c r="P161" s="87" t="s">
        <v>223</v>
      </c>
      <c r="Q161" s="87" t="s">
        <v>1012</v>
      </c>
      <c r="R161" s="4" t="s">
        <v>23</v>
      </c>
      <c r="S161" s="66"/>
    </row>
    <row r="162" spans="1:19">
      <c r="A162" s="94"/>
      <c r="B162" s="88"/>
      <c r="C162" s="88"/>
      <c r="D162" s="88"/>
      <c r="E162" s="91"/>
      <c r="F162" s="91"/>
      <c r="G162" s="88"/>
      <c r="H162" s="88"/>
      <c r="I162" s="88"/>
      <c r="J162" s="85"/>
      <c r="K162" s="88"/>
      <c r="L162" s="85"/>
      <c r="M162" s="85"/>
      <c r="N162" s="88"/>
      <c r="O162" s="88"/>
      <c r="P162" s="88"/>
      <c r="Q162" s="88"/>
      <c r="R162" s="2" t="s">
        <v>28</v>
      </c>
      <c r="S162" s="66"/>
    </row>
    <row r="163" spans="1:19">
      <c r="A163" s="94"/>
      <c r="B163" s="88"/>
      <c r="C163" s="88"/>
      <c r="D163" s="88"/>
      <c r="E163" s="91"/>
      <c r="F163" s="91"/>
      <c r="G163" s="88"/>
      <c r="H163" s="88"/>
      <c r="I163" s="88"/>
      <c r="J163" s="85"/>
      <c r="K163" s="88"/>
      <c r="L163" s="85"/>
      <c r="M163" s="85"/>
      <c r="N163" s="88"/>
      <c r="O163" s="88"/>
      <c r="P163" s="88"/>
      <c r="Q163" s="88"/>
      <c r="R163" s="4" t="s">
        <v>24</v>
      </c>
      <c r="S163" s="66"/>
    </row>
    <row r="164" spans="1:19">
      <c r="A164" s="94"/>
      <c r="B164" s="88"/>
      <c r="C164" s="88"/>
      <c r="D164" s="88"/>
      <c r="E164" s="91"/>
      <c r="F164" s="91"/>
      <c r="G164" s="88"/>
      <c r="H164" s="88"/>
      <c r="I164" s="88"/>
      <c r="J164" s="85"/>
      <c r="K164" s="88"/>
      <c r="L164" s="85"/>
      <c r="M164" s="85"/>
      <c r="N164" s="88"/>
      <c r="O164" s="88"/>
      <c r="P164" s="88"/>
      <c r="Q164" s="88"/>
      <c r="R164" s="4" t="s">
        <v>29</v>
      </c>
      <c r="S164" s="66"/>
    </row>
    <row r="165" spans="1:19" ht="78.75" customHeight="1">
      <c r="A165" s="94"/>
      <c r="B165" s="88"/>
      <c r="C165" s="88"/>
      <c r="D165" s="88"/>
      <c r="E165" s="91"/>
      <c r="F165" s="91"/>
      <c r="G165" s="88"/>
      <c r="H165" s="88"/>
      <c r="I165" s="88"/>
      <c r="J165" s="85"/>
      <c r="K165" s="88"/>
      <c r="L165" s="85"/>
      <c r="M165" s="85"/>
      <c r="N165" s="88"/>
      <c r="O165" s="88"/>
      <c r="P165" s="88"/>
      <c r="Q165" s="88"/>
      <c r="R165" s="4" t="s">
        <v>25</v>
      </c>
      <c r="S165" s="66"/>
    </row>
    <row r="166" spans="1:19" ht="23.25" customHeight="1">
      <c r="A166" s="94"/>
      <c r="B166" s="88"/>
      <c r="C166" s="88"/>
      <c r="D166" s="88"/>
      <c r="E166" s="91"/>
      <c r="F166" s="91"/>
      <c r="G166" s="88"/>
      <c r="H166" s="88"/>
      <c r="I166" s="88"/>
      <c r="J166" s="85"/>
      <c r="K166" s="88"/>
      <c r="L166" s="85"/>
      <c r="M166" s="85"/>
      <c r="N166" s="88"/>
      <c r="O166" s="88"/>
      <c r="P166" s="88"/>
      <c r="Q166" s="88"/>
      <c r="R166" s="51" t="s">
        <v>31</v>
      </c>
      <c r="S166" s="66"/>
    </row>
    <row r="167" spans="1:19" ht="23.25" customHeight="1">
      <c r="A167" s="94"/>
      <c r="B167" s="88"/>
      <c r="C167" s="88"/>
      <c r="D167" s="88"/>
      <c r="E167" s="91"/>
      <c r="F167" s="91"/>
      <c r="G167" s="88"/>
      <c r="H167" s="88"/>
      <c r="I167" s="88"/>
      <c r="J167" s="85"/>
      <c r="K167" s="88"/>
      <c r="L167" s="85"/>
      <c r="M167" s="85"/>
      <c r="N167" s="88"/>
      <c r="O167" s="88"/>
      <c r="P167" s="88"/>
      <c r="Q167" s="88"/>
      <c r="R167" s="51" t="s">
        <v>703</v>
      </c>
      <c r="S167" s="66"/>
    </row>
    <row r="168" spans="1:19" ht="23.25" customHeight="1">
      <c r="A168" s="94"/>
      <c r="B168" s="88"/>
      <c r="C168" s="88"/>
      <c r="D168" s="88"/>
      <c r="E168" s="91"/>
      <c r="F168" s="91"/>
      <c r="G168" s="88"/>
      <c r="H168" s="88"/>
      <c r="I168" s="88"/>
      <c r="J168" s="85"/>
      <c r="K168" s="88"/>
      <c r="L168" s="85"/>
      <c r="M168" s="85"/>
      <c r="N168" s="88"/>
      <c r="O168" s="88"/>
      <c r="P168" s="88"/>
      <c r="Q168" s="88"/>
      <c r="R168" s="51" t="s">
        <v>26</v>
      </c>
      <c r="S168" s="66"/>
    </row>
    <row r="169" spans="1:19" ht="23.25" customHeight="1">
      <c r="A169" s="95"/>
      <c r="B169" s="89"/>
      <c r="C169" s="89"/>
      <c r="D169" s="89"/>
      <c r="E169" s="92"/>
      <c r="F169" s="92"/>
      <c r="G169" s="89"/>
      <c r="H169" s="89"/>
      <c r="I169" s="89"/>
      <c r="J169" s="86"/>
      <c r="K169" s="89"/>
      <c r="L169" s="86"/>
      <c r="M169" s="86"/>
      <c r="N169" s="89"/>
      <c r="O169" s="89"/>
      <c r="P169" s="89"/>
      <c r="Q169" s="89"/>
      <c r="R169" s="51" t="s">
        <v>704</v>
      </c>
      <c r="S169" s="66"/>
    </row>
    <row r="170" spans="1:19" ht="15" customHeight="1">
      <c r="A170" s="93" t="s">
        <v>228</v>
      </c>
      <c r="B170" s="87" t="s">
        <v>229</v>
      </c>
      <c r="C170" s="87" t="s">
        <v>230</v>
      </c>
      <c r="D170" s="87" t="s">
        <v>231</v>
      </c>
      <c r="E170" s="90" t="s">
        <v>232</v>
      </c>
      <c r="F170" s="90">
        <v>46736</v>
      </c>
      <c r="G170" s="87" t="s">
        <v>33</v>
      </c>
      <c r="H170" s="87" t="s">
        <v>233</v>
      </c>
      <c r="I170" s="87" t="s">
        <v>34</v>
      </c>
      <c r="J170" s="84">
        <v>2351.79</v>
      </c>
      <c r="K170" s="87">
        <v>60</v>
      </c>
      <c r="L170" s="84">
        <v>103648.68</v>
      </c>
      <c r="M170" s="84">
        <v>103648.68</v>
      </c>
      <c r="N170" s="87" t="s">
        <v>234</v>
      </c>
      <c r="O170" s="87" t="s">
        <v>235</v>
      </c>
      <c r="P170" s="87" t="s">
        <v>236</v>
      </c>
      <c r="Q170" s="87" t="s">
        <v>1011</v>
      </c>
      <c r="R170" s="2" t="s">
        <v>28</v>
      </c>
      <c r="S170" s="66"/>
    </row>
    <row r="171" spans="1:19" ht="59.25" customHeight="1">
      <c r="A171" s="94"/>
      <c r="B171" s="88"/>
      <c r="C171" s="88"/>
      <c r="D171" s="88"/>
      <c r="E171" s="91"/>
      <c r="F171" s="91"/>
      <c r="G171" s="88"/>
      <c r="H171" s="88"/>
      <c r="I171" s="88"/>
      <c r="J171" s="85"/>
      <c r="K171" s="88"/>
      <c r="L171" s="85"/>
      <c r="M171" s="85"/>
      <c r="N171" s="88"/>
      <c r="O171" s="88"/>
      <c r="P171" s="88"/>
      <c r="Q171" s="88"/>
      <c r="R171" s="51" t="s">
        <v>23</v>
      </c>
      <c r="S171" s="66"/>
    </row>
    <row r="172" spans="1:19" ht="32.25" customHeight="1">
      <c r="A172" s="94"/>
      <c r="B172" s="88"/>
      <c r="C172" s="88"/>
      <c r="D172" s="88"/>
      <c r="E172" s="91"/>
      <c r="F172" s="91"/>
      <c r="G172" s="88"/>
      <c r="H172" s="88"/>
      <c r="I172" s="88"/>
      <c r="J172" s="85"/>
      <c r="K172" s="88"/>
      <c r="L172" s="85"/>
      <c r="M172" s="85"/>
      <c r="N172" s="88"/>
      <c r="O172" s="88"/>
      <c r="P172" s="88"/>
      <c r="Q172" s="88"/>
      <c r="R172" s="51" t="s">
        <v>29</v>
      </c>
      <c r="S172" s="66"/>
    </row>
    <row r="173" spans="1:19" ht="30" customHeight="1">
      <c r="A173" s="94"/>
      <c r="B173" s="88"/>
      <c r="C173" s="88"/>
      <c r="D173" s="88"/>
      <c r="E173" s="91"/>
      <c r="F173" s="91"/>
      <c r="G173" s="88"/>
      <c r="H173" s="88"/>
      <c r="I173" s="88"/>
      <c r="J173" s="85"/>
      <c r="K173" s="88"/>
      <c r="L173" s="85"/>
      <c r="M173" s="85"/>
      <c r="N173" s="88"/>
      <c r="O173" s="88"/>
      <c r="P173" s="88"/>
      <c r="Q173" s="88"/>
      <c r="R173" s="51" t="s">
        <v>31</v>
      </c>
      <c r="S173" s="66"/>
    </row>
    <row r="174" spans="1:19" ht="30" customHeight="1">
      <c r="A174" s="94"/>
      <c r="B174" s="88"/>
      <c r="C174" s="88"/>
      <c r="D174" s="88"/>
      <c r="E174" s="91"/>
      <c r="F174" s="91"/>
      <c r="G174" s="88"/>
      <c r="H174" s="88"/>
      <c r="I174" s="88"/>
      <c r="J174" s="85"/>
      <c r="K174" s="88"/>
      <c r="L174" s="85"/>
      <c r="M174" s="85"/>
      <c r="N174" s="88"/>
      <c r="O174" s="88"/>
      <c r="P174" s="88"/>
      <c r="Q174" s="88"/>
      <c r="R174" s="51" t="s">
        <v>703</v>
      </c>
      <c r="S174" s="66"/>
    </row>
    <row r="175" spans="1:19" ht="30" customHeight="1">
      <c r="A175" s="94"/>
      <c r="B175" s="88"/>
      <c r="C175" s="88"/>
      <c r="D175" s="88"/>
      <c r="E175" s="91"/>
      <c r="F175" s="91"/>
      <c r="G175" s="88"/>
      <c r="H175" s="88"/>
      <c r="I175" s="88"/>
      <c r="J175" s="85"/>
      <c r="K175" s="88"/>
      <c r="L175" s="85"/>
      <c r="M175" s="85"/>
      <c r="N175" s="88"/>
      <c r="O175" s="88"/>
      <c r="P175" s="88"/>
      <c r="Q175" s="88"/>
      <c r="R175" s="51" t="s">
        <v>704</v>
      </c>
      <c r="S175" s="66"/>
    </row>
    <row r="176" spans="1:19" ht="30" customHeight="1">
      <c r="A176" s="94"/>
      <c r="B176" s="88"/>
      <c r="C176" s="88"/>
      <c r="D176" s="88"/>
      <c r="E176" s="91"/>
      <c r="F176" s="91"/>
      <c r="G176" s="88"/>
      <c r="H176" s="88"/>
      <c r="I176" s="88"/>
      <c r="J176" s="85"/>
      <c r="K176" s="88"/>
      <c r="L176" s="85"/>
      <c r="M176" s="85"/>
      <c r="N176" s="88"/>
      <c r="O176" s="88"/>
      <c r="P176" s="88"/>
      <c r="Q176" s="88"/>
      <c r="R176" s="51" t="s">
        <v>705</v>
      </c>
      <c r="S176" s="66"/>
    </row>
    <row r="177" spans="1:19" ht="30" customHeight="1">
      <c r="A177" s="95"/>
      <c r="B177" s="89"/>
      <c r="C177" s="89"/>
      <c r="D177" s="89"/>
      <c r="E177" s="92"/>
      <c r="F177" s="92"/>
      <c r="G177" s="89"/>
      <c r="H177" s="89"/>
      <c r="I177" s="89"/>
      <c r="J177" s="86"/>
      <c r="K177" s="89"/>
      <c r="L177" s="86"/>
      <c r="M177" s="86"/>
      <c r="N177" s="89"/>
      <c r="O177" s="89"/>
      <c r="P177" s="89"/>
      <c r="Q177" s="89"/>
      <c r="R177" s="51" t="s">
        <v>716</v>
      </c>
      <c r="S177" s="66"/>
    </row>
    <row r="178" spans="1:19" ht="15" customHeight="1">
      <c r="A178" s="93" t="s">
        <v>237</v>
      </c>
      <c r="B178" s="87" t="s">
        <v>238</v>
      </c>
      <c r="C178" s="87" t="s">
        <v>239</v>
      </c>
      <c r="D178" s="87" t="s">
        <v>240</v>
      </c>
      <c r="E178" s="90" t="s">
        <v>241</v>
      </c>
      <c r="F178" s="90" t="s">
        <v>242</v>
      </c>
      <c r="G178" s="87" t="s">
        <v>33</v>
      </c>
      <c r="H178" s="87" t="s">
        <v>243</v>
      </c>
      <c r="I178" s="87" t="s">
        <v>34</v>
      </c>
      <c r="J178" s="84">
        <v>1900</v>
      </c>
      <c r="K178" s="87">
        <v>60</v>
      </c>
      <c r="L178" s="84">
        <v>114000</v>
      </c>
      <c r="M178" s="84">
        <v>114000</v>
      </c>
      <c r="N178" s="87" t="s">
        <v>244</v>
      </c>
      <c r="O178" s="87" t="s">
        <v>245</v>
      </c>
      <c r="P178" s="87" t="s">
        <v>244</v>
      </c>
      <c r="Q178" s="87" t="s">
        <v>1026</v>
      </c>
      <c r="R178" s="4" t="s">
        <v>23</v>
      </c>
      <c r="S178" s="66"/>
    </row>
    <row r="179" spans="1:19" ht="94.5" customHeight="1">
      <c r="A179" s="94"/>
      <c r="B179" s="88"/>
      <c r="C179" s="88"/>
      <c r="D179" s="88"/>
      <c r="E179" s="91"/>
      <c r="F179" s="91"/>
      <c r="G179" s="88"/>
      <c r="H179" s="88"/>
      <c r="I179" s="88"/>
      <c r="J179" s="85"/>
      <c r="K179" s="88"/>
      <c r="L179" s="85"/>
      <c r="M179" s="85"/>
      <c r="N179" s="88"/>
      <c r="O179" s="88"/>
      <c r="P179" s="88"/>
      <c r="Q179" s="88"/>
      <c r="R179" s="4" t="s">
        <v>28</v>
      </c>
      <c r="S179" s="66"/>
    </row>
    <row r="180" spans="1:19" ht="20.25" customHeight="1">
      <c r="A180" s="94"/>
      <c r="B180" s="88"/>
      <c r="C180" s="88"/>
      <c r="D180" s="88"/>
      <c r="E180" s="91"/>
      <c r="F180" s="91"/>
      <c r="G180" s="88"/>
      <c r="H180" s="88"/>
      <c r="I180" s="88"/>
      <c r="J180" s="85"/>
      <c r="K180" s="88"/>
      <c r="L180" s="85"/>
      <c r="M180" s="85"/>
      <c r="N180" s="88"/>
      <c r="O180" s="88"/>
      <c r="P180" s="88"/>
      <c r="Q180" s="88"/>
      <c r="R180" s="51" t="s">
        <v>29</v>
      </c>
      <c r="S180" s="66"/>
    </row>
    <row r="181" spans="1:19" ht="20.25" customHeight="1">
      <c r="A181" s="94"/>
      <c r="B181" s="88"/>
      <c r="C181" s="88"/>
      <c r="D181" s="88"/>
      <c r="E181" s="91"/>
      <c r="F181" s="91"/>
      <c r="G181" s="88"/>
      <c r="H181" s="88"/>
      <c r="I181" s="88"/>
      <c r="J181" s="85"/>
      <c r="K181" s="88"/>
      <c r="L181" s="85"/>
      <c r="M181" s="85"/>
      <c r="N181" s="88"/>
      <c r="O181" s="88"/>
      <c r="P181" s="88"/>
      <c r="Q181" s="88"/>
      <c r="R181" s="51" t="s">
        <v>31</v>
      </c>
      <c r="S181" s="66"/>
    </row>
    <row r="182" spans="1:19" ht="20.25" customHeight="1">
      <c r="A182" s="94"/>
      <c r="B182" s="88"/>
      <c r="C182" s="88"/>
      <c r="D182" s="88"/>
      <c r="E182" s="91"/>
      <c r="F182" s="91"/>
      <c r="G182" s="88"/>
      <c r="H182" s="88"/>
      <c r="I182" s="88"/>
      <c r="J182" s="85"/>
      <c r="K182" s="88"/>
      <c r="L182" s="85"/>
      <c r="M182" s="85"/>
      <c r="N182" s="88"/>
      <c r="O182" s="88"/>
      <c r="P182" s="88"/>
      <c r="Q182" s="88"/>
      <c r="R182" s="51" t="s">
        <v>703</v>
      </c>
      <c r="S182" s="66"/>
    </row>
    <row r="183" spans="1:19" ht="20.25" customHeight="1">
      <c r="A183" s="95"/>
      <c r="B183" s="89"/>
      <c r="C183" s="89"/>
      <c r="D183" s="89"/>
      <c r="E183" s="92"/>
      <c r="F183" s="92"/>
      <c r="G183" s="89"/>
      <c r="H183" s="89"/>
      <c r="I183" s="89"/>
      <c r="J183" s="86"/>
      <c r="K183" s="89"/>
      <c r="L183" s="86"/>
      <c r="M183" s="86"/>
      <c r="N183" s="89"/>
      <c r="O183" s="89"/>
      <c r="P183" s="89"/>
      <c r="Q183" s="89"/>
      <c r="R183" s="51" t="s">
        <v>704</v>
      </c>
      <c r="S183" s="66"/>
    </row>
    <row r="184" spans="1:19" ht="30" customHeight="1">
      <c r="A184" s="93" t="s">
        <v>246</v>
      </c>
      <c r="B184" s="87" t="s">
        <v>247</v>
      </c>
      <c r="C184" s="87" t="s">
        <v>248</v>
      </c>
      <c r="D184" s="87" t="s">
        <v>249</v>
      </c>
      <c r="E184" s="90">
        <v>44960</v>
      </c>
      <c r="F184" s="90">
        <v>46664</v>
      </c>
      <c r="G184" s="87" t="s">
        <v>33</v>
      </c>
      <c r="H184" s="3" t="s">
        <v>250</v>
      </c>
      <c r="I184" s="3" t="s">
        <v>34</v>
      </c>
      <c r="J184" s="43">
        <v>26048</v>
      </c>
      <c r="K184" s="3">
        <v>1</v>
      </c>
      <c r="L184" s="43">
        <v>26048</v>
      </c>
      <c r="M184" s="84">
        <v>2855000</v>
      </c>
      <c r="N184" s="87" t="s">
        <v>251</v>
      </c>
      <c r="O184" s="87" t="s">
        <v>252</v>
      </c>
      <c r="P184" s="87" t="s">
        <v>253</v>
      </c>
      <c r="Q184" s="87" t="s">
        <v>1027</v>
      </c>
      <c r="R184" s="131" t="s">
        <v>23</v>
      </c>
      <c r="S184" s="66"/>
    </row>
    <row r="185" spans="1:19">
      <c r="A185" s="94"/>
      <c r="B185" s="88"/>
      <c r="C185" s="88"/>
      <c r="D185" s="88"/>
      <c r="E185" s="91"/>
      <c r="F185" s="91"/>
      <c r="G185" s="88"/>
      <c r="H185" s="3" t="s">
        <v>254</v>
      </c>
      <c r="I185" s="3" t="s">
        <v>34</v>
      </c>
      <c r="J185" s="43">
        <v>2916</v>
      </c>
      <c r="K185" s="3">
        <v>48</v>
      </c>
      <c r="L185" s="43">
        <v>139968</v>
      </c>
      <c r="M185" s="85"/>
      <c r="N185" s="88"/>
      <c r="O185" s="88"/>
      <c r="P185" s="88"/>
      <c r="Q185" s="88"/>
      <c r="R185" s="131"/>
      <c r="S185" s="66"/>
    </row>
    <row r="186" spans="1:19">
      <c r="A186" s="94"/>
      <c r="B186" s="88"/>
      <c r="C186" s="88"/>
      <c r="D186" s="88"/>
      <c r="E186" s="91"/>
      <c r="F186" s="91"/>
      <c r="G186" s="88"/>
      <c r="H186" s="3" t="s">
        <v>255</v>
      </c>
      <c r="I186" s="3" t="s">
        <v>34</v>
      </c>
      <c r="J186" s="43">
        <v>7800</v>
      </c>
      <c r="K186" s="3">
        <v>5</v>
      </c>
      <c r="L186" s="43">
        <v>39000</v>
      </c>
      <c r="M186" s="85"/>
      <c r="N186" s="88"/>
      <c r="O186" s="88"/>
      <c r="P186" s="88"/>
      <c r="Q186" s="88"/>
      <c r="R186" s="131"/>
      <c r="S186" s="66"/>
    </row>
    <row r="187" spans="1:19" ht="15" customHeight="1">
      <c r="A187" s="94"/>
      <c r="B187" s="88"/>
      <c r="C187" s="88"/>
      <c r="D187" s="88"/>
      <c r="E187" s="91"/>
      <c r="F187" s="91"/>
      <c r="G187" s="88"/>
      <c r="H187" s="87" t="s">
        <v>256</v>
      </c>
      <c r="I187" s="87" t="s">
        <v>34</v>
      </c>
      <c r="J187" s="84">
        <v>55208</v>
      </c>
      <c r="K187" s="87">
        <v>48</v>
      </c>
      <c r="L187" s="84">
        <v>2649984</v>
      </c>
      <c r="M187" s="85"/>
      <c r="N187" s="88"/>
      <c r="O187" s="88"/>
      <c r="P187" s="88"/>
      <c r="Q187" s="88"/>
      <c r="R187" s="131"/>
      <c r="S187" s="66"/>
    </row>
    <row r="188" spans="1:19">
      <c r="A188" s="94"/>
      <c r="B188" s="88"/>
      <c r="C188" s="88"/>
      <c r="D188" s="88"/>
      <c r="E188" s="91"/>
      <c r="F188" s="91"/>
      <c r="G188" s="88"/>
      <c r="H188" s="88"/>
      <c r="I188" s="88"/>
      <c r="J188" s="85"/>
      <c r="K188" s="88"/>
      <c r="L188" s="85"/>
      <c r="M188" s="85"/>
      <c r="N188" s="88"/>
      <c r="O188" s="88"/>
      <c r="P188" s="88"/>
      <c r="Q188" s="88"/>
      <c r="R188" s="4" t="s">
        <v>28</v>
      </c>
      <c r="S188" s="66"/>
    </row>
    <row r="189" spans="1:19">
      <c r="A189" s="94"/>
      <c r="B189" s="88"/>
      <c r="C189" s="88"/>
      <c r="D189" s="88"/>
      <c r="E189" s="91"/>
      <c r="F189" s="91"/>
      <c r="G189" s="88"/>
      <c r="H189" s="88"/>
      <c r="I189" s="88"/>
      <c r="J189" s="85"/>
      <c r="K189" s="88"/>
      <c r="L189" s="85"/>
      <c r="M189" s="85"/>
      <c r="N189" s="88"/>
      <c r="O189" s="88"/>
      <c r="P189" s="88"/>
      <c r="Q189" s="88"/>
      <c r="R189" s="51" t="s">
        <v>29</v>
      </c>
      <c r="S189" s="66"/>
    </row>
    <row r="190" spans="1:19">
      <c r="A190" s="94"/>
      <c r="B190" s="88"/>
      <c r="C190" s="88"/>
      <c r="D190" s="88"/>
      <c r="E190" s="91"/>
      <c r="F190" s="91"/>
      <c r="G190" s="88"/>
      <c r="H190" s="88"/>
      <c r="I190" s="88"/>
      <c r="J190" s="85"/>
      <c r="K190" s="88"/>
      <c r="L190" s="85"/>
      <c r="M190" s="85"/>
      <c r="N190" s="88"/>
      <c r="O190" s="88"/>
      <c r="P190" s="88"/>
      <c r="Q190" s="88"/>
      <c r="R190" s="51" t="s">
        <v>31</v>
      </c>
      <c r="S190" s="66"/>
    </row>
    <row r="191" spans="1:19">
      <c r="A191" s="94"/>
      <c r="B191" s="88"/>
      <c r="C191" s="88"/>
      <c r="D191" s="88"/>
      <c r="E191" s="91"/>
      <c r="F191" s="91"/>
      <c r="G191" s="88"/>
      <c r="H191" s="88"/>
      <c r="I191" s="88"/>
      <c r="J191" s="85"/>
      <c r="K191" s="88"/>
      <c r="L191" s="85"/>
      <c r="M191" s="85"/>
      <c r="N191" s="88"/>
      <c r="O191" s="88"/>
      <c r="P191" s="88"/>
      <c r="Q191" s="88"/>
      <c r="R191" s="51" t="s">
        <v>703</v>
      </c>
      <c r="S191" s="66"/>
    </row>
    <row r="192" spans="1:19">
      <c r="A192" s="94"/>
      <c r="B192" s="88"/>
      <c r="C192" s="88"/>
      <c r="D192" s="88"/>
      <c r="E192" s="91"/>
      <c r="F192" s="91"/>
      <c r="G192" s="88"/>
      <c r="H192" s="88"/>
      <c r="I192" s="88"/>
      <c r="J192" s="85"/>
      <c r="K192" s="88"/>
      <c r="L192" s="85"/>
      <c r="M192" s="85"/>
      <c r="N192" s="88"/>
      <c r="O192" s="88"/>
      <c r="P192" s="88"/>
      <c r="Q192" s="88"/>
      <c r="R192" s="51" t="s">
        <v>704</v>
      </c>
      <c r="S192" s="66"/>
    </row>
    <row r="193" spans="1:19">
      <c r="A193" s="94"/>
      <c r="B193" s="88"/>
      <c r="C193" s="88"/>
      <c r="D193" s="88"/>
      <c r="E193" s="91"/>
      <c r="F193" s="91"/>
      <c r="G193" s="88"/>
      <c r="H193" s="88"/>
      <c r="I193" s="88"/>
      <c r="J193" s="85"/>
      <c r="K193" s="88"/>
      <c r="L193" s="85"/>
      <c r="M193" s="85"/>
      <c r="N193" s="88"/>
      <c r="O193" s="88"/>
      <c r="P193" s="88"/>
      <c r="Q193" s="88"/>
      <c r="R193" s="51" t="s">
        <v>705</v>
      </c>
      <c r="S193" s="66"/>
    </row>
    <row r="194" spans="1:19">
      <c r="A194" s="95"/>
      <c r="B194" s="89"/>
      <c r="C194" s="89"/>
      <c r="D194" s="89"/>
      <c r="E194" s="92"/>
      <c r="F194" s="92"/>
      <c r="G194" s="89"/>
      <c r="H194" s="89"/>
      <c r="I194" s="89"/>
      <c r="J194" s="86"/>
      <c r="K194" s="89"/>
      <c r="L194" s="86"/>
      <c r="M194" s="86"/>
      <c r="N194" s="89"/>
      <c r="O194" s="89"/>
      <c r="P194" s="89"/>
      <c r="Q194" s="89"/>
      <c r="R194" s="51" t="s">
        <v>716</v>
      </c>
      <c r="S194" s="66"/>
    </row>
    <row r="195" spans="1:19" ht="15" customHeight="1">
      <c r="A195" s="93" t="s">
        <v>257</v>
      </c>
      <c r="B195" s="87" t="s">
        <v>258</v>
      </c>
      <c r="C195" s="87" t="s">
        <v>259</v>
      </c>
      <c r="D195" s="87" t="s">
        <v>260</v>
      </c>
      <c r="E195" s="90">
        <v>44987</v>
      </c>
      <c r="F195" s="90" t="s">
        <v>261</v>
      </c>
      <c r="G195" s="87" t="s">
        <v>33</v>
      </c>
      <c r="H195" s="87" t="s">
        <v>262</v>
      </c>
      <c r="I195" s="87" t="s">
        <v>34</v>
      </c>
      <c r="J195" s="84">
        <v>6000</v>
      </c>
      <c r="K195" s="87">
        <v>60</v>
      </c>
      <c r="L195" s="84">
        <v>360000</v>
      </c>
      <c r="M195" s="84">
        <v>360000</v>
      </c>
      <c r="N195" s="87" t="s">
        <v>263</v>
      </c>
      <c r="O195" s="87" t="s">
        <v>264</v>
      </c>
      <c r="P195" s="87" t="s">
        <v>263</v>
      </c>
      <c r="Q195" s="87" t="s">
        <v>1028</v>
      </c>
      <c r="R195" s="4" t="s">
        <v>23</v>
      </c>
      <c r="S195" s="66"/>
    </row>
    <row r="196" spans="1:19">
      <c r="A196" s="94"/>
      <c r="B196" s="88"/>
      <c r="C196" s="88"/>
      <c r="D196" s="88"/>
      <c r="E196" s="91"/>
      <c r="F196" s="91"/>
      <c r="G196" s="88"/>
      <c r="H196" s="88"/>
      <c r="I196" s="88"/>
      <c r="J196" s="85"/>
      <c r="K196" s="88"/>
      <c r="L196" s="85"/>
      <c r="M196" s="85"/>
      <c r="N196" s="88"/>
      <c r="O196" s="88"/>
      <c r="P196" s="88"/>
      <c r="Q196" s="88"/>
      <c r="R196" s="4" t="s">
        <v>24</v>
      </c>
      <c r="S196" s="66"/>
    </row>
    <row r="197" spans="1:19" ht="51" customHeight="1">
      <c r="A197" s="94"/>
      <c r="B197" s="88"/>
      <c r="C197" s="88"/>
      <c r="D197" s="88"/>
      <c r="E197" s="91"/>
      <c r="F197" s="91"/>
      <c r="G197" s="88"/>
      <c r="H197" s="88"/>
      <c r="I197" s="88"/>
      <c r="J197" s="85"/>
      <c r="K197" s="88"/>
      <c r="L197" s="85"/>
      <c r="M197" s="85"/>
      <c r="N197" s="88"/>
      <c r="O197" s="88"/>
      <c r="P197" s="88"/>
      <c r="Q197" s="88"/>
      <c r="R197" s="35" t="s">
        <v>28</v>
      </c>
      <c r="S197" s="66"/>
    </row>
    <row r="198" spans="1:19" ht="18.75" customHeight="1">
      <c r="A198" s="94"/>
      <c r="B198" s="88"/>
      <c r="C198" s="88"/>
      <c r="D198" s="88"/>
      <c r="E198" s="91"/>
      <c r="F198" s="91"/>
      <c r="G198" s="88"/>
      <c r="H198" s="88"/>
      <c r="I198" s="88"/>
      <c r="J198" s="85"/>
      <c r="K198" s="88"/>
      <c r="L198" s="85"/>
      <c r="M198" s="85"/>
      <c r="N198" s="88"/>
      <c r="O198" s="88"/>
      <c r="P198" s="88"/>
      <c r="Q198" s="88"/>
      <c r="R198" s="51" t="s">
        <v>29</v>
      </c>
      <c r="S198" s="66"/>
    </row>
    <row r="199" spans="1:19" ht="18.75" customHeight="1">
      <c r="A199" s="94"/>
      <c r="B199" s="88"/>
      <c r="C199" s="88"/>
      <c r="D199" s="88"/>
      <c r="E199" s="91"/>
      <c r="F199" s="91"/>
      <c r="G199" s="88"/>
      <c r="H199" s="88"/>
      <c r="I199" s="88"/>
      <c r="J199" s="85"/>
      <c r="K199" s="88"/>
      <c r="L199" s="85"/>
      <c r="M199" s="85"/>
      <c r="N199" s="88"/>
      <c r="O199" s="88"/>
      <c r="P199" s="88"/>
      <c r="Q199" s="88"/>
      <c r="R199" s="51" t="s">
        <v>31</v>
      </c>
      <c r="S199" s="66"/>
    </row>
    <row r="200" spans="1:19" ht="18.75" customHeight="1">
      <c r="A200" s="94"/>
      <c r="B200" s="88"/>
      <c r="C200" s="88"/>
      <c r="D200" s="88"/>
      <c r="E200" s="91"/>
      <c r="F200" s="91"/>
      <c r="G200" s="88"/>
      <c r="H200" s="88"/>
      <c r="I200" s="88"/>
      <c r="J200" s="85"/>
      <c r="K200" s="88"/>
      <c r="L200" s="85"/>
      <c r="M200" s="85"/>
      <c r="N200" s="88"/>
      <c r="O200" s="88"/>
      <c r="P200" s="88"/>
      <c r="Q200" s="88"/>
      <c r="R200" s="51" t="s">
        <v>703</v>
      </c>
      <c r="S200" s="66"/>
    </row>
    <row r="201" spans="1:19" ht="18.75" customHeight="1">
      <c r="A201" s="94"/>
      <c r="B201" s="88"/>
      <c r="C201" s="88"/>
      <c r="D201" s="88"/>
      <c r="E201" s="91"/>
      <c r="F201" s="91"/>
      <c r="G201" s="88"/>
      <c r="H201" s="88"/>
      <c r="I201" s="88"/>
      <c r="J201" s="85"/>
      <c r="K201" s="88"/>
      <c r="L201" s="85"/>
      <c r="M201" s="85"/>
      <c r="N201" s="88"/>
      <c r="O201" s="88"/>
      <c r="P201" s="88"/>
      <c r="Q201" s="88"/>
      <c r="R201" s="51" t="s">
        <v>704</v>
      </c>
      <c r="S201" s="66"/>
    </row>
    <row r="202" spans="1:19" ht="18.75" customHeight="1">
      <c r="A202" s="95"/>
      <c r="B202" s="89"/>
      <c r="C202" s="89"/>
      <c r="D202" s="89"/>
      <c r="E202" s="92"/>
      <c r="F202" s="92"/>
      <c r="G202" s="89"/>
      <c r="H202" s="89"/>
      <c r="I202" s="89"/>
      <c r="J202" s="86"/>
      <c r="K202" s="89"/>
      <c r="L202" s="86"/>
      <c r="M202" s="86"/>
      <c r="N202" s="89"/>
      <c r="O202" s="89"/>
      <c r="P202" s="89"/>
      <c r="Q202" s="89"/>
      <c r="R202" s="51" t="s">
        <v>705</v>
      </c>
      <c r="S202" s="66"/>
    </row>
    <row r="203" spans="1:19" ht="15" customHeight="1">
      <c r="A203" s="93" t="s">
        <v>265</v>
      </c>
      <c r="B203" s="87" t="s">
        <v>266</v>
      </c>
      <c r="C203" s="87" t="s">
        <v>267</v>
      </c>
      <c r="D203" s="87" t="s">
        <v>268</v>
      </c>
      <c r="E203" s="90" t="s">
        <v>269</v>
      </c>
      <c r="F203" s="90">
        <v>46456</v>
      </c>
      <c r="G203" s="87" t="s">
        <v>33</v>
      </c>
      <c r="H203" s="87" t="s">
        <v>270</v>
      </c>
      <c r="I203" s="87" t="s">
        <v>92</v>
      </c>
      <c r="J203" s="84">
        <v>304258.62</v>
      </c>
      <c r="K203" s="87">
        <v>1</v>
      </c>
      <c r="L203" s="84">
        <v>304258.62</v>
      </c>
      <c r="M203" s="84">
        <v>304258.62</v>
      </c>
      <c r="N203" s="87" t="s">
        <v>271</v>
      </c>
      <c r="O203" s="87" t="s">
        <v>272</v>
      </c>
      <c r="P203" s="87" t="s">
        <v>273</v>
      </c>
      <c r="Q203" s="87" t="s">
        <v>1029</v>
      </c>
      <c r="R203" s="4" t="s">
        <v>23</v>
      </c>
      <c r="S203" s="66"/>
    </row>
    <row r="204" spans="1:19" ht="113.25" customHeight="1">
      <c r="A204" s="94"/>
      <c r="B204" s="88"/>
      <c r="C204" s="88"/>
      <c r="D204" s="88"/>
      <c r="E204" s="91"/>
      <c r="F204" s="91"/>
      <c r="G204" s="88"/>
      <c r="H204" s="88"/>
      <c r="I204" s="88"/>
      <c r="J204" s="85"/>
      <c r="K204" s="88"/>
      <c r="L204" s="85"/>
      <c r="M204" s="85"/>
      <c r="N204" s="88"/>
      <c r="O204" s="88"/>
      <c r="P204" s="88"/>
      <c r="Q204" s="88"/>
      <c r="R204" s="51" t="s">
        <v>24</v>
      </c>
      <c r="S204" s="66"/>
    </row>
    <row r="205" spans="1:19" ht="24" customHeight="1">
      <c r="A205" s="94"/>
      <c r="B205" s="88"/>
      <c r="C205" s="88"/>
      <c r="D205" s="88"/>
      <c r="E205" s="91"/>
      <c r="F205" s="91"/>
      <c r="G205" s="88"/>
      <c r="H205" s="88"/>
      <c r="I205" s="88"/>
      <c r="J205" s="85"/>
      <c r="K205" s="88"/>
      <c r="L205" s="85"/>
      <c r="M205" s="85"/>
      <c r="N205" s="88"/>
      <c r="O205" s="88"/>
      <c r="P205" s="88"/>
      <c r="Q205" s="88"/>
      <c r="R205" s="51" t="s">
        <v>28</v>
      </c>
      <c r="S205" s="66"/>
    </row>
    <row r="206" spans="1:19" ht="21.75" customHeight="1">
      <c r="A206" s="94"/>
      <c r="B206" s="88"/>
      <c r="C206" s="88"/>
      <c r="D206" s="88"/>
      <c r="E206" s="91"/>
      <c r="F206" s="91"/>
      <c r="G206" s="88"/>
      <c r="H206" s="88"/>
      <c r="I206" s="88"/>
      <c r="J206" s="85"/>
      <c r="K206" s="88"/>
      <c r="L206" s="85"/>
      <c r="M206" s="85"/>
      <c r="N206" s="88"/>
      <c r="O206" s="88"/>
      <c r="P206" s="88"/>
      <c r="Q206" s="88"/>
      <c r="R206" s="51" t="s">
        <v>29</v>
      </c>
      <c r="S206" s="66"/>
    </row>
    <row r="207" spans="1:19" ht="21.75" customHeight="1">
      <c r="A207" s="94"/>
      <c r="B207" s="88"/>
      <c r="C207" s="88"/>
      <c r="D207" s="88"/>
      <c r="E207" s="91"/>
      <c r="F207" s="91"/>
      <c r="G207" s="88"/>
      <c r="H207" s="88"/>
      <c r="I207" s="88"/>
      <c r="J207" s="85"/>
      <c r="K207" s="88"/>
      <c r="L207" s="85"/>
      <c r="M207" s="85"/>
      <c r="N207" s="88"/>
      <c r="O207" s="88"/>
      <c r="P207" s="88"/>
      <c r="Q207" s="88"/>
      <c r="R207" s="51" t="s">
        <v>31</v>
      </c>
      <c r="S207" s="66"/>
    </row>
    <row r="208" spans="1:19" ht="21.75" customHeight="1">
      <c r="A208" s="94"/>
      <c r="B208" s="88"/>
      <c r="C208" s="88"/>
      <c r="D208" s="88"/>
      <c r="E208" s="91"/>
      <c r="F208" s="91"/>
      <c r="G208" s="88"/>
      <c r="H208" s="88"/>
      <c r="I208" s="88"/>
      <c r="J208" s="85"/>
      <c r="K208" s="88"/>
      <c r="L208" s="85"/>
      <c r="M208" s="85"/>
      <c r="N208" s="88"/>
      <c r="O208" s="88"/>
      <c r="P208" s="88"/>
      <c r="Q208" s="88"/>
      <c r="R208" s="51" t="s">
        <v>25</v>
      </c>
      <c r="S208" s="66"/>
    </row>
    <row r="209" spans="1:19" ht="21.75" customHeight="1">
      <c r="A209" s="95"/>
      <c r="B209" s="89"/>
      <c r="C209" s="89"/>
      <c r="D209" s="89"/>
      <c r="E209" s="92"/>
      <c r="F209" s="92"/>
      <c r="G209" s="89"/>
      <c r="H209" s="89"/>
      <c r="I209" s="89"/>
      <c r="J209" s="86"/>
      <c r="K209" s="89"/>
      <c r="L209" s="86"/>
      <c r="M209" s="86"/>
      <c r="N209" s="89"/>
      <c r="O209" s="89"/>
      <c r="P209" s="89"/>
      <c r="Q209" s="89"/>
      <c r="R209" s="51" t="s">
        <v>703</v>
      </c>
      <c r="S209" s="66"/>
    </row>
    <row r="210" spans="1:19" ht="15" customHeight="1">
      <c r="A210" s="93" t="s">
        <v>274</v>
      </c>
      <c r="B210" s="87" t="s">
        <v>275</v>
      </c>
      <c r="C210" s="87" t="s">
        <v>276</v>
      </c>
      <c r="D210" s="87" t="s">
        <v>277</v>
      </c>
      <c r="E210" s="90" t="s">
        <v>278</v>
      </c>
      <c r="F210" s="90">
        <v>46469</v>
      </c>
      <c r="G210" s="87" t="s">
        <v>33</v>
      </c>
      <c r="H210" s="3" t="s">
        <v>279</v>
      </c>
      <c r="I210" s="3" t="s">
        <v>34</v>
      </c>
      <c r="J210" s="43">
        <v>7750</v>
      </c>
      <c r="K210" s="3">
        <v>12</v>
      </c>
      <c r="L210" s="43">
        <v>93000</v>
      </c>
      <c r="M210" s="84">
        <v>93598.96</v>
      </c>
      <c r="N210" s="87" t="s">
        <v>280</v>
      </c>
      <c r="O210" s="87" t="s">
        <v>281</v>
      </c>
      <c r="P210" s="87" t="s">
        <v>282</v>
      </c>
      <c r="Q210" s="87" t="s">
        <v>1019</v>
      </c>
      <c r="R210" s="131" t="s">
        <v>23</v>
      </c>
      <c r="S210" s="66"/>
    </row>
    <row r="211" spans="1:19" ht="30">
      <c r="A211" s="94"/>
      <c r="B211" s="88"/>
      <c r="C211" s="88"/>
      <c r="D211" s="88"/>
      <c r="E211" s="91"/>
      <c r="F211" s="91"/>
      <c r="G211" s="88"/>
      <c r="H211" s="3" t="s">
        <v>283</v>
      </c>
      <c r="I211" s="3" t="s">
        <v>34</v>
      </c>
      <c r="J211" s="43">
        <v>74.87</v>
      </c>
      <c r="K211" s="3">
        <v>6</v>
      </c>
      <c r="L211" s="43">
        <v>449.22</v>
      </c>
      <c r="M211" s="85"/>
      <c r="N211" s="88"/>
      <c r="O211" s="88"/>
      <c r="P211" s="88"/>
      <c r="Q211" s="88"/>
      <c r="R211" s="131"/>
      <c r="S211" s="66"/>
    </row>
    <row r="212" spans="1:19" ht="15" customHeight="1">
      <c r="A212" s="94"/>
      <c r="B212" s="88"/>
      <c r="C212" s="88"/>
      <c r="D212" s="88"/>
      <c r="E212" s="91"/>
      <c r="F212" s="91"/>
      <c r="G212" s="88"/>
      <c r="H212" s="87" t="s">
        <v>284</v>
      </c>
      <c r="I212" s="87" t="s">
        <v>34</v>
      </c>
      <c r="J212" s="84">
        <v>74.87</v>
      </c>
      <c r="K212" s="87">
        <v>2</v>
      </c>
      <c r="L212" s="84">
        <v>149.74</v>
      </c>
      <c r="M212" s="85"/>
      <c r="N212" s="88"/>
      <c r="O212" s="88"/>
      <c r="P212" s="88"/>
      <c r="Q212" s="88"/>
      <c r="R212" s="131"/>
      <c r="S212" s="66"/>
    </row>
    <row r="213" spans="1:19" ht="44.25" customHeight="1">
      <c r="A213" s="94"/>
      <c r="B213" s="88"/>
      <c r="C213" s="88"/>
      <c r="D213" s="88"/>
      <c r="E213" s="91"/>
      <c r="F213" s="91"/>
      <c r="G213" s="88"/>
      <c r="H213" s="88"/>
      <c r="I213" s="88"/>
      <c r="J213" s="85"/>
      <c r="K213" s="88"/>
      <c r="L213" s="85"/>
      <c r="M213" s="85"/>
      <c r="N213" s="88"/>
      <c r="O213" s="88"/>
      <c r="P213" s="88"/>
      <c r="Q213" s="88"/>
      <c r="R213" s="51" t="s">
        <v>24</v>
      </c>
      <c r="S213" s="66"/>
    </row>
    <row r="214" spans="1:19" ht="24" customHeight="1">
      <c r="A214" s="94"/>
      <c r="B214" s="88"/>
      <c r="C214" s="88"/>
      <c r="D214" s="88"/>
      <c r="E214" s="91"/>
      <c r="F214" s="91"/>
      <c r="G214" s="88"/>
      <c r="H214" s="88"/>
      <c r="I214" s="88"/>
      <c r="J214" s="85"/>
      <c r="K214" s="88"/>
      <c r="L214" s="85"/>
      <c r="M214" s="85"/>
      <c r="N214" s="88"/>
      <c r="O214" s="88"/>
      <c r="P214" s="88"/>
      <c r="Q214" s="88"/>
      <c r="R214" s="51" t="s">
        <v>28</v>
      </c>
      <c r="S214" s="66"/>
    </row>
    <row r="215" spans="1:19" ht="22.5" customHeight="1">
      <c r="A215" s="94"/>
      <c r="B215" s="88"/>
      <c r="C215" s="88"/>
      <c r="D215" s="88"/>
      <c r="E215" s="91"/>
      <c r="F215" s="91"/>
      <c r="G215" s="88"/>
      <c r="H215" s="88"/>
      <c r="I215" s="88"/>
      <c r="J215" s="85"/>
      <c r="K215" s="88"/>
      <c r="L215" s="85"/>
      <c r="M215" s="85"/>
      <c r="N215" s="88"/>
      <c r="O215" s="88"/>
      <c r="P215" s="88"/>
      <c r="Q215" s="88"/>
      <c r="R215" s="51" t="s">
        <v>29</v>
      </c>
      <c r="S215" s="66"/>
    </row>
    <row r="216" spans="1:19" ht="22.5" customHeight="1">
      <c r="A216" s="94"/>
      <c r="B216" s="88"/>
      <c r="C216" s="88"/>
      <c r="D216" s="88"/>
      <c r="E216" s="91"/>
      <c r="F216" s="91"/>
      <c r="G216" s="88"/>
      <c r="H216" s="88"/>
      <c r="I216" s="88"/>
      <c r="J216" s="85"/>
      <c r="K216" s="88"/>
      <c r="L216" s="85"/>
      <c r="M216" s="85"/>
      <c r="N216" s="88"/>
      <c r="O216" s="88"/>
      <c r="P216" s="88"/>
      <c r="Q216" s="88"/>
      <c r="R216" s="51" t="s">
        <v>25</v>
      </c>
      <c r="S216" s="66"/>
    </row>
    <row r="217" spans="1:19" ht="22.5" customHeight="1">
      <c r="A217" s="94"/>
      <c r="B217" s="88"/>
      <c r="C217" s="88"/>
      <c r="D217" s="88"/>
      <c r="E217" s="91"/>
      <c r="F217" s="91"/>
      <c r="G217" s="88"/>
      <c r="H217" s="88"/>
      <c r="I217" s="88"/>
      <c r="J217" s="85"/>
      <c r="K217" s="88"/>
      <c r="L217" s="85"/>
      <c r="M217" s="85"/>
      <c r="N217" s="88"/>
      <c r="O217" s="88"/>
      <c r="P217" s="88"/>
      <c r="Q217" s="88"/>
      <c r="R217" s="51" t="s">
        <v>31</v>
      </c>
      <c r="S217" s="66"/>
    </row>
    <row r="218" spans="1:19" ht="22.5" customHeight="1">
      <c r="A218" s="94"/>
      <c r="B218" s="88"/>
      <c r="C218" s="88"/>
      <c r="D218" s="88"/>
      <c r="E218" s="91"/>
      <c r="F218" s="91"/>
      <c r="G218" s="88"/>
      <c r="H218" s="88"/>
      <c r="I218" s="88"/>
      <c r="J218" s="85"/>
      <c r="K218" s="88"/>
      <c r="L218" s="85"/>
      <c r="M218" s="85"/>
      <c r="N218" s="88"/>
      <c r="O218" s="88"/>
      <c r="P218" s="88"/>
      <c r="Q218" s="88"/>
      <c r="R218" s="51" t="s">
        <v>26</v>
      </c>
      <c r="S218" s="66"/>
    </row>
    <row r="219" spans="1:19" ht="22.5" customHeight="1">
      <c r="A219" s="95"/>
      <c r="B219" s="89"/>
      <c r="C219" s="89"/>
      <c r="D219" s="89"/>
      <c r="E219" s="92"/>
      <c r="F219" s="92"/>
      <c r="G219" s="89"/>
      <c r="H219" s="89"/>
      <c r="I219" s="89"/>
      <c r="J219" s="86"/>
      <c r="K219" s="89"/>
      <c r="L219" s="86"/>
      <c r="M219" s="86"/>
      <c r="N219" s="89"/>
      <c r="O219" s="89"/>
      <c r="P219" s="89"/>
      <c r="Q219" s="89"/>
      <c r="R219" s="51" t="s">
        <v>703</v>
      </c>
      <c r="S219" s="66"/>
    </row>
    <row r="220" spans="1:19" ht="105" customHeight="1">
      <c r="A220" s="93" t="s">
        <v>285</v>
      </c>
      <c r="B220" s="87" t="s">
        <v>286</v>
      </c>
      <c r="C220" s="87" t="s">
        <v>287</v>
      </c>
      <c r="D220" s="87" t="s">
        <v>288</v>
      </c>
      <c r="E220" s="90" t="s">
        <v>289</v>
      </c>
      <c r="F220" s="90">
        <v>46470</v>
      </c>
      <c r="G220" s="87" t="s">
        <v>33</v>
      </c>
      <c r="H220" s="87" t="s">
        <v>290</v>
      </c>
      <c r="I220" s="87" t="s">
        <v>92</v>
      </c>
      <c r="J220" s="84">
        <v>140892.92000000001</v>
      </c>
      <c r="K220" s="87">
        <v>1</v>
      </c>
      <c r="L220" s="84">
        <v>140892.92000000001</v>
      </c>
      <c r="M220" s="84">
        <v>140892.92000000001</v>
      </c>
      <c r="N220" s="87" t="s">
        <v>291</v>
      </c>
      <c r="O220" s="87" t="s">
        <v>292</v>
      </c>
      <c r="P220" s="87" t="s">
        <v>293</v>
      </c>
      <c r="Q220" s="87" t="s">
        <v>1029</v>
      </c>
      <c r="R220" s="4" t="s">
        <v>23</v>
      </c>
      <c r="S220" s="66"/>
    </row>
    <row r="221" spans="1:19">
      <c r="A221" s="94"/>
      <c r="B221" s="88"/>
      <c r="C221" s="88"/>
      <c r="D221" s="88"/>
      <c r="E221" s="91"/>
      <c r="F221" s="91"/>
      <c r="G221" s="88"/>
      <c r="H221" s="88"/>
      <c r="I221" s="88"/>
      <c r="J221" s="85"/>
      <c r="K221" s="88"/>
      <c r="L221" s="85"/>
      <c r="M221" s="85"/>
      <c r="N221" s="88"/>
      <c r="O221" s="88"/>
      <c r="P221" s="88"/>
      <c r="Q221" s="88"/>
      <c r="R221" s="51" t="s">
        <v>24</v>
      </c>
      <c r="S221" s="66"/>
    </row>
    <row r="222" spans="1:19">
      <c r="A222" s="94"/>
      <c r="B222" s="88"/>
      <c r="C222" s="88"/>
      <c r="D222" s="88"/>
      <c r="E222" s="91"/>
      <c r="F222" s="91"/>
      <c r="G222" s="88"/>
      <c r="H222" s="88"/>
      <c r="I222" s="88"/>
      <c r="J222" s="85"/>
      <c r="K222" s="88"/>
      <c r="L222" s="85"/>
      <c r="M222" s="85"/>
      <c r="N222" s="88"/>
      <c r="O222" s="88"/>
      <c r="P222" s="88"/>
      <c r="Q222" s="88"/>
      <c r="R222" s="51" t="s">
        <v>25</v>
      </c>
      <c r="S222" s="66"/>
    </row>
    <row r="223" spans="1:19">
      <c r="A223" s="95"/>
      <c r="B223" s="89"/>
      <c r="C223" s="89"/>
      <c r="D223" s="89"/>
      <c r="E223" s="92"/>
      <c r="F223" s="92"/>
      <c r="G223" s="89"/>
      <c r="H223" s="89"/>
      <c r="I223" s="89"/>
      <c r="J223" s="86"/>
      <c r="K223" s="89"/>
      <c r="L223" s="86"/>
      <c r="M223" s="86"/>
      <c r="N223" s="89"/>
      <c r="O223" s="89"/>
      <c r="P223" s="89"/>
      <c r="Q223" s="89"/>
      <c r="R223" s="51" t="s">
        <v>26</v>
      </c>
      <c r="S223" s="66"/>
    </row>
    <row r="224" spans="1:19" ht="90" customHeight="1">
      <c r="A224" s="93" t="s">
        <v>294</v>
      </c>
      <c r="B224" s="87" t="s">
        <v>295</v>
      </c>
      <c r="C224" s="87" t="s">
        <v>296</v>
      </c>
      <c r="D224" s="87" t="s">
        <v>297</v>
      </c>
      <c r="E224" s="90">
        <v>45019</v>
      </c>
      <c r="F224" s="90">
        <v>46480</v>
      </c>
      <c r="G224" s="87" t="s">
        <v>33</v>
      </c>
      <c r="H224" s="87" t="s">
        <v>298</v>
      </c>
      <c r="I224" s="87" t="s">
        <v>34</v>
      </c>
      <c r="J224" s="84">
        <v>3506.69</v>
      </c>
      <c r="K224" s="87">
        <v>12</v>
      </c>
      <c r="L224" s="84">
        <v>42080.28</v>
      </c>
      <c r="M224" s="84">
        <v>42080.28</v>
      </c>
      <c r="N224" s="87" t="s">
        <v>299</v>
      </c>
      <c r="O224" s="87" t="s">
        <v>300</v>
      </c>
      <c r="P224" s="87" t="s">
        <v>301</v>
      </c>
      <c r="Q224" s="87" t="s">
        <v>1030</v>
      </c>
      <c r="R224" s="4" t="s">
        <v>23</v>
      </c>
      <c r="S224" s="66"/>
    </row>
    <row r="225" spans="1:25">
      <c r="A225" s="94"/>
      <c r="B225" s="88"/>
      <c r="C225" s="88"/>
      <c r="D225" s="88"/>
      <c r="E225" s="91"/>
      <c r="F225" s="91"/>
      <c r="G225" s="88"/>
      <c r="H225" s="88"/>
      <c r="I225" s="88"/>
      <c r="J225" s="85"/>
      <c r="K225" s="88"/>
      <c r="L225" s="85"/>
      <c r="M225" s="85"/>
      <c r="N225" s="88"/>
      <c r="O225" s="88"/>
      <c r="P225" s="88"/>
      <c r="Q225" s="88"/>
      <c r="R225" s="51" t="s">
        <v>24</v>
      </c>
      <c r="S225" s="66"/>
    </row>
    <row r="226" spans="1:25">
      <c r="A226" s="94"/>
      <c r="B226" s="88"/>
      <c r="C226" s="88"/>
      <c r="D226" s="88"/>
      <c r="E226" s="91"/>
      <c r="F226" s="91"/>
      <c r="G226" s="88"/>
      <c r="H226" s="88"/>
      <c r="I226" s="88"/>
      <c r="J226" s="85"/>
      <c r="K226" s="88"/>
      <c r="L226" s="85"/>
      <c r="M226" s="85"/>
      <c r="N226" s="88"/>
      <c r="O226" s="88"/>
      <c r="P226" s="88"/>
      <c r="Q226" s="88"/>
      <c r="R226" s="51" t="s">
        <v>28</v>
      </c>
      <c r="S226" s="66"/>
    </row>
    <row r="227" spans="1:25">
      <c r="A227" s="94"/>
      <c r="B227" s="88"/>
      <c r="C227" s="88"/>
      <c r="D227" s="88"/>
      <c r="E227" s="91"/>
      <c r="F227" s="91"/>
      <c r="G227" s="88"/>
      <c r="H227" s="88"/>
      <c r="I227" s="88"/>
      <c r="J227" s="85"/>
      <c r="K227" s="88"/>
      <c r="L227" s="85"/>
      <c r="M227" s="85"/>
      <c r="N227" s="88"/>
      <c r="O227" s="88"/>
      <c r="P227" s="88"/>
      <c r="Q227" s="88"/>
      <c r="R227" s="51" t="s">
        <v>29</v>
      </c>
      <c r="S227" s="66"/>
    </row>
    <row r="228" spans="1:25">
      <c r="A228" s="94"/>
      <c r="B228" s="88"/>
      <c r="C228" s="88"/>
      <c r="D228" s="88"/>
      <c r="E228" s="91"/>
      <c r="F228" s="91"/>
      <c r="G228" s="88"/>
      <c r="H228" s="88"/>
      <c r="I228" s="88"/>
      <c r="J228" s="85"/>
      <c r="K228" s="88"/>
      <c r="L228" s="85"/>
      <c r="M228" s="85"/>
      <c r="N228" s="88"/>
      <c r="O228" s="88"/>
      <c r="P228" s="88"/>
      <c r="Q228" s="88"/>
      <c r="R228" s="51" t="s">
        <v>25</v>
      </c>
      <c r="S228" s="66"/>
    </row>
    <row r="229" spans="1:25">
      <c r="A229" s="94"/>
      <c r="B229" s="88"/>
      <c r="C229" s="88"/>
      <c r="D229" s="88"/>
      <c r="E229" s="91"/>
      <c r="F229" s="91"/>
      <c r="G229" s="88"/>
      <c r="H229" s="88"/>
      <c r="I229" s="88"/>
      <c r="J229" s="85"/>
      <c r="K229" s="88"/>
      <c r="L229" s="85"/>
      <c r="M229" s="85"/>
      <c r="N229" s="88"/>
      <c r="O229" s="88"/>
      <c r="P229" s="88"/>
      <c r="Q229" s="88"/>
      <c r="R229" s="51" t="s">
        <v>31</v>
      </c>
      <c r="S229" s="66"/>
    </row>
    <row r="230" spans="1:25">
      <c r="A230" s="95"/>
      <c r="B230" s="89"/>
      <c r="C230" s="89"/>
      <c r="D230" s="89"/>
      <c r="E230" s="92"/>
      <c r="F230" s="92"/>
      <c r="G230" s="89"/>
      <c r="H230" s="89"/>
      <c r="I230" s="89"/>
      <c r="J230" s="86"/>
      <c r="K230" s="89"/>
      <c r="L230" s="86"/>
      <c r="M230" s="86"/>
      <c r="N230" s="89"/>
      <c r="O230" s="89"/>
      <c r="P230" s="89"/>
      <c r="Q230" s="89"/>
      <c r="R230" s="51" t="s">
        <v>26</v>
      </c>
      <c r="S230" s="66"/>
    </row>
    <row r="231" spans="1:25" ht="138.75" customHeight="1">
      <c r="A231" s="4" t="s">
        <v>302</v>
      </c>
      <c r="B231" s="3" t="s">
        <v>303</v>
      </c>
      <c r="C231" s="3" t="s">
        <v>304</v>
      </c>
      <c r="D231" s="3" t="s">
        <v>224</v>
      </c>
      <c r="E231" s="36" t="s">
        <v>305</v>
      </c>
      <c r="F231" s="36" t="s">
        <v>306</v>
      </c>
      <c r="G231" s="3" t="s">
        <v>950</v>
      </c>
      <c r="H231" s="3" t="s">
        <v>307</v>
      </c>
      <c r="I231" s="3" t="s">
        <v>20</v>
      </c>
      <c r="J231" s="43">
        <v>16300</v>
      </c>
      <c r="K231" s="3">
        <v>2</v>
      </c>
      <c r="L231" s="43">
        <v>32600</v>
      </c>
      <c r="M231" s="43">
        <v>32600</v>
      </c>
      <c r="N231" s="3" t="s">
        <v>225</v>
      </c>
      <c r="O231" s="3" t="s">
        <v>226</v>
      </c>
      <c r="P231" s="3" t="s">
        <v>227</v>
      </c>
      <c r="Q231" s="79" t="s">
        <v>1031</v>
      </c>
      <c r="R231" s="3" t="s">
        <v>163</v>
      </c>
      <c r="S231" s="66"/>
    </row>
    <row r="232" spans="1:25" ht="15" customHeight="1">
      <c r="A232" s="93" t="s">
        <v>308</v>
      </c>
      <c r="B232" s="87" t="s">
        <v>309</v>
      </c>
      <c r="C232" s="87" t="s">
        <v>310</v>
      </c>
      <c r="D232" s="87" t="s">
        <v>311</v>
      </c>
      <c r="E232" s="90">
        <v>45050</v>
      </c>
      <c r="F232" s="90">
        <v>46146</v>
      </c>
      <c r="G232" s="87" t="s">
        <v>33</v>
      </c>
      <c r="H232" s="87" t="s">
        <v>312</v>
      </c>
      <c r="I232" s="87" t="s">
        <v>34</v>
      </c>
      <c r="J232" s="84">
        <v>11859.51</v>
      </c>
      <c r="K232" s="87">
        <v>12</v>
      </c>
      <c r="L232" s="84">
        <v>142314.12</v>
      </c>
      <c r="M232" s="84">
        <v>142314.12</v>
      </c>
      <c r="N232" s="87" t="s">
        <v>313</v>
      </c>
      <c r="O232" s="87" t="s">
        <v>314</v>
      </c>
      <c r="P232" s="87" t="s">
        <v>315</v>
      </c>
      <c r="Q232" s="87" t="s">
        <v>1032</v>
      </c>
      <c r="R232" s="4" t="s">
        <v>23</v>
      </c>
      <c r="S232" s="66"/>
    </row>
    <row r="233" spans="1:25" ht="72.75" customHeight="1">
      <c r="A233" s="94"/>
      <c r="B233" s="88"/>
      <c r="C233" s="88"/>
      <c r="D233" s="88"/>
      <c r="E233" s="91"/>
      <c r="F233" s="91"/>
      <c r="G233" s="88"/>
      <c r="H233" s="88"/>
      <c r="I233" s="88"/>
      <c r="J233" s="85"/>
      <c r="K233" s="88"/>
      <c r="L233" s="85"/>
      <c r="M233" s="85"/>
      <c r="N233" s="88"/>
      <c r="O233" s="88"/>
      <c r="P233" s="88"/>
      <c r="Q233" s="88"/>
      <c r="R233" s="35" t="s">
        <v>28</v>
      </c>
      <c r="S233" s="66"/>
    </row>
    <row r="234" spans="1:25" ht="72.75" customHeight="1">
      <c r="A234" s="94"/>
      <c r="B234" s="88"/>
      <c r="C234" s="88"/>
      <c r="D234" s="88"/>
      <c r="E234" s="91"/>
      <c r="F234" s="91"/>
      <c r="G234" s="88"/>
      <c r="H234" s="88"/>
      <c r="I234" s="88"/>
      <c r="J234" s="85"/>
      <c r="K234" s="88"/>
      <c r="L234" s="85"/>
      <c r="M234" s="85"/>
      <c r="N234" s="88"/>
      <c r="O234" s="88"/>
      <c r="P234" s="88"/>
      <c r="Q234" s="88"/>
      <c r="R234" s="51" t="s">
        <v>24</v>
      </c>
      <c r="S234" s="66"/>
    </row>
    <row r="235" spans="1:25" ht="21" customHeight="1">
      <c r="A235" s="94"/>
      <c r="B235" s="88"/>
      <c r="C235" s="88"/>
      <c r="D235" s="88"/>
      <c r="E235" s="91"/>
      <c r="F235" s="91"/>
      <c r="G235" s="88"/>
      <c r="H235" s="88"/>
      <c r="I235" s="88"/>
      <c r="J235" s="85"/>
      <c r="K235" s="88"/>
      <c r="L235" s="85"/>
      <c r="M235" s="85"/>
      <c r="N235" s="88"/>
      <c r="O235" s="88"/>
      <c r="P235" s="88"/>
      <c r="Q235" s="88"/>
      <c r="R235" s="51" t="s">
        <v>29</v>
      </c>
      <c r="S235" s="66"/>
    </row>
    <row r="236" spans="1:25" ht="21" customHeight="1">
      <c r="A236" s="94"/>
      <c r="B236" s="88"/>
      <c r="C236" s="88"/>
      <c r="D236" s="88"/>
      <c r="E236" s="91"/>
      <c r="F236" s="91"/>
      <c r="G236" s="88"/>
      <c r="H236" s="88"/>
      <c r="I236" s="88"/>
      <c r="J236" s="85"/>
      <c r="K236" s="88"/>
      <c r="L236" s="85"/>
      <c r="M236" s="85"/>
      <c r="N236" s="88"/>
      <c r="O236" s="88"/>
      <c r="P236" s="88"/>
      <c r="Q236" s="88"/>
      <c r="R236" s="51" t="s">
        <v>31</v>
      </c>
      <c r="S236" s="66"/>
    </row>
    <row r="237" spans="1:25" ht="21" customHeight="1">
      <c r="A237" s="95"/>
      <c r="B237" s="89"/>
      <c r="C237" s="89"/>
      <c r="D237" s="89"/>
      <c r="E237" s="92"/>
      <c r="F237" s="92"/>
      <c r="G237" s="89"/>
      <c r="H237" s="89"/>
      <c r="I237" s="89"/>
      <c r="J237" s="86"/>
      <c r="K237" s="89"/>
      <c r="L237" s="86"/>
      <c r="M237" s="86"/>
      <c r="N237" s="89"/>
      <c r="O237" s="89"/>
      <c r="P237" s="89"/>
      <c r="Q237" s="89"/>
      <c r="R237" s="51" t="s">
        <v>703</v>
      </c>
      <c r="S237" s="66"/>
    </row>
    <row r="238" spans="1:25" s="18" customFormat="1" ht="45" customHeight="1">
      <c r="A238" s="93" t="s">
        <v>316</v>
      </c>
      <c r="B238" s="87" t="s">
        <v>317</v>
      </c>
      <c r="C238" s="87" t="s">
        <v>318</v>
      </c>
      <c r="D238" s="87" t="s">
        <v>319</v>
      </c>
      <c r="E238" s="90">
        <v>45079</v>
      </c>
      <c r="F238" s="90">
        <v>46175</v>
      </c>
      <c r="G238" s="87" t="s">
        <v>33</v>
      </c>
      <c r="H238" s="3" t="s">
        <v>320</v>
      </c>
      <c r="I238" s="3" t="s">
        <v>34</v>
      </c>
      <c r="J238" s="43">
        <v>20068.919999999998</v>
      </c>
      <c r="K238" s="3">
        <v>12</v>
      </c>
      <c r="L238" s="43">
        <v>240827.04</v>
      </c>
      <c r="M238" s="84">
        <v>264249.84000000003</v>
      </c>
      <c r="N238" s="87" t="s">
        <v>321</v>
      </c>
      <c r="O238" s="87" t="s">
        <v>322</v>
      </c>
      <c r="P238" s="87" t="s">
        <v>323</v>
      </c>
      <c r="Q238" s="87" t="s">
        <v>1033</v>
      </c>
      <c r="R238" s="131" t="s">
        <v>23</v>
      </c>
      <c r="S238" s="66"/>
      <c r="T238" s="9"/>
      <c r="U238" s="9"/>
      <c r="V238" s="9"/>
      <c r="W238" s="9"/>
      <c r="X238" s="9"/>
      <c r="Y238" s="9"/>
    </row>
    <row r="239" spans="1:25" s="18" customFormat="1" ht="45">
      <c r="A239" s="94"/>
      <c r="B239" s="88"/>
      <c r="C239" s="88"/>
      <c r="D239" s="88"/>
      <c r="E239" s="91"/>
      <c r="F239" s="91"/>
      <c r="G239" s="88"/>
      <c r="H239" s="3" t="s">
        <v>324</v>
      </c>
      <c r="I239" s="3" t="s">
        <v>34</v>
      </c>
      <c r="J239" s="43">
        <v>184</v>
      </c>
      <c r="K239" s="3">
        <v>12</v>
      </c>
      <c r="L239" s="43">
        <v>2208</v>
      </c>
      <c r="M239" s="85"/>
      <c r="N239" s="88"/>
      <c r="O239" s="88"/>
      <c r="P239" s="88"/>
      <c r="Q239" s="88"/>
      <c r="R239" s="131"/>
      <c r="S239" s="66"/>
      <c r="T239" s="9"/>
      <c r="U239" s="9"/>
      <c r="V239" s="9"/>
      <c r="W239" s="9"/>
      <c r="X239" s="9"/>
      <c r="Y239" s="9"/>
    </row>
    <row r="240" spans="1:25" s="18" customFormat="1" ht="45" customHeight="1">
      <c r="A240" s="94"/>
      <c r="B240" s="88"/>
      <c r="C240" s="88"/>
      <c r="D240" s="88"/>
      <c r="E240" s="91"/>
      <c r="F240" s="91"/>
      <c r="G240" s="88"/>
      <c r="H240" s="87" t="s">
        <v>325</v>
      </c>
      <c r="I240" s="87" t="s">
        <v>34</v>
      </c>
      <c r="J240" s="84">
        <v>1767.9</v>
      </c>
      <c r="K240" s="87">
        <v>12</v>
      </c>
      <c r="L240" s="84">
        <v>21214.799999999999</v>
      </c>
      <c r="M240" s="85"/>
      <c r="N240" s="88"/>
      <c r="O240" s="88"/>
      <c r="P240" s="88"/>
      <c r="Q240" s="88"/>
      <c r="R240" s="131"/>
      <c r="S240" s="66"/>
      <c r="T240" s="9"/>
      <c r="U240" s="9"/>
      <c r="V240" s="9"/>
      <c r="W240" s="9"/>
      <c r="X240" s="9"/>
      <c r="Y240" s="9"/>
    </row>
    <row r="241" spans="1:25" s="18" customFormat="1">
      <c r="A241" s="94"/>
      <c r="B241" s="88"/>
      <c r="C241" s="88"/>
      <c r="D241" s="88"/>
      <c r="E241" s="91"/>
      <c r="F241" s="91"/>
      <c r="G241" s="88"/>
      <c r="H241" s="88"/>
      <c r="I241" s="88"/>
      <c r="J241" s="85"/>
      <c r="K241" s="88"/>
      <c r="L241" s="85"/>
      <c r="M241" s="85"/>
      <c r="N241" s="88"/>
      <c r="O241" s="88"/>
      <c r="P241" s="88"/>
      <c r="Q241" s="88"/>
      <c r="R241" s="51" t="s">
        <v>24</v>
      </c>
      <c r="S241" s="66"/>
      <c r="T241" s="9"/>
      <c r="U241" s="9"/>
      <c r="V241" s="9"/>
      <c r="W241" s="9"/>
      <c r="X241" s="9"/>
      <c r="Y241" s="9"/>
    </row>
    <row r="242" spans="1:25" s="18" customFormat="1">
      <c r="A242" s="94"/>
      <c r="B242" s="88"/>
      <c r="C242" s="88"/>
      <c r="D242" s="88"/>
      <c r="E242" s="91"/>
      <c r="F242" s="91"/>
      <c r="G242" s="88"/>
      <c r="H242" s="88"/>
      <c r="I242" s="88"/>
      <c r="J242" s="85"/>
      <c r="K242" s="88"/>
      <c r="L242" s="85"/>
      <c r="M242" s="85"/>
      <c r="N242" s="88"/>
      <c r="O242" s="88"/>
      <c r="P242" s="88"/>
      <c r="Q242" s="88"/>
      <c r="R242" s="51" t="s">
        <v>28</v>
      </c>
      <c r="S242" s="66"/>
      <c r="T242" s="9"/>
      <c r="U242" s="9"/>
      <c r="V242" s="9"/>
      <c r="W242" s="9"/>
      <c r="X242" s="9"/>
      <c r="Y242" s="9"/>
    </row>
    <row r="243" spans="1:25" s="18" customFormat="1">
      <c r="A243" s="94"/>
      <c r="B243" s="88"/>
      <c r="C243" s="88"/>
      <c r="D243" s="88"/>
      <c r="E243" s="91"/>
      <c r="F243" s="91"/>
      <c r="G243" s="88"/>
      <c r="H243" s="88"/>
      <c r="I243" s="88"/>
      <c r="J243" s="85"/>
      <c r="K243" s="88"/>
      <c r="L243" s="85"/>
      <c r="M243" s="85"/>
      <c r="N243" s="88"/>
      <c r="O243" s="88"/>
      <c r="P243" s="88"/>
      <c r="Q243" s="88"/>
      <c r="R243" s="51" t="s">
        <v>29</v>
      </c>
      <c r="S243" s="66"/>
      <c r="T243" s="9"/>
      <c r="U243" s="9"/>
      <c r="V243" s="9"/>
      <c r="W243" s="9"/>
      <c r="X243" s="9"/>
      <c r="Y243" s="9"/>
    </row>
    <row r="244" spans="1:25" s="18" customFormat="1">
      <c r="A244" s="94"/>
      <c r="B244" s="88"/>
      <c r="C244" s="88"/>
      <c r="D244" s="88"/>
      <c r="E244" s="91"/>
      <c r="F244" s="91"/>
      <c r="G244" s="88"/>
      <c r="H244" s="88"/>
      <c r="I244" s="88"/>
      <c r="J244" s="85"/>
      <c r="K244" s="88"/>
      <c r="L244" s="85"/>
      <c r="M244" s="85"/>
      <c r="N244" s="88"/>
      <c r="O244" s="88"/>
      <c r="P244" s="88"/>
      <c r="Q244" s="88"/>
      <c r="R244" s="51" t="s">
        <v>31</v>
      </c>
      <c r="S244" s="66"/>
      <c r="T244" s="9"/>
      <c r="U244" s="9"/>
      <c r="V244" s="9"/>
      <c r="W244" s="9"/>
      <c r="X244" s="9"/>
      <c r="Y244" s="9"/>
    </row>
    <row r="245" spans="1:25" s="18" customFormat="1">
      <c r="A245" s="94"/>
      <c r="B245" s="88"/>
      <c r="C245" s="88"/>
      <c r="D245" s="88"/>
      <c r="E245" s="91"/>
      <c r="F245" s="91"/>
      <c r="G245" s="88"/>
      <c r="H245" s="88"/>
      <c r="I245" s="88"/>
      <c r="J245" s="85"/>
      <c r="K245" s="88"/>
      <c r="L245" s="85"/>
      <c r="M245" s="85"/>
      <c r="N245" s="88"/>
      <c r="O245" s="88"/>
      <c r="P245" s="88"/>
      <c r="Q245" s="88"/>
      <c r="R245" s="51" t="s">
        <v>703</v>
      </c>
      <c r="S245" s="66"/>
      <c r="T245" s="9"/>
      <c r="U245" s="9"/>
      <c r="V245" s="9"/>
      <c r="W245" s="9"/>
      <c r="X245" s="9"/>
      <c r="Y245" s="9"/>
    </row>
    <row r="246" spans="1:25" s="18" customFormat="1">
      <c r="A246" s="95"/>
      <c r="B246" s="89"/>
      <c r="C246" s="89"/>
      <c r="D246" s="89"/>
      <c r="E246" s="92"/>
      <c r="F246" s="92"/>
      <c r="G246" s="89"/>
      <c r="H246" s="89"/>
      <c r="I246" s="89"/>
      <c r="J246" s="86"/>
      <c r="K246" s="89"/>
      <c r="L246" s="86"/>
      <c r="M246" s="86"/>
      <c r="N246" s="89"/>
      <c r="O246" s="89"/>
      <c r="P246" s="89"/>
      <c r="Q246" s="89"/>
      <c r="R246" s="51" t="s">
        <v>704</v>
      </c>
      <c r="S246" s="66"/>
      <c r="T246" s="9"/>
      <c r="U246" s="9"/>
      <c r="V246" s="9"/>
      <c r="W246" s="9"/>
      <c r="X246" s="9"/>
      <c r="Y246" s="9"/>
    </row>
    <row r="247" spans="1:25" ht="90" customHeight="1">
      <c r="A247" s="93" t="s">
        <v>326</v>
      </c>
      <c r="B247" s="87" t="s">
        <v>327</v>
      </c>
      <c r="C247" s="87" t="s">
        <v>328</v>
      </c>
      <c r="D247" s="87" t="s">
        <v>329</v>
      </c>
      <c r="E247" s="90" t="s">
        <v>330</v>
      </c>
      <c r="F247" s="90" t="s">
        <v>331</v>
      </c>
      <c r="G247" s="87" t="s">
        <v>33</v>
      </c>
      <c r="H247" s="87" t="s">
        <v>78</v>
      </c>
      <c r="I247" s="87" t="s">
        <v>34</v>
      </c>
      <c r="J247" s="84">
        <v>75</v>
      </c>
      <c r="K247" s="87">
        <v>60</v>
      </c>
      <c r="L247" s="84">
        <v>4500</v>
      </c>
      <c r="M247" s="84">
        <v>4500</v>
      </c>
      <c r="N247" s="87" t="s">
        <v>332</v>
      </c>
      <c r="O247" s="87" t="s">
        <v>333</v>
      </c>
      <c r="P247" s="87" t="s">
        <v>334</v>
      </c>
      <c r="Q247" s="87" t="s">
        <v>1034</v>
      </c>
      <c r="R247" s="34" t="s">
        <v>28</v>
      </c>
      <c r="S247" s="66"/>
    </row>
    <row r="248" spans="1:25">
      <c r="A248" s="94"/>
      <c r="B248" s="88"/>
      <c r="C248" s="88"/>
      <c r="D248" s="88"/>
      <c r="E248" s="91"/>
      <c r="F248" s="91"/>
      <c r="G248" s="88"/>
      <c r="H248" s="88"/>
      <c r="I248" s="88"/>
      <c r="J248" s="85"/>
      <c r="K248" s="88"/>
      <c r="L248" s="85"/>
      <c r="M248" s="85"/>
      <c r="N248" s="88"/>
      <c r="O248" s="88"/>
      <c r="P248" s="88"/>
      <c r="Q248" s="88"/>
      <c r="R248" s="52" t="s">
        <v>29</v>
      </c>
      <c r="S248" s="66"/>
    </row>
    <row r="249" spans="1:25">
      <c r="A249" s="94"/>
      <c r="B249" s="88"/>
      <c r="C249" s="88"/>
      <c r="D249" s="88"/>
      <c r="E249" s="91"/>
      <c r="F249" s="91"/>
      <c r="G249" s="88"/>
      <c r="H249" s="88"/>
      <c r="I249" s="88"/>
      <c r="J249" s="85"/>
      <c r="K249" s="88"/>
      <c r="L249" s="85"/>
      <c r="M249" s="85"/>
      <c r="N249" s="88"/>
      <c r="O249" s="88"/>
      <c r="P249" s="88"/>
      <c r="Q249" s="88"/>
      <c r="R249" s="52" t="s">
        <v>31</v>
      </c>
      <c r="S249" s="66"/>
    </row>
    <row r="250" spans="1:25">
      <c r="A250" s="94"/>
      <c r="B250" s="88"/>
      <c r="C250" s="88"/>
      <c r="D250" s="88"/>
      <c r="E250" s="91"/>
      <c r="F250" s="91"/>
      <c r="G250" s="88"/>
      <c r="H250" s="88"/>
      <c r="I250" s="88"/>
      <c r="J250" s="85"/>
      <c r="K250" s="88"/>
      <c r="L250" s="85"/>
      <c r="M250" s="85"/>
      <c r="N250" s="88"/>
      <c r="O250" s="88"/>
      <c r="P250" s="88"/>
      <c r="Q250" s="88"/>
      <c r="R250" s="52" t="s">
        <v>703</v>
      </c>
      <c r="S250" s="66"/>
    </row>
    <row r="251" spans="1:25">
      <c r="A251" s="95"/>
      <c r="B251" s="89"/>
      <c r="C251" s="89"/>
      <c r="D251" s="89"/>
      <c r="E251" s="92"/>
      <c r="F251" s="92"/>
      <c r="G251" s="89"/>
      <c r="H251" s="89"/>
      <c r="I251" s="89"/>
      <c r="J251" s="86"/>
      <c r="K251" s="89"/>
      <c r="L251" s="86"/>
      <c r="M251" s="86"/>
      <c r="N251" s="89"/>
      <c r="O251" s="89"/>
      <c r="P251" s="89"/>
      <c r="Q251" s="89"/>
      <c r="R251" s="52" t="s">
        <v>704</v>
      </c>
      <c r="S251" s="66"/>
    </row>
    <row r="252" spans="1:25" ht="45" customHeight="1">
      <c r="A252" s="93" t="s">
        <v>335</v>
      </c>
      <c r="B252" s="87" t="s">
        <v>336</v>
      </c>
      <c r="C252" s="87" t="s">
        <v>337</v>
      </c>
      <c r="D252" s="87" t="s">
        <v>338</v>
      </c>
      <c r="E252" s="90" t="s">
        <v>339</v>
      </c>
      <c r="F252" s="90">
        <v>46202</v>
      </c>
      <c r="G252" s="87" t="s">
        <v>33</v>
      </c>
      <c r="H252" s="3" t="s">
        <v>340</v>
      </c>
      <c r="I252" s="3" t="s">
        <v>20</v>
      </c>
      <c r="J252" s="43">
        <v>331.34</v>
      </c>
      <c r="K252" s="3">
        <v>6</v>
      </c>
      <c r="L252" s="43">
        <v>1988.06</v>
      </c>
      <c r="M252" s="84">
        <v>81288.350000000006</v>
      </c>
      <c r="N252" s="87" t="s">
        <v>341</v>
      </c>
      <c r="O252" s="87" t="s">
        <v>342</v>
      </c>
      <c r="P252" s="87" t="s">
        <v>343</v>
      </c>
      <c r="Q252" s="87" t="s">
        <v>1035</v>
      </c>
      <c r="R252" s="131" t="s">
        <v>23</v>
      </c>
      <c r="S252" s="66"/>
    </row>
    <row r="253" spans="1:25" ht="45">
      <c r="A253" s="94"/>
      <c r="B253" s="88"/>
      <c r="C253" s="88"/>
      <c r="D253" s="88"/>
      <c r="E253" s="91"/>
      <c r="F253" s="91"/>
      <c r="G253" s="88"/>
      <c r="H253" s="3" t="s">
        <v>344</v>
      </c>
      <c r="I253" s="3" t="s">
        <v>20</v>
      </c>
      <c r="J253" s="43">
        <v>331.34</v>
      </c>
      <c r="K253" s="3">
        <v>6</v>
      </c>
      <c r="L253" s="43">
        <v>1988.06</v>
      </c>
      <c r="M253" s="85"/>
      <c r="N253" s="88"/>
      <c r="O253" s="88"/>
      <c r="P253" s="88"/>
      <c r="Q253" s="88"/>
      <c r="R253" s="131"/>
      <c r="S253" s="66"/>
    </row>
    <row r="254" spans="1:25" ht="45">
      <c r="A254" s="94"/>
      <c r="B254" s="88"/>
      <c r="C254" s="88"/>
      <c r="D254" s="88"/>
      <c r="E254" s="91"/>
      <c r="F254" s="91"/>
      <c r="G254" s="88"/>
      <c r="H254" s="3" t="s">
        <v>345</v>
      </c>
      <c r="I254" s="3" t="s">
        <v>20</v>
      </c>
      <c r="J254" s="43">
        <v>662.69</v>
      </c>
      <c r="K254" s="3">
        <v>30</v>
      </c>
      <c r="L254" s="43">
        <v>19880.59</v>
      </c>
      <c r="M254" s="85"/>
      <c r="N254" s="88"/>
      <c r="O254" s="88"/>
      <c r="P254" s="88"/>
      <c r="Q254" s="88"/>
      <c r="R254" s="131"/>
      <c r="S254" s="66"/>
    </row>
    <row r="255" spans="1:25" ht="45" customHeight="1">
      <c r="A255" s="94"/>
      <c r="B255" s="88"/>
      <c r="C255" s="88"/>
      <c r="D255" s="88"/>
      <c r="E255" s="91"/>
      <c r="F255" s="91"/>
      <c r="G255" s="88"/>
      <c r="H255" s="87" t="s">
        <v>346</v>
      </c>
      <c r="I255" s="87" t="s">
        <v>20</v>
      </c>
      <c r="J255" s="84">
        <v>638.13</v>
      </c>
      <c r="K255" s="87">
        <v>90</v>
      </c>
      <c r="L255" s="84">
        <v>57431.64</v>
      </c>
      <c r="M255" s="85"/>
      <c r="N255" s="88"/>
      <c r="O255" s="88"/>
      <c r="P255" s="88"/>
      <c r="Q255" s="88"/>
      <c r="R255" s="131"/>
      <c r="S255" s="66"/>
    </row>
    <row r="256" spans="1:25">
      <c r="A256" s="94"/>
      <c r="B256" s="88"/>
      <c r="C256" s="88"/>
      <c r="D256" s="88"/>
      <c r="E256" s="91"/>
      <c r="F256" s="91"/>
      <c r="G256" s="88"/>
      <c r="H256" s="88"/>
      <c r="I256" s="88"/>
      <c r="J256" s="85"/>
      <c r="K256" s="88"/>
      <c r="L256" s="85"/>
      <c r="M256" s="85"/>
      <c r="N256" s="88"/>
      <c r="O256" s="88"/>
      <c r="P256" s="88"/>
      <c r="Q256" s="88"/>
      <c r="R256" s="51" t="s">
        <v>28</v>
      </c>
      <c r="S256" s="66"/>
    </row>
    <row r="257" spans="1:19">
      <c r="A257" s="94"/>
      <c r="B257" s="88"/>
      <c r="C257" s="88"/>
      <c r="D257" s="88"/>
      <c r="E257" s="91"/>
      <c r="F257" s="91"/>
      <c r="G257" s="88"/>
      <c r="H257" s="88"/>
      <c r="I257" s="88"/>
      <c r="J257" s="85"/>
      <c r="K257" s="88"/>
      <c r="L257" s="85"/>
      <c r="M257" s="85"/>
      <c r="N257" s="88"/>
      <c r="O257" s="88"/>
      <c r="P257" s="88"/>
      <c r="Q257" s="88"/>
      <c r="R257" s="51" t="s">
        <v>29</v>
      </c>
      <c r="S257" s="66"/>
    </row>
    <row r="258" spans="1:19">
      <c r="A258" s="94"/>
      <c r="B258" s="88"/>
      <c r="C258" s="88"/>
      <c r="D258" s="88"/>
      <c r="E258" s="91"/>
      <c r="F258" s="91"/>
      <c r="G258" s="88"/>
      <c r="H258" s="88"/>
      <c r="I258" s="88"/>
      <c r="J258" s="85"/>
      <c r="K258" s="88"/>
      <c r="L258" s="85"/>
      <c r="M258" s="85"/>
      <c r="N258" s="88"/>
      <c r="O258" s="88"/>
      <c r="P258" s="88"/>
      <c r="Q258" s="88"/>
      <c r="R258" s="51" t="s">
        <v>24</v>
      </c>
      <c r="S258" s="66"/>
    </row>
    <row r="259" spans="1:19">
      <c r="A259" s="94"/>
      <c r="B259" s="88"/>
      <c r="C259" s="88"/>
      <c r="D259" s="88"/>
      <c r="E259" s="91"/>
      <c r="F259" s="91"/>
      <c r="G259" s="88"/>
      <c r="H259" s="88"/>
      <c r="I259" s="88"/>
      <c r="J259" s="85"/>
      <c r="K259" s="88"/>
      <c r="L259" s="85"/>
      <c r="M259" s="85"/>
      <c r="N259" s="88"/>
      <c r="O259" s="88"/>
      <c r="P259" s="88"/>
      <c r="Q259" s="88"/>
      <c r="R259" s="51" t="s">
        <v>31</v>
      </c>
      <c r="S259" s="66"/>
    </row>
    <row r="260" spans="1:19">
      <c r="A260" s="94"/>
      <c r="B260" s="88"/>
      <c r="C260" s="88"/>
      <c r="D260" s="88"/>
      <c r="E260" s="91"/>
      <c r="F260" s="91"/>
      <c r="G260" s="88"/>
      <c r="H260" s="88"/>
      <c r="I260" s="88"/>
      <c r="J260" s="85"/>
      <c r="K260" s="88"/>
      <c r="L260" s="85"/>
      <c r="M260" s="85"/>
      <c r="N260" s="88"/>
      <c r="O260" s="88"/>
      <c r="P260" s="88"/>
      <c r="Q260" s="88"/>
      <c r="R260" s="51" t="s">
        <v>703</v>
      </c>
      <c r="S260" s="66"/>
    </row>
    <row r="261" spans="1:19">
      <c r="A261" s="95"/>
      <c r="B261" s="89"/>
      <c r="C261" s="89"/>
      <c r="D261" s="89"/>
      <c r="E261" s="92"/>
      <c r="F261" s="92"/>
      <c r="G261" s="89"/>
      <c r="H261" s="89"/>
      <c r="I261" s="89"/>
      <c r="J261" s="86"/>
      <c r="K261" s="89"/>
      <c r="L261" s="86"/>
      <c r="M261" s="86"/>
      <c r="N261" s="89"/>
      <c r="O261" s="89"/>
      <c r="P261" s="89"/>
      <c r="Q261" s="89"/>
      <c r="R261" s="51" t="s">
        <v>704</v>
      </c>
      <c r="S261" s="66"/>
    </row>
    <row r="262" spans="1:19" ht="15" customHeight="1">
      <c r="A262" s="93" t="s">
        <v>347</v>
      </c>
      <c r="B262" s="87" t="s">
        <v>348</v>
      </c>
      <c r="C262" s="87" t="s">
        <v>349</v>
      </c>
      <c r="D262" s="87" t="s">
        <v>350</v>
      </c>
      <c r="E262" s="90" t="s">
        <v>339</v>
      </c>
      <c r="F262" s="90">
        <v>46202</v>
      </c>
      <c r="G262" s="87" t="s">
        <v>33</v>
      </c>
      <c r="H262" s="87" t="s">
        <v>351</v>
      </c>
      <c r="I262" s="87" t="s">
        <v>92</v>
      </c>
      <c r="J262" s="84">
        <v>1406250</v>
      </c>
      <c r="K262" s="87">
        <v>1</v>
      </c>
      <c r="L262" s="84">
        <v>1406250</v>
      </c>
      <c r="M262" s="84">
        <v>1406250</v>
      </c>
      <c r="N262" s="87" t="s">
        <v>352</v>
      </c>
      <c r="O262" s="87" t="s">
        <v>353</v>
      </c>
      <c r="P262" s="87" t="s">
        <v>354</v>
      </c>
      <c r="Q262" s="87" t="s">
        <v>1036</v>
      </c>
      <c r="R262" s="4" t="s">
        <v>23</v>
      </c>
      <c r="S262" s="66"/>
    </row>
    <row r="263" spans="1:19" ht="71.25" customHeight="1">
      <c r="A263" s="94"/>
      <c r="B263" s="88"/>
      <c r="C263" s="88"/>
      <c r="D263" s="88"/>
      <c r="E263" s="91"/>
      <c r="F263" s="91"/>
      <c r="G263" s="88"/>
      <c r="H263" s="88"/>
      <c r="I263" s="88"/>
      <c r="J263" s="85"/>
      <c r="K263" s="88"/>
      <c r="L263" s="85"/>
      <c r="M263" s="85"/>
      <c r="N263" s="88"/>
      <c r="O263" s="88"/>
      <c r="P263" s="88"/>
      <c r="Q263" s="88"/>
      <c r="R263" s="4" t="s">
        <v>24</v>
      </c>
      <c r="S263" s="66"/>
    </row>
    <row r="264" spans="1:19" ht="31.5" customHeight="1">
      <c r="A264" s="94"/>
      <c r="B264" s="88"/>
      <c r="C264" s="88"/>
      <c r="D264" s="88"/>
      <c r="E264" s="91"/>
      <c r="F264" s="91"/>
      <c r="G264" s="88"/>
      <c r="H264" s="88"/>
      <c r="I264" s="88"/>
      <c r="J264" s="85"/>
      <c r="K264" s="88"/>
      <c r="L264" s="85"/>
      <c r="M264" s="85"/>
      <c r="N264" s="88"/>
      <c r="O264" s="88"/>
      <c r="P264" s="88"/>
      <c r="Q264" s="88"/>
      <c r="R264" s="51" t="s">
        <v>28</v>
      </c>
      <c r="S264" s="66"/>
    </row>
    <row r="265" spans="1:19" ht="27" customHeight="1">
      <c r="A265" s="94"/>
      <c r="B265" s="88"/>
      <c r="C265" s="88"/>
      <c r="D265" s="88"/>
      <c r="E265" s="91"/>
      <c r="F265" s="91"/>
      <c r="G265" s="88"/>
      <c r="H265" s="88"/>
      <c r="I265" s="88"/>
      <c r="J265" s="85"/>
      <c r="K265" s="88"/>
      <c r="L265" s="85"/>
      <c r="M265" s="85"/>
      <c r="N265" s="88"/>
      <c r="O265" s="88"/>
      <c r="P265" s="88"/>
      <c r="Q265" s="88"/>
      <c r="R265" s="51" t="s">
        <v>29</v>
      </c>
      <c r="S265" s="66"/>
    </row>
    <row r="266" spans="1:19" ht="27" customHeight="1">
      <c r="A266" s="94"/>
      <c r="B266" s="88"/>
      <c r="C266" s="88"/>
      <c r="D266" s="88"/>
      <c r="E266" s="91"/>
      <c r="F266" s="91"/>
      <c r="G266" s="88"/>
      <c r="H266" s="88"/>
      <c r="I266" s="88"/>
      <c r="J266" s="85"/>
      <c r="K266" s="88"/>
      <c r="L266" s="85"/>
      <c r="M266" s="85"/>
      <c r="N266" s="88"/>
      <c r="O266" s="88"/>
      <c r="P266" s="88"/>
      <c r="Q266" s="88"/>
      <c r="R266" s="51" t="s">
        <v>25</v>
      </c>
      <c r="S266" s="66"/>
    </row>
    <row r="267" spans="1:19" ht="27" customHeight="1">
      <c r="A267" s="94"/>
      <c r="B267" s="88"/>
      <c r="C267" s="88"/>
      <c r="D267" s="88"/>
      <c r="E267" s="91"/>
      <c r="F267" s="91"/>
      <c r="G267" s="88"/>
      <c r="H267" s="88"/>
      <c r="I267" s="88"/>
      <c r="J267" s="85"/>
      <c r="K267" s="88"/>
      <c r="L267" s="85"/>
      <c r="M267" s="85"/>
      <c r="N267" s="88"/>
      <c r="O267" s="88"/>
      <c r="P267" s="88"/>
      <c r="Q267" s="88"/>
      <c r="R267" s="51" t="s">
        <v>31</v>
      </c>
      <c r="S267" s="66"/>
    </row>
    <row r="268" spans="1:19" ht="27" customHeight="1">
      <c r="A268" s="95"/>
      <c r="B268" s="89"/>
      <c r="C268" s="89"/>
      <c r="D268" s="89"/>
      <c r="E268" s="92"/>
      <c r="F268" s="92"/>
      <c r="G268" s="89"/>
      <c r="H268" s="89"/>
      <c r="I268" s="89"/>
      <c r="J268" s="86"/>
      <c r="K268" s="89"/>
      <c r="L268" s="86"/>
      <c r="M268" s="86"/>
      <c r="N268" s="89"/>
      <c r="O268" s="89"/>
      <c r="P268" s="89"/>
      <c r="Q268" s="89"/>
      <c r="R268" s="51" t="s">
        <v>703</v>
      </c>
      <c r="S268" s="66"/>
    </row>
    <row r="269" spans="1:19" ht="105" customHeight="1">
      <c r="A269" s="93" t="s">
        <v>355</v>
      </c>
      <c r="B269" s="87" t="s">
        <v>356</v>
      </c>
      <c r="C269" s="87" t="s">
        <v>357</v>
      </c>
      <c r="D269" s="87" t="s">
        <v>358</v>
      </c>
      <c r="E269" s="90" t="s">
        <v>359</v>
      </c>
      <c r="F269" s="90">
        <v>46229</v>
      </c>
      <c r="G269" s="87" t="s">
        <v>33</v>
      </c>
      <c r="H269" s="87" t="s">
        <v>360</v>
      </c>
      <c r="I269" s="87" t="s">
        <v>20</v>
      </c>
      <c r="J269" s="84">
        <v>7131.75</v>
      </c>
      <c r="K269" s="87">
        <v>12</v>
      </c>
      <c r="L269" s="84">
        <v>85581</v>
      </c>
      <c r="M269" s="84">
        <v>85581</v>
      </c>
      <c r="N269" s="87" t="s">
        <v>361</v>
      </c>
      <c r="O269" s="87" t="s">
        <v>362</v>
      </c>
      <c r="P269" s="87" t="s">
        <v>363</v>
      </c>
      <c r="Q269" s="87" t="s">
        <v>1017</v>
      </c>
      <c r="R269" s="2" t="s">
        <v>23</v>
      </c>
      <c r="S269" s="66"/>
    </row>
    <row r="270" spans="1:19">
      <c r="A270" s="94"/>
      <c r="B270" s="88"/>
      <c r="C270" s="88"/>
      <c r="D270" s="88"/>
      <c r="E270" s="91"/>
      <c r="F270" s="91"/>
      <c r="G270" s="88"/>
      <c r="H270" s="88"/>
      <c r="I270" s="88"/>
      <c r="J270" s="85"/>
      <c r="K270" s="88"/>
      <c r="L270" s="85"/>
      <c r="M270" s="85"/>
      <c r="N270" s="88"/>
      <c r="O270" s="88"/>
      <c r="P270" s="88"/>
      <c r="Q270" s="88"/>
      <c r="R270" s="51" t="s">
        <v>28</v>
      </c>
      <c r="S270" s="66"/>
    </row>
    <row r="271" spans="1:19">
      <c r="A271" s="94"/>
      <c r="B271" s="88"/>
      <c r="C271" s="88"/>
      <c r="D271" s="88"/>
      <c r="E271" s="91"/>
      <c r="F271" s="91"/>
      <c r="G271" s="88"/>
      <c r="H271" s="88"/>
      <c r="I271" s="88"/>
      <c r="J271" s="85"/>
      <c r="K271" s="88"/>
      <c r="L271" s="85"/>
      <c r="M271" s="85"/>
      <c r="N271" s="88"/>
      <c r="O271" s="88"/>
      <c r="P271" s="88"/>
      <c r="Q271" s="88"/>
      <c r="R271" s="51" t="s">
        <v>29</v>
      </c>
      <c r="S271" s="66"/>
    </row>
    <row r="272" spans="1:19">
      <c r="A272" s="94"/>
      <c r="B272" s="88"/>
      <c r="C272" s="88"/>
      <c r="D272" s="88"/>
      <c r="E272" s="91"/>
      <c r="F272" s="91"/>
      <c r="G272" s="88"/>
      <c r="H272" s="88"/>
      <c r="I272" s="88"/>
      <c r="J272" s="85"/>
      <c r="K272" s="88"/>
      <c r="L272" s="85"/>
      <c r="M272" s="85"/>
      <c r="N272" s="88"/>
      <c r="O272" s="88"/>
      <c r="P272" s="88"/>
      <c r="Q272" s="88"/>
      <c r="R272" s="51" t="s">
        <v>24</v>
      </c>
      <c r="S272" s="66"/>
    </row>
    <row r="273" spans="1:19 1026:1026">
      <c r="A273" s="94"/>
      <c r="B273" s="88"/>
      <c r="C273" s="88"/>
      <c r="D273" s="88"/>
      <c r="E273" s="91"/>
      <c r="F273" s="91"/>
      <c r="G273" s="88"/>
      <c r="H273" s="88"/>
      <c r="I273" s="88"/>
      <c r="J273" s="85"/>
      <c r="K273" s="88"/>
      <c r="L273" s="85"/>
      <c r="M273" s="85"/>
      <c r="N273" s="88"/>
      <c r="O273" s="88"/>
      <c r="P273" s="88"/>
      <c r="Q273" s="88"/>
      <c r="R273" s="51" t="s">
        <v>31</v>
      </c>
      <c r="S273" s="66"/>
    </row>
    <row r="274" spans="1:19 1026:1026">
      <c r="A274" s="94"/>
      <c r="B274" s="88"/>
      <c r="C274" s="88"/>
      <c r="D274" s="88"/>
      <c r="E274" s="91"/>
      <c r="F274" s="91"/>
      <c r="G274" s="88"/>
      <c r="H274" s="88"/>
      <c r="I274" s="88"/>
      <c r="J274" s="85"/>
      <c r="K274" s="88"/>
      <c r="L274" s="85"/>
      <c r="M274" s="85"/>
      <c r="N274" s="88"/>
      <c r="O274" s="88"/>
      <c r="P274" s="88"/>
      <c r="Q274" s="88"/>
      <c r="R274" s="51" t="s">
        <v>25</v>
      </c>
      <c r="S274" s="66"/>
    </row>
    <row r="275" spans="1:19 1026:1026">
      <c r="A275" s="94"/>
      <c r="B275" s="88"/>
      <c r="C275" s="88"/>
      <c r="D275" s="88"/>
      <c r="E275" s="91"/>
      <c r="F275" s="91"/>
      <c r="G275" s="88"/>
      <c r="H275" s="88"/>
      <c r="I275" s="88"/>
      <c r="J275" s="85"/>
      <c r="K275" s="88"/>
      <c r="L275" s="85"/>
      <c r="M275" s="85"/>
      <c r="N275" s="88"/>
      <c r="O275" s="88"/>
      <c r="P275" s="88"/>
      <c r="Q275" s="88"/>
      <c r="R275" s="51" t="s">
        <v>703</v>
      </c>
      <c r="S275" s="66"/>
    </row>
    <row r="276" spans="1:19 1026:1026">
      <c r="A276" s="95"/>
      <c r="B276" s="89"/>
      <c r="C276" s="89"/>
      <c r="D276" s="89"/>
      <c r="E276" s="92"/>
      <c r="F276" s="92"/>
      <c r="G276" s="89"/>
      <c r="H276" s="89"/>
      <c r="I276" s="89"/>
      <c r="J276" s="86"/>
      <c r="K276" s="89"/>
      <c r="L276" s="86"/>
      <c r="M276" s="86"/>
      <c r="N276" s="89"/>
      <c r="O276" s="89"/>
      <c r="P276" s="89"/>
      <c r="Q276" s="89"/>
      <c r="R276" s="51" t="s">
        <v>704</v>
      </c>
      <c r="S276" s="66"/>
    </row>
    <row r="277" spans="1:19 1026:1026" ht="90" customHeight="1">
      <c r="A277" s="93" t="s">
        <v>364</v>
      </c>
      <c r="B277" s="87" t="s">
        <v>365</v>
      </c>
      <c r="C277" s="87" t="s">
        <v>366</v>
      </c>
      <c r="D277" s="87" t="s">
        <v>367</v>
      </c>
      <c r="E277" s="90" t="s">
        <v>368</v>
      </c>
      <c r="F277" s="90">
        <v>46273</v>
      </c>
      <c r="G277" s="87" t="s">
        <v>33</v>
      </c>
      <c r="H277" s="87" t="s">
        <v>369</v>
      </c>
      <c r="I277" s="87" t="s">
        <v>92</v>
      </c>
      <c r="J277" s="84">
        <v>1934.4</v>
      </c>
      <c r="K277" s="87">
        <v>1</v>
      </c>
      <c r="L277" s="84">
        <v>1934.4</v>
      </c>
      <c r="M277" s="84">
        <v>1934.4</v>
      </c>
      <c r="N277" s="87" t="s">
        <v>370</v>
      </c>
      <c r="O277" s="87" t="s">
        <v>371</v>
      </c>
      <c r="P277" s="87" t="s">
        <v>372</v>
      </c>
      <c r="Q277" s="87" t="s">
        <v>1037</v>
      </c>
      <c r="R277" s="2" t="s">
        <v>23</v>
      </c>
      <c r="S277" s="66"/>
      <c r="AML277" s="18"/>
    </row>
    <row r="278" spans="1:19 1026:1026">
      <c r="A278" s="95"/>
      <c r="B278" s="89"/>
      <c r="C278" s="89"/>
      <c r="D278" s="89"/>
      <c r="E278" s="92"/>
      <c r="F278" s="92"/>
      <c r="G278" s="89"/>
      <c r="H278" s="89"/>
      <c r="I278" s="89"/>
      <c r="J278" s="86"/>
      <c r="K278" s="89"/>
      <c r="L278" s="86"/>
      <c r="M278" s="86"/>
      <c r="N278" s="89"/>
      <c r="O278" s="89"/>
      <c r="P278" s="89"/>
      <c r="Q278" s="89"/>
      <c r="R278" s="51" t="s">
        <v>24</v>
      </c>
      <c r="S278" s="66"/>
      <c r="AML278" s="18"/>
    </row>
    <row r="279" spans="1:19 1026:1026" ht="15" customHeight="1">
      <c r="A279" s="93" t="s">
        <v>373</v>
      </c>
      <c r="B279" s="87" t="s">
        <v>374</v>
      </c>
      <c r="C279" s="87" t="s">
        <v>375</v>
      </c>
      <c r="D279" s="87" t="s">
        <v>376</v>
      </c>
      <c r="E279" s="90" t="s">
        <v>377</v>
      </c>
      <c r="F279" s="90" t="s">
        <v>378</v>
      </c>
      <c r="G279" s="87" t="s">
        <v>33</v>
      </c>
      <c r="H279" s="87" t="s">
        <v>379</v>
      </c>
      <c r="I279" s="87" t="s">
        <v>34</v>
      </c>
      <c r="J279" s="97">
        <v>5969.3</v>
      </c>
      <c r="K279" s="87">
        <v>60</v>
      </c>
      <c r="L279" s="97">
        <v>358158</v>
      </c>
      <c r="M279" s="97">
        <v>358158</v>
      </c>
      <c r="N279" s="87" t="s">
        <v>380</v>
      </c>
      <c r="O279" s="87" t="s">
        <v>381</v>
      </c>
      <c r="P279" s="87" t="s">
        <v>382</v>
      </c>
      <c r="Q279" s="87" t="s">
        <v>1038</v>
      </c>
      <c r="R279" s="4" t="s">
        <v>28</v>
      </c>
      <c r="S279" s="66"/>
      <c r="AML279" s="18"/>
    </row>
    <row r="280" spans="1:19 1026:1026">
      <c r="A280" s="94"/>
      <c r="B280" s="88"/>
      <c r="C280" s="88"/>
      <c r="D280" s="88"/>
      <c r="E280" s="91"/>
      <c r="F280" s="91"/>
      <c r="G280" s="88"/>
      <c r="H280" s="88"/>
      <c r="I280" s="88"/>
      <c r="J280" s="98"/>
      <c r="K280" s="88"/>
      <c r="L280" s="98"/>
      <c r="M280" s="98"/>
      <c r="N280" s="88"/>
      <c r="O280" s="88"/>
      <c r="P280" s="88"/>
      <c r="Q280" s="88"/>
      <c r="R280" s="35" t="s">
        <v>29</v>
      </c>
      <c r="S280" s="66"/>
      <c r="AML280" s="18"/>
    </row>
    <row r="281" spans="1:19 1026:1026" ht="30" customHeight="1">
      <c r="A281" s="94"/>
      <c r="B281" s="88"/>
      <c r="C281" s="88"/>
      <c r="D281" s="88"/>
      <c r="E281" s="91"/>
      <c r="F281" s="91"/>
      <c r="G281" s="88"/>
      <c r="H281" s="88"/>
      <c r="I281" s="88"/>
      <c r="J281" s="98"/>
      <c r="K281" s="88"/>
      <c r="L281" s="98"/>
      <c r="M281" s="98"/>
      <c r="N281" s="88"/>
      <c r="O281" s="88"/>
      <c r="P281" s="88"/>
      <c r="Q281" s="88"/>
      <c r="R281" s="51" t="s">
        <v>23</v>
      </c>
      <c r="S281" s="66"/>
      <c r="AML281" s="18"/>
    </row>
    <row r="282" spans="1:19 1026:1026" ht="30" customHeight="1">
      <c r="A282" s="94"/>
      <c r="B282" s="88"/>
      <c r="C282" s="88"/>
      <c r="D282" s="88"/>
      <c r="E282" s="91"/>
      <c r="F282" s="91"/>
      <c r="G282" s="88"/>
      <c r="H282" s="88"/>
      <c r="I282" s="88"/>
      <c r="J282" s="98"/>
      <c r="K282" s="88"/>
      <c r="L282" s="98"/>
      <c r="M282" s="98"/>
      <c r="N282" s="88"/>
      <c r="O282" s="88"/>
      <c r="P282" s="88"/>
      <c r="Q282" s="88"/>
      <c r="R282" s="51" t="s">
        <v>31</v>
      </c>
      <c r="S282" s="66"/>
      <c r="AML282" s="18"/>
    </row>
    <row r="283" spans="1:19 1026:1026" ht="30" customHeight="1">
      <c r="A283" s="94"/>
      <c r="B283" s="88"/>
      <c r="C283" s="88"/>
      <c r="D283" s="88"/>
      <c r="E283" s="91"/>
      <c r="F283" s="91"/>
      <c r="G283" s="88"/>
      <c r="H283" s="88"/>
      <c r="I283" s="88"/>
      <c r="J283" s="98"/>
      <c r="K283" s="88"/>
      <c r="L283" s="98"/>
      <c r="M283" s="98"/>
      <c r="N283" s="88"/>
      <c r="O283" s="88"/>
      <c r="P283" s="88"/>
      <c r="Q283" s="88"/>
      <c r="R283" s="51" t="s">
        <v>775</v>
      </c>
      <c r="S283" s="66"/>
      <c r="AML283" s="18"/>
    </row>
    <row r="284" spans="1:19 1026:1026" ht="30" customHeight="1">
      <c r="A284" s="94"/>
      <c r="B284" s="88"/>
      <c r="C284" s="88"/>
      <c r="D284" s="88"/>
      <c r="E284" s="91"/>
      <c r="F284" s="91"/>
      <c r="G284" s="88"/>
      <c r="H284" s="88"/>
      <c r="I284" s="88"/>
      <c r="J284" s="98"/>
      <c r="K284" s="88"/>
      <c r="L284" s="98"/>
      <c r="M284" s="98"/>
      <c r="N284" s="88"/>
      <c r="O284" s="88"/>
      <c r="P284" s="88"/>
      <c r="Q284" s="88"/>
      <c r="R284" s="51" t="s">
        <v>704</v>
      </c>
      <c r="S284" s="66"/>
      <c r="AML284" s="18"/>
    </row>
    <row r="285" spans="1:19 1026:1026" ht="30" customHeight="1">
      <c r="A285" s="94"/>
      <c r="B285" s="88"/>
      <c r="C285" s="88"/>
      <c r="D285" s="88"/>
      <c r="E285" s="91"/>
      <c r="F285" s="91"/>
      <c r="G285" s="88"/>
      <c r="H285" s="88"/>
      <c r="I285" s="88"/>
      <c r="J285" s="98"/>
      <c r="K285" s="88"/>
      <c r="L285" s="98"/>
      <c r="M285" s="98"/>
      <c r="N285" s="88"/>
      <c r="O285" s="88"/>
      <c r="P285" s="88"/>
      <c r="Q285" s="88"/>
      <c r="R285" s="51" t="s">
        <v>705</v>
      </c>
      <c r="S285" s="66"/>
      <c r="AML285" s="18"/>
    </row>
    <row r="286" spans="1:19 1026:1026" ht="30" customHeight="1">
      <c r="A286" s="95"/>
      <c r="B286" s="89"/>
      <c r="C286" s="89"/>
      <c r="D286" s="89"/>
      <c r="E286" s="92"/>
      <c r="F286" s="92"/>
      <c r="G286" s="89"/>
      <c r="H286" s="89"/>
      <c r="I286" s="89"/>
      <c r="J286" s="99"/>
      <c r="K286" s="89"/>
      <c r="L286" s="99"/>
      <c r="M286" s="99"/>
      <c r="N286" s="89"/>
      <c r="O286" s="89"/>
      <c r="P286" s="89"/>
      <c r="Q286" s="89"/>
      <c r="R286" s="51" t="s">
        <v>716</v>
      </c>
      <c r="S286" s="66"/>
      <c r="AML286" s="18"/>
    </row>
    <row r="287" spans="1:19 1026:1026" ht="33.75" customHeight="1">
      <c r="A287" s="93" t="s">
        <v>383</v>
      </c>
      <c r="B287" s="87" t="s">
        <v>384</v>
      </c>
      <c r="C287" s="87" t="s">
        <v>385</v>
      </c>
      <c r="D287" s="87" t="s">
        <v>386</v>
      </c>
      <c r="E287" s="90" t="s">
        <v>387</v>
      </c>
      <c r="F287" s="90">
        <v>46291</v>
      </c>
      <c r="G287" s="87" t="s">
        <v>33</v>
      </c>
      <c r="H287" s="87" t="s">
        <v>388</v>
      </c>
      <c r="I287" s="87" t="s">
        <v>34</v>
      </c>
      <c r="J287" s="84">
        <v>9000</v>
      </c>
      <c r="K287" s="87">
        <v>12</v>
      </c>
      <c r="L287" s="84">
        <v>108000</v>
      </c>
      <c r="M287" s="84">
        <v>108000</v>
      </c>
      <c r="N287" s="87" t="s">
        <v>389</v>
      </c>
      <c r="O287" s="87" t="s">
        <v>390</v>
      </c>
      <c r="P287" s="87" t="s">
        <v>391</v>
      </c>
      <c r="Q287" s="87" t="s">
        <v>1010</v>
      </c>
      <c r="R287" s="4" t="s">
        <v>28</v>
      </c>
      <c r="S287" s="66"/>
    </row>
    <row r="288" spans="1:19 1026:1026" ht="84" customHeight="1">
      <c r="A288" s="94"/>
      <c r="B288" s="88"/>
      <c r="C288" s="88"/>
      <c r="D288" s="88"/>
      <c r="E288" s="91"/>
      <c r="F288" s="91"/>
      <c r="G288" s="88"/>
      <c r="H288" s="88"/>
      <c r="I288" s="88"/>
      <c r="J288" s="85"/>
      <c r="K288" s="88"/>
      <c r="L288" s="85"/>
      <c r="M288" s="85"/>
      <c r="N288" s="88"/>
      <c r="O288" s="88"/>
      <c r="P288" s="88"/>
      <c r="Q288" s="88"/>
      <c r="R288" s="4" t="s">
        <v>23</v>
      </c>
      <c r="S288" s="66"/>
    </row>
    <row r="289" spans="1:25 1025:1026" ht="18.75" customHeight="1">
      <c r="A289" s="94"/>
      <c r="B289" s="88"/>
      <c r="C289" s="88"/>
      <c r="D289" s="88"/>
      <c r="E289" s="91"/>
      <c r="F289" s="91"/>
      <c r="G289" s="88"/>
      <c r="H289" s="88"/>
      <c r="I289" s="88"/>
      <c r="J289" s="85"/>
      <c r="K289" s="88"/>
      <c r="L289" s="85"/>
      <c r="M289" s="85"/>
      <c r="N289" s="88"/>
      <c r="O289" s="88"/>
      <c r="P289" s="88"/>
      <c r="Q289" s="88"/>
      <c r="R289" s="57" t="s">
        <v>29</v>
      </c>
      <c r="S289" s="66"/>
    </row>
    <row r="290" spans="1:25 1025:1026" ht="18.75" customHeight="1">
      <c r="A290" s="94"/>
      <c r="B290" s="88"/>
      <c r="C290" s="88"/>
      <c r="D290" s="88"/>
      <c r="E290" s="91"/>
      <c r="F290" s="91"/>
      <c r="G290" s="88"/>
      <c r="H290" s="88"/>
      <c r="I290" s="88"/>
      <c r="J290" s="85"/>
      <c r="K290" s="88"/>
      <c r="L290" s="85"/>
      <c r="M290" s="85"/>
      <c r="N290" s="88"/>
      <c r="O290" s="88"/>
      <c r="P290" s="88"/>
      <c r="Q290" s="88"/>
      <c r="R290" s="57" t="s">
        <v>31</v>
      </c>
      <c r="S290" s="66"/>
    </row>
    <row r="291" spans="1:25 1025:1026" ht="18.75" customHeight="1">
      <c r="A291" s="94"/>
      <c r="B291" s="88"/>
      <c r="C291" s="88"/>
      <c r="D291" s="88"/>
      <c r="E291" s="91"/>
      <c r="F291" s="91"/>
      <c r="G291" s="88"/>
      <c r="H291" s="88"/>
      <c r="I291" s="88"/>
      <c r="J291" s="85"/>
      <c r="K291" s="88"/>
      <c r="L291" s="85"/>
      <c r="M291" s="85"/>
      <c r="N291" s="88"/>
      <c r="O291" s="88"/>
      <c r="P291" s="88"/>
      <c r="Q291" s="88"/>
      <c r="R291" s="57" t="s">
        <v>24</v>
      </c>
      <c r="S291" s="66"/>
    </row>
    <row r="292" spans="1:25 1025:1026" ht="18.75" customHeight="1">
      <c r="A292" s="94"/>
      <c r="B292" s="88"/>
      <c r="C292" s="88"/>
      <c r="D292" s="88"/>
      <c r="E292" s="91"/>
      <c r="F292" s="91"/>
      <c r="G292" s="88"/>
      <c r="H292" s="88"/>
      <c r="I292" s="88"/>
      <c r="J292" s="85"/>
      <c r="K292" s="88"/>
      <c r="L292" s="85"/>
      <c r="M292" s="85"/>
      <c r="N292" s="88"/>
      <c r="O292" s="88"/>
      <c r="P292" s="88"/>
      <c r="Q292" s="88"/>
      <c r="R292" s="57" t="s">
        <v>703</v>
      </c>
      <c r="S292" s="66"/>
    </row>
    <row r="293" spans="1:25 1025:1026" ht="18.75" customHeight="1">
      <c r="A293" s="95"/>
      <c r="B293" s="89"/>
      <c r="C293" s="89"/>
      <c r="D293" s="89"/>
      <c r="E293" s="92"/>
      <c r="F293" s="92"/>
      <c r="G293" s="89"/>
      <c r="H293" s="89"/>
      <c r="I293" s="89"/>
      <c r="J293" s="86"/>
      <c r="K293" s="89"/>
      <c r="L293" s="86"/>
      <c r="M293" s="86"/>
      <c r="N293" s="89"/>
      <c r="O293" s="89"/>
      <c r="P293" s="89"/>
      <c r="Q293" s="89"/>
      <c r="R293" s="57" t="s">
        <v>704</v>
      </c>
      <c r="S293" s="66"/>
    </row>
    <row r="294" spans="1:25 1025:1026" s="27" customFormat="1" ht="111.75" customHeight="1">
      <c r="A294" s="4" t="s">
        <v>392</v>
      </c>
      <c r="B294" s="3" t="s">
        <v>393</v>
      </c>
      <c r="C294" s="3" t="s">
        <v>394</v>
      </c>
      <c r="D294" s="3" t="s">
        <v>395</v>
      </c>
      <c r="E294" s="36" t="s">
        <v>396</v>
      </c>
      <c r="F294" s="36">
        <v>47043</v>
      </c>
      <c r="G294" s="3" t="s">
        <v>33</v>
      </c>
      <c r="H294" s="3" t="s">
        <v>397</v>
      </c>
      <c r="I294" s="3" t="s">
        <v>92</v>
      </c>
      <c r="J294" s="33">
        <v>11580</v>
      </c>
      <c r="K294" s="3">
        <v>1</v>
      </c>
      <c r="L294" s="33">
        <v>11580</v>
      </c>
      <c r="M294" s="33">
        <v>11580</v>
      </c>
      <c r="N294" s="3" t="s">
        <v>398</v>
      </c>
      <c r="O294" s="3" t="s">
        <v>399</v>
      </c>
      <c r="P294" s="26" t="s">
        <v>400</v>
      </c>
      <c r="Q294" s="79" t="s">
        <v>1039</v>
      </c>
      <c r="R294" s="23" t="s">
        <v>23</v>
      </c>
      <c r="S294" s="66"/>
      <c r="T294" s="9"/>
      <c r="U294" s="9"/>
      <c r="V294" s="9"/>
      <c r="W294" s="9"/>
      <c r="X294" s="9"/>
      <c r="Y294" s="9"/>
    </row>
    <row r="295" spans="1:25 1025:1026">
      <c r="A295" s="146" t="s">
        <v>401</v>
      </c>
      <c r="B295" s="96" t="s">
        <v>402</v>
      </c>
      <c r="C295" s="96" t="s">
        <v>403</v>
      </c>
      <c r="D295" s="96" t="s">
        <v>918</v>
      </c>
      <c r="E295" s="137" t="s">
        <v>404</v>
      </c>
      <c r="F295" s="137">
        <v>46343</v>
      </c>
      <c r="G295" s="96" t="s">
        <v>33</v>
      </c>
      <c r="H295" s="3" t="s">
        <v>405</v>
      </c>
      <c r="I295" s="3" t="s">
        <v>20</v>
      </c>
      <c r="J295" s="43">
        <v>7</v>
      </c>
      <c r="K295" s="3">
        <v>1250</v>
      </c>
      <c r="L295" s="43">
        <v>8750</v>
      </c>
      <c r="M295" s="121">
        <v>19375</v>
      </c>
      <c r="N295" s="96" t="s">
        <v>406</v>
      </c>
      <c r="O295" s="96" t="s">
        <v>407</v>
      </c>
      <c r="P295" s="96" t="s">
        <v>408</v>
      </c>
      <c r="Q295" s="87" t="s">
        <v>1037</v>
      </c>
      <c r="R295" s="4" t="s">
        <v>23</v>
      </c>
      <c r="S295" s="66"/>
      <c r="AMK295" s="18"/>
      <c r="AML295" s="18"/>
    </row>
    <row r="296" spans="1:25 1025:1026">
      <c r="A296" s="147"/>
      <c r="B296" s="96"/>
      <c r="C296" s="96"/>
      <c r="D296" s="96"/>
      <c r="E296" s="137"/>
      <c r="F296" s="137"/>
      <c r="G296" s="96"/>
      <c r="H296" s="3" t="s">
        <v>409</v>
      </c>
      <c r="I296" s="3" t="s">
        <v>20</v>
      </c>
      <c r="J296" s="43">
        <v>1.5</v>
      </c>
      <c r="K296" s="3">
        <v>1250</v>
      </c>
      <c r="L296" s="43">
        <v>1875</v>
      </c>
      <c r="M296" s="121"/>
      <c r="N296" s="96"/>
      <c r="O296" s="96"/>
      <c r="P296" s="96"/>
      <c r="Q296" s="88"/>
      <c r="R296" s="4" t="s">
        <v>28</v>
      </c>
      <c r="S296" s="66"/>
      <c r="AMK296" s="18"/>
      <c r="AML296" s="18"/>
    </row>
    <row r="297" spans="1:25 1025:1026">
      <c r="A297" s="147"/>
      <c r="B297" s="96"/>
      <c r="C297" s="96"/>
      <c r="D297" s="96"/>
      <c r="E297" s="137"/>
      <c r="F297" s="137"/>
      <c r="G297" s="96"/>
      <c r="H297" s="96" t="s">
        <v>410</v>
      </c>
      <c r="I297" s="96" t="s">
        <v>20</v>
      </c>
      <c r="J297" s="121">
        <v>7</v>
      </c>
      <c r="K297" s="96">
        <v>1250</v>
      </c>
      <c r="L297" s="121">
        <v>8750</v>
      </c>
      <c r="M297" s="121"/>
      <c r="N297" s="96"/>
      <c r="O297" s="96"/>
      <c r="P297" s="96"/>
      <c r="Q297" s="88"/>
      <c r="R297" s="4" t="s">
        <v>24</v>
      </c>
      <c r="S297" s="66"/>
      <c r="AMK297" s="18"/>
      <c r="AML297" s="18"/>
    </row>
    <row r="298" spans="1:25 1025:1026" ht="102.75" customHeight="1">
      <c r="A298" s="148"/>
      <c r="B298" s="96"/>
      <c r="C298" s="96"/>
      <c r="D298" s="96"/>
      <c r="E298" s="137"/>
      <c r="F298" s="137"/>
      <c r="G298" s="96"/>
      <c r="H298" s="96"/>
      <c r="I298" s="96"/>
      <c r="J298" s="121"/>
      <c r="K298" s="96"/>
      <c r="L298" s="121"/>
      <c r="M298" s="121"/>
      <c r="N298" s="96"/>
      <c r="O298" s="96"/>
      <c r="P298" s="96"/>
      <c r="Q298" s="89"/>
      <c r="R298" s="51" t="s">
        <v>25</v>
      </c>
      <c r="S298" s="66"/>
      <c r="AMK298" s="18"/>
      <c r="AML298" s="18"/>
    </row>
    <row r="299" spans="1:25 1025:1026" ht="15" customHeight="1">
      <c r="A299" s="93" t="s">
        <v>411</v>
      </c>
      <c r="B299" s="87" t="s">
        <v>412</v>
      </c>
      <c r="C299" s="87" t="s">
        <v>413</v>
      </c>
      <c r="D299" s="87" t="s">
        <v>414</v>
      </c>
      <c r="E299" s="90">
        <v>45296</v>
      </c>
      <c r="F299" s="90">
        <v>46392</v>
      </c>
      <c r="G299" s="87" t="s">
        <v>33</v>
      </c>
      <c r="H299" s="3" t="s">
        <v>415</v>
      </c>
      <c r="I299" s="3" t="s">
        <v>34</v>
      </c>
      <c r="J299" s="33">
        <v>10050</v>
      </c>
      <c r="K299" s="3">
        <v>24</v>
      </c>
      <c r="L299" s="33">
        <v>241200</v>
      </c>
      <c r="M299" s="97">
        <v>1339392</v>
      </c>
      <c r="N299" s="87" t="s">
        <v>416</v>
      </c>
      <c r="O299" s="87" t="s">
        <v>417</v>
      </c>
      <c r="P299" s="87" t="s">
        <v>418</v>
      </c>
      <c r="Q299" s="87" t="s">
        <v>1029</v>
      </c>
      <c r="R299" s="131" t="s">
        <v>28</v>
      </c>
      <c r="S299" s="66"/>
      <c r="T299" s="28"/>
      <c r="AMK299" s="18"/>
      <c r="AML299" s="18"/>
    </row>
    <row r="300" spans="1:25 1025:1026">
      <c r="A300" s="94"/>
      <c r="B300" s="88"/>
      <c r="C300" s="88"/>
      <c r="D300" s="88"/>
      <c r="E300" s="91"/>
      <c r="F300" s="91"/>
      <c r="G300" s="88"/>
      <c r="H300" s="3" t="s">
        <v>419</v>
      </c>
      <c r="I300" s="3" t="s">
        <v>34</v>
      </c>
      <c r="J300" s="33">
        <v>42176</v>
      </c>
      <c r="K300" s="3">
        <v>24</v>
      </c>
      <c r="L300" s="33">
        <v>1012224</v>
      </c>
      <c r="M300" s="98"/>
      <c r="N300" s="88"/>
      <c r="O300" s="88"/>
      <c r="P300" s="88"/>
      <c r="Q300" s="88"/>
      <c r="R300" s="131"/>
      <c r="S300" s="66"/>
      <c r="T300" s="28"/>
      <c r="AMK300" s="18"/>
      <c r="AML300" s="18"/>
    </row>
    <row r="301" spans="1:25 1025:1026" ht="164.25" customHeight="1">
      <c r="A301" s="94"/>
      <c r="B301" s="88"/>
      <c r="C301" s="88"/>
      <c r="D301" s="88"/>
      <c r="E301" s="91"/>
      <c r="F301" s="91"/>
      <c r="G301" s="88"/>
      <c r="H301" s="87" t="s">
        <v>420</v>
      </c>
      <c r="I301" s="87" t="s">
        <v>34</v>
      </c>
      <c r="J301" s="97">
        <v>3582</v>
      </c>
      <c r="K301" s="87">
        <v>24</v>
      </c>
      <c r="L301" s="97">
        <v>85968</v>
      </c>
      <c r="M301" s="98"/>
      <c r="N301" s="88"/>
      <c r="O301" s="88"/>
      <c r="P301" s="88"/>
      <c r="Q301" s="88"/>
      <c r="R301" s="131"/>
      <c r="S301" s="66"/>
      <c r="T301" s="28"/>
      <c r="AMK301" s="18"/>
      <c r="AML301" s="18"/>
    </row>
    <row r="302" spans="1:25 1025:1026" ht="21" customHeight="1">
      <c r="A302" s="94"/>
      <c r="B302" s="88"/>
      <c r="C302" s="88"/>
      <c r="D302" s="88"/>
      <c r="E302" s="91"/>
      <c r="F302" s="91"/>
      <c r="G302" s="88"/>
      <c r="H302" s="88"/>
      <c r="I302" s="88"/>
      <c r="J302" s="98"/>
      <c r="K302" s="88"/>
      <c r="L302" s="98"/>
      <c r="M302" s="98"/>
      <c r="N302" s="88"/>
      <c r="O302" s="88"/>
      <c r="P302" s="88"/>
      <c r="Q302" s="88"/>
      <c r="R302" s="51" t="s">
        <v>29</v>
      </c>
      <c r="S302" s="67"/>
      <c r="T302" s="28"/>
      <c r="AMK302" s="18"/>
      <c r="AML302" s="18"/>
    </row>
    <row r="303" spans="1:25 1025:1026" ht="21" customHeight="1">
      <c r="A303" s="94"/>
      <c r="B303" s="88"/>
      <c r="C303" s="88"/>
      <c r="D303" s="88"/>
      <c r="E303" s="91"/>
      <c r="F303" s="91"/>
      <c r="G303" s="88"/>
      <c r="H303" s="88"/>
      <c r="I303" s="88"/>
      <c r="J303" s="98"/>
      <c r="K303" s="88"/>
      <c r="L303" s="98"/>
      <c r="M303" s="98"/>
      <c r="N303" s="88"/>
      <c r="O303" s="88"/>
      <c r="P303" s="88"/>
      <c r="Q303" s="88"/>
      <c r="R303" s="51" t="s">
        <v>31</v>
      </c>
      <c r="S303" s="67"/>
      <c r="T303" s="28"/>
      <c r="AMK303" s="18"/>
      <c r="AML303" s="18"/>
    </row>
    <row r="304" spans="1:25 1025:1026" ht="21" customHeight="1">
      <c r="A304" s="94"/>
      <c r="B304" s="88"/>
      <c r="C304" s="88"/>
      <c r="D304" s="88"/>
      <c r="E304" s="91"/>
      <c r="F304" s="91"/>
      <c r="G304" s="88"/>
      <c r="H304" s="88"/>
      <c r="I304" s="88"/>
      <c r="J304" s="98"/>
      <c r="K304" s="88"/>
      <c r="L304" s="98"/>
      <c r="M304" s="98"/>
      <c r="N304" s="88"/>
      <c r="O304" s="88"/>
      <c r="P304" s="88"/>
      <c r="Q304" s="88"/>
      <c r="R304" s="51" t="s">
        <v>703</v>
      </c>
      <c r="S304" s="67"/>
      <c r="T304" s="28"/>
      <c r="AMK304" s="18"/>
      <c r="AML304" s="18"/>
    </row>
    <row r="305" spans="1:20 1025:1026" ht="21" customHeight="1">
      <c r="A305" s="94"/>
      <c r="B305" s="88"/>
      <c r="C305" s="88"/>
      <c r="D305" s="88"/>
      <c r="E305" s="91"/>
      <c r="F305" s="91"/>
      <c r="G305" s="88"/>
      <c r="H305" s="88"/>
      <c r="I305" s="88"/>
      <c r="J305" s="98"/>
      <c r="K305" s="88"/>
      <c r="L305" s="98"/>
      <c r="M305" s="98"/>
      <c r="N305" s="88"/>
      <c r="O305" s="88"/>
      <c r="P305" s="88"/>
      <c r="Q305" s="88"/>
      <c r="R305" s="51" t="s">
        <v>23</v>
      </c>
      <c r="S305" s="67"/>
      <c r="T305" s="28"/>
      <c r="AMK305" s="18"/>
      <c r="AML305" s="18"/>
    </row>
    <row r="306" spans="1:20 1025:1026" ht="21" customHeight="1">
      <c r="A306" s="94"/>
      <c r="B306" s="88"/>
      <c r="C306" s="88"/>
      <c r="D306" s="88"/>
      <c r="E306" s="91"/>
      <c r="F306" s="91"/>
      <c r="G306" s="88"/>
      <c r="H306" s="88"/>
      <c r="I306" s="88"/>
      <c r="J306" s="98"/>
      <c r="K306" s="88"/>
      <c r="L306" s="98"/>
      <c r="M306" s="98"/>
      <c r="N306" s="88"/>
      <c r="O306" s="88"/>
      <c r="P306" s="88"/>
      <c r="Q306" s="88"/>
      <c r="R306" s="51" t="s">
        <v>704</v>
      </c>
      <c r="S306" s="67"/>
      <c r="T306" s="28"/>
      <c r="AMK306" s="18"/>
      <c r="AML306" s="18"/>
    </row>
    <row r="307" spans="1:20 1025:1026" ht="21" customHeight="1">
      <c r="A307" s="95"/>
      <c r="B307" s="89"/>
      <c r="C307" s="89"/>
      <c r="D307" s="89"/>
      <c r="E307" s="92"/>
      <c r="F307" s="92"/>
      <c r="G307" s="89"/>
      <c r="H307" s="89"/>
      <c r="I307" s="89"/>
      <c r="J307" s="99"/>
      <c r="K307" s="89"/>
      <c r="L307" s="99"/>
      <c r="M307" s="99"/>
      <c r="N307" s="89"/>
      <c r="O307" s="89"/>
      <c r="P307" s="89"/>
      <c r="Q307" s="89"/>
      <c r="R307" s="51" t="s">
        <v>705</v>
      </c>
      <c r="S307" s="67"/>
      <c r="T307" s="28"/>
      <c r="AMK307" s="18"/>
      <c r="AML307" s="18"/>
    </row>
    <row r="308" spans="1:20 1025:1026" ht="105">
      <c r="A308" s="4" t="s">
        <v>421</v>
      </c>
      <c r="B308" s="3" t="s">
        <v>422</v>
      </c>
      <c r="C308" s="3" t="s">
        <v>423</v>
      </c>
      <c r="D308" s="3" t="s">
        <v>424</v>
      </c>
      <c r="E308" s="36">
        <v>45330</v>
      </c>
      <c r="F308" s="36">
        <v>46426</v>
      </c>
      <c r="G308" s="3" t="s">
        <v>33</v>
      </c>
      <c r="H308" s="3" t="s">
        <v>425</v>
      </c>
      <c r="I308" s="3" t="s">
        <v>92</v>
      </c>
      <c r="J308" s="33">
        <v>6230</v>
      </c>
      <c r="K308" s="3">
        <v>1</v>
      </c>
      <c r="L308" s="33">
        <v>6230</v>
      </c>
      <c r="M308" s="33">
        <v>6230</v>
      </c>
      <c r="N308" s="3" t="s">
        <v>426</v>
      </c>
      <c r="O308" s="3" t="s">
        <v>427</v>
      </c>
      <c r="P308" s="3" t="s">
        <v>428</v>
      </c>
      <c r="Q308" s="79" t="s">
        <v>1040</v>
      </c>
      <c r="R308" s="52" t="s">
        <v>23</v>
      </c>
      <c r="S308" s="71"/>
      <c r="T308" s="28"/>
      <c r="AMK308" s="18"/>
      <c r="AML308" s="18"/>
    </row>
    <row r="309" spans="1:20 1025:1026" ht="30" customHeight="1">
      <c r="A309" s="93" t="s">
        <v>429</v>
      </c>
      <c r="B309" s="87" t="s">
        <v>430</v>
      </c>
      <c r="C309" s="87" t="s">
        <v>431</v>
      </c>
      <c r="D309" s="87" t="s">
        <v>432</v>
      </c>
      <c r="E309" s="90" t="s">
        <v>433</v>
      </c>
      <c r="F309" s="90" t="s">
        <v>434</v>
      </c>
      <c r="G309" s="87" t="s">
        <v>33</v>
      </c>
      <c r="H309" s="3" t="s">
        <v>435</v>
      </c>
      <c r="I309" s="3" t="s">
        <v>34</v>
      </c>
      <c r="J309" s="33">
        <v>52579.92</v>
      </c>
      <c r="K309" s="3">
        <v>60</v>
      </c>
      <c r="L309" s="33">
        <v>3154795.2</v>
      </c>
      <c r="M309" s="97">
        <v>5224693.2</v>
      </c>
      <c r="N309" s="87" t="s">
        <v>436</v>
      </c>
      <c r="O309" s="87" t="s">
        <v>437</v>
      </c>
      <c r="P309" s="87" t="s">
        <v>438</v>
      </c>
      <c r="Q309" s="87" t="s">
        <v>1041</v>
      </c>
      <c r="R309" s="131" t="s">
        <v>23</v>
      </c>
      <c r="S309" s="66"/>
      <c r="T309" s="28"/>
      <c r="AMK309" s="18"/>
      <c r="AML309" s="18"/>
    </row>
    <row r="310" spans="1:20 1025:1026" ht="30" customHeight="1">
      <c r="A310" s="94"/>
      <c r="B310" s="88"/>
      <c r="C310" s="88"/>
      <c r="D310" s="88"/>
      <c r="E310" s="91"/>
      <c r="F310" s="91"/>
      <c r="G310" s="88"/>
      <c r="H310" s="87" t="s">
        <v>439</v>
      </c>
      <c r="I310" s="87" t="s">
        <v>34</v>
      </c>
      <c r="J310" s="97">
        <v>34498.300000000003</v>
      </c>
      <c r="K310" s="87">
        <v>60</v>
      </c>
      <c r="L310" s="97">
        <v>2069898</v>
      </c>
      <c r="M310" s="98"/>
      <c r="N310" s="88"/>
      <c r="O310" s="88"/>
      <c r="P310" s="88"/>
      <c r="Q310" s="88"/>
      <c r="R310" s="131"/>
      <c r="S310" s="66"/>
      <c r="T310" s="28"/>
      <c r="AMK310" s="18"/>
      <c r="AML310" s="18"/>
    </row>
    <row r="311" spans="1:20 1025:1026">
      <c r="A311" s="94"/>
      <c r="B311" s="88"/>
      <c r="C311" s="88"/>
      <c r="D311" s="88"/>
      <c r="E311" s="91"/>
      <c r="F311" s="91"/>
      <c r="G311" s="88"/>
      <c r="H311" s="88"/>
      <c r="I311" s="88"/>
      <c r="J311" s="98"/>
      <c r="K311" s="88"/>
      <c r="L311" s="98"/>
      <c r="M311" s="98"/>
      <c r="N311" s="88"/>
      <c r="O311" s="88"/>
      <c r="P311" s="88"/>
      <c r="Q311" s="88"/>
      <c r="R311" s="35" t="s">
        <v>28</v>
      </c>
      <c r="S311" s="68"/>
      <c r="T311" s="28"/>
      <c r="AMK311" s="18"/>
      <c r="AML311" s="18"/>
    </row>
    <row r="312" spans="1:20 1025:1026">
      <c r="A312" s="94"/>
      <c r="B312" s="88"/>
      <c r="C312" s="88"/>
      <c r="D312" s="88"/>
      <c r="E312" s="91"/>
      <c r="F312" s="91"/>
      <c r="G312" s="88"/>
      <c r="H312" s="88"/>
      <c r="I312" s="88"/>
      <c r="J312" s="98"/>
      <c r="K312" s="88"/>
      <c r="L312" s="98"/>
      <c r="M312" s="98"/>
      <c r="N312" s="88"/>
      <c r="O312" s="88"/>
      <c r="P312" s="88"/>
      <c r="Q312" s="88"/>
      <c r="R312" s="51" t="s">
        <v>29</v>
      </c>
      <c r="S312" s="67"/>
      <c r="T312" s="28"/>
      <c r="AMK312" s="18"/>
      <c r="AML312" s="18"/>
    </row>
    <row r="313" spans="1:20 1025:1026">
      <c r="A313" s="94"/>
      <c r="B313" s="88"/>
      <c r="C313" s="88"/>
      <c r="D313" s="88"/>
      <c r="E313" s="91"/>
      <c r="F313" s="91"/>
      <c r="G313" s="88"/>
      <c r="H313" s="88"/>
      <c r="I313" s="88"/>
      <c r="J313" s="98"/>
      <c r="K313" s="88"/>
      <c r="L313" s="98"/>
      <c r="M313" s="98"/>
      <c r="N313" s="88"/>
      <c r="O313" s="88"/>
      <c r="P313" s="88"/>
      <c r="Q313" s="88"/>
      <c r="R313" s="51" t="s">
        <v>31</v>
      </c>
      <c r="S313" s="67"/>
      <c r="T313" s="28"/>
      <c r="AMK313" s="18"/>
      <c r="AML313" s="18"/>
    </row>
    <row r="314" spans="1:20 1025:1026">
      <c r="A314" s="94"/>
      <c r="B314" s="88"/>
      <c r="C314" s="88"/>
      <c r="D314" s="88"/>
      <c r="E314" s="91"/>
      <c r="F314" s="91"/>
      <c r="G314" s="88"/>
      <c r="H314" s="88"/>
      <c r="I314" s="88"/>
      <c r="J314" s="98"/>
      <c r="K314" s="88"/>
      <c r="L314" s="98"/>
      <c r="M314" s="98"/>
      <c r="N314" s="88"/>
      <c r="O314" s="88"/>
      <c r="P314" s="88"/>
      <c r="Q314" s="88"/>
      <c r="R314" s="51" t="s">
        <v>703</v>
      </c>
      <c r="S314" s="67"/>
      <c r="T314" s="28"/>
      <c r="AMK314" s="18"/>
      <c r="AML314" s="18"/>
    </row>
    <row r="315" spans="1:20 1025:1026">
      <c r="A315" s="94"/>
      <c r="B315" s="88"/>
      <c r="C315" s="88"/>
      <c r="D315" s="88"/>
      <c r="E315" s="91"/>
      <c r="F315" s="91"/>
      <c r="G315" s="88"/>
      <c r="H315" s="88"/>
      <c r="I315" s="88"/>
      <c r="J315" s="98"/>
      <c r="K315" s="88"/>
      <c r="L315" s="98"/>
      <c r="M315" s="98"/>
      <c r="N315" s="88"/>
      <c r="O315" s="88"/>
      <c r="P315" s="88"/>
      <c r="Q315" s="88"/>
      <c r="R315" s="51" t="s">
        <v>704</v>
      </c>
      <c r="S315" s="67"/>
      <c r="T315" s="28"/>
      <c r="AMK315" s="18"/>
      <c r="AML315" s="18"/>
    </row>
    <row r="316" spans="1:20 1025:1026">
      <c r="A316" s="94"/>
      <c r="B316" s="88"/>
      <c r="C316" s="88"/>
      <c r="D316" s="88"/>
      <c r="E316" s="91"/>
      <c r="F316" s="91"/>
      <c r="G316" s="88"/>
      <c r="H316" s="88"/>
      <c r="I316" s="88"/>
      <c r="J316" s="98"/>
      <c r="K316" s="88"/>
      <c r="L316" s="98"/>
      <c r="M316" s="98"/>
      <c r="N316" s="88"/>
      <c r="O316" s="88"/>
      <c r="P316" s="88"/>
      <c r="Q316" s="88"/>
      <c r="R316" s="51" t="s">
        <v>705</v>
      </c>
      <c r="S316" s="67"/>
      <c r="T316" s="28"/>
      <c r="AMK316" s="18"/>
      <c r="AML316" s="18"/>
    </row>
    <row r="317" spans="1:20 1025:1026">
      <c r="A317" s="94"/>
      <c r="B317" s="88"/>
      <c r="C317" s="88"/>
      <c r="D317" s="88"/>
      <c r="E317" s="91"/>
      <c r="F317" s="91"/>
      <c r="G317" s="88"/>
      <c r="H317" s="88"/>
      <c r="I317" s="88"/>
      <c r="J317" s="98"/>
      <c r="K317" s="88"/>
      <c r="L317" s="98"/>
      <c r="M317" s="98"/>
      <c r="N317" s="88"/>
      <c r="O317" s="88"/>
      <c r="P317" s="88"/>
      <c r="Q317" s="88"/>
      <c r="R317" s="51" t="s">
        <v>716</v>
      </c>
      <c r="S317" s="67"/>
      <c r="T317" s="28"/>
      <c r="AMK317" s="18"/>
      <c r="AML317" s="18"/>
    </row>
    <row r="318" spans="1:20 1025:1026">
      <c r="A318" s="94"/>
      <c r="B318" s="88"/>
      <c r="C318" s="88"/>
      <c r="D318" s="88"/>
      <c r="E318" s="91"/>
      <c r="F318" s="91"/>
      <c r="G318" s="88"/>
      <c r="H318" s="88"/>
      <c r="I318" s="88"/>
      <c r="J318" s="98"/>
      <c r="K318" s="88"/>
      <c r="L318" s="98"/>
      <c r="M318" s="98"/>
      <c r="N318" s="88"/>
      <c r="O318" s="88"/>
      <c r="P318" s="88"/>
      <c r="Q318" s="88"/>
      <c r="R318" s="51" t="s">
        <v>776</v>
      </c>
      <c r="S318" s="67"/>
      <c r="T318" s="28"/>
      <c r="AMK318" s="18"/>
      <c r="AML318" s="18"/>
    </row>
    <row r="319" spans="1:20 1025:1026">
      <c r="A319" s="95"/>
      <c r="B319" s="89"/>
      <c r="C319" s="89"/>
      <c r="D319" s="89"/>
      <c r="E319" s="92"/>
      <c r="F319" s="92"/>
      <c r="G319" s="89"/>
      <c r="H319" s="89"/>
      <c r="I319" s="89"/>
      <c r="J319" s="99"/>
      <c r="K319" s="89"/>
      <c r="L319" s="99"/>
      <c r="M319" s="99"/>
      <c r="N319" s="89"/>
      <c r="O319" s="89"/>
      <c r="P319" s="89"/>
      <c r="Q319" s="89"/>
      <c r="R319" s="51" t="s">
        <v>795</v>
      </c>
      <c r="S319" s="67"/>
      <c r="T319" s="28"/>
      <c r="AMK319" s="18"/>
      <c r="AML319" s="18"/>
    </row>
    <row r="320" spans="1:20 1025:1026" ht="45" customHeight="1">
      <c r="A320" s="93" t="s">
        <v>440</v>
      </c>
      <c r="B320" s="87" t="s">
        <v>441</v>
      </c>
      <c r="C320" s="87" t="s">
        <v>442</v>
      </c>
      <c r="D320" s="87" t="s">
        <v>443</v>
      </c>
      <c r="E320" s="90">
        <v>45345</v>
      </c>
      <c r="F320" s="90">
        <v>46076</v>
      </c>
      <c r="G320" s="87" t="s">
        <v>950</v>
      </c>
      <c r="H320" s="3" t="s">
        <v>444</v>
      </c>
      <c r="I320" s="3" t="s">
        <v>34</v>
      </c>
      <c r="J320" s="33">
        <v>4666.66</v>
      </c>
      <c r="K320" s="3">
        <v>12</v>
      </c>
      <c r="L320" s="33">
        <v>55999.92</v>
      </c>
      <c r="M320" s="97">
        <v>157402.92000000001</v>
      </c>
      <c r="N320" s="87" t="s">
        <v>445</v>
      </c>
      <c r="O320" s="87" t="s">
        <v>446</v>
      </c>
      <c r="P320" s="87" t="s">
        <v>447</v>
      </c>
      <c r="Q320" s="87" t="s">
        <v>1042</v>
      </c>
      <c r="R320" s="131" t="s">
        <v>28</v>
      </c>
      <c r="S320" s="66"/>
      <c r="T320" s="28"/>
      <c r="AMK320" s="18"/>
      <c r="AML320" s="18"/>
    </row>
    <row r="321" spans="1:20 1025:1026" ht="45">
      <c r="A321" s="94"/>
      <c r="B321" s="88"/>
      <c r="C321" s="88"/>
      <c r="D321" s="88"/>
      <c r="E321" s="91"/>
      <c r="F321" s="91"/>
      <c r="G321" s="88"/>
      <c r="H321" s="3" t="s">
        <v>448</v>
      </c>
      <c r="I321" s="3" t="s">
        <v>34</v>
      </c>
      <c r="J321" s="33">
        <v>4700</v>
      </c>
      <c r="K321" s="3">
        <v>12</v>
      </c>
      <c r="L321" s="33">
        <v>56400</v>
      </c>
      <c r="M321" s="98"/>
      <c r="N321" s="88"/>
      <c r="O321" s="88"/>
      <c r="P321" s="88"/>
      <c r="Q321" s="88"/>
      <c r="R321" s="131"/>
      <c r="S321" s="66"/>
      <c r="T321" s="28"/>
      <c r="AMK321" s="18"/>
      <c r="AML321" s="18"/>
    </row>
    <row r="322" spans="1:20 1025:1026" ht="15" customHeight="1">
      <c r="A322" s="94"/>
      <c r="B322" s="88"/>
      <c r="C322" s="88"/>
      <c r="D322" s="88"/>
      <c r="E322" s="91"/>
      <c r="F322" s="91"/>
      <c r="G322" s="88"/>
      <c r="H322" s="87" t="s">
        <v>449</v>
      </c>
      <c r="I322" s="87" t="s">
        <v>92</v>
      </c>
      <c r="J322" s="97">
        <v>300.02</v>
      </c>
      <c r="K322" s="87">
        <v>150</v>
      </c>
      <c r="L322" s="97">
        <v>45003</v>
      </c>
      <c r="M322" s="98"/>
      <c r="N322" s="88"/>
      <c r="O322" s="88"/>
      <c r="P322" s="88"/>
      <c r="Q322" s="88"/>
      <c r="R322" s="131"/>
      <c r="S322" s="66"/>
      <c r="T322" s="28"/>
      <c r="AMK322" s="18"/>
      <c r="AML322" s="18"/>
    </row>
    <row r="323" spans="1:20 1025:1026">
      <c r="A323" s="94"/>
      <c r="B323" s="88"/>
      <c r="C323" s="88"/>
      <c r="D323" s="88"/>
      <c r="E323" s="91"/>
      <c r="F323" s="91"/>
      <c r="G323" s="88"/>
      <c r="H323" s="88"/>
      <c r="I323" s="88"/>
      <c r="J323" s="98"/>
      <c r="K323" s="88"/>
      <c r="L323" s="98"/>
      <c r="M323" s="98"/>
      <c r="N323" s="88"/>
      <c r="O323" s="88"/>
      <c r="P323" s="88"/>
      <c r="Q323" s="88"/>
      <c r="R323" s="51" t="s">
        <v>23</v>
      </c>
      <c r="S323" s="67"/>
      <c r="T323" s="28"/>
      <c r="AMK323" s="18"/>
      <c r="AML323" s="18"/>
    </row>
    <row r="324" spans="1:20 1025:1026">
      <c r="A324" s="94"/>
      <c r="B324" s="88"/>
      <c r="C324" s="88"/>
      <c r="D324" s="88"/>
      <c r="E324" s="91"/>
      <c r="F324" s="91"/>
      <c r="G324" s="88"/>
      <c r="H324" s="88"/>
      <c r="I324" s="88"/>
      <c r="J324" s="98"/>
      <c r="K324" s="88"/>
      <c r="L324" s="98"/>
      <c r="M324" s="98"/>
      <c r="N324" s="88"/>
      <c r="O324" s="88"/>
      <c r="P324" s="88"/>
      <c r="Q324" s="88"/>
      <c r="R324" s="51" t="s">
        <v>29</v>
      </c>
      <c r="S324" s="67"/>
      <c r="T324" s="28"/>
      <c r="AMK324" s="18"/>
      <c r="AML324" s="18"/>
    </row>
    <row r="325" spans="1:20 1025:1026">
      <c r="A325" s="95"/>
      <c r="B325" s="89"/>
      <c r="C325" s="89"/>
      <c r="D325" s="89"/>
      <c r="E325" s="92"/>
      <c r="F325" s="92"/>
      <c r="G325" s="89"/>
      <c r="H325" s="89"/>
      <c r="I325" s="89"/>
      <c r="J325" s="99"/>
      <c r="K325" s="89"/>
      <c r="L325" s="99"/>
      <c r="M325" s="99"/>
      <c r="N325" s="89"/>
      <c r="O325" s="89"/>
      <c r="P325" s="89"/>
      <c r="Q325" s="89"/>
      <c r="R325" s="51" t="s">
        <v>31</v>
      </c>
      <c r="S325" s="67"/>
      <c r="T325" s="28"/>
      <c r="AMK325" s="18"/>
      <c r="AML325" s="18"/>
    </row>
    <row r="326" spans="1:20 1025:1026" ht="15" customHeight="1">
      <c r="A326" s="93" t="s">
        <v>452</v>
      </c>
      <c r="B326" s="87" t="s">
        <v>453</v>
      </c>
      <c r="C326" s="87" t="s">
        <v>454</v>
      </c>
      <c r="D326" s="87" t="s">
        <v>455</v>
      </c>
      <c r="E326" s="90">
        <v>45366</v>
      </c>
      <c r="F326" s="90">
        <v>46461</v>
      </c>
      <c r="G326" s="87" t="s">
        <v>33</v>
      </c>
      <c r="H326" s="3" t="s">
        <v>456</v>
      </c>
      <c r="I326" s="3" t="s">
        <v>34</v>
      </c>
      <c r="J326" s="33">
        <v>4201.08</v>
      </c>
      <c r="K326" s="3">
        <v>12</v>
      </c>
      <c r="L326" s="33">
        <v>50412.959999999999</v>
      </c>
      <c r="M326" s="97">
        <v>153231.6</v>
      </c>
      <c r="N326" s="87" t="s">
        <v>457</v>
      </c>
      <c r="O326" s="87" t="s">
        <v>458</v>
      </c>
      <c r="P326" s="87" t="s">
        <v>459</v>
      </c>
      <c r="Q326" s="87" t="s">
        <v>1033</v>
      </c>
      <c r="R326" s="131" t="s">
        <v>28</v>
      </c>
      <c r="S326" s="66"/>
      <c r="T326" s="28"/>
      <c r="AMK326" s="18"/>
      <c r="AML326" s="18"/>
    </row>
    <row r="327" spans="1:20 1025:1026">
      <c r="A327" s="94"/>
      <c r="B327" s="88"/>
      <c r="C327" s="88"/>
      <c r="D327" s="88"/>
      <c r="E327" s="91"/>
      <c r="F327" s="91"/>
      <c r="G327" s="88"/>
      <c r="H327" s="3" t="s">
        <v>460</v>
      </c>
      <c r="I327" s="3" t="s">
        <v>34</v>
      </c>
      <c r="J327" s="33">
        <v>8186.72</v>
      </c>
      <c r="K327" s="3">
        <v>12</v>
      </c>
      <c r="L327" s="33">
        <v>98240.639999999999</v>
      </c>
      <c r="M327" s="98"/>
      <c r="N327" s="88"/>
      <c r="O327" s="88"/>
      <c r="P327" s="88"/>
      <c r="Q327" s="88"/>
      <c r="R327" s="131"/>
      <c r="S327" s="66"/>
      <c r="T327" s="28"/>
      <c r="AMK327" s="18"/>
      <c r="AML327" s="18"/>
    </row>
    <row r="328" spans="1:20 1025:1026" ht="15" customHeight="1">
      <c r="A328" s="94"/>
      <c r="B328" s="88"/>
      <c r="C328" s="88"/>
      <c r="D328" s="88"/>
      <c r="E328" s="91"/>
      <c r="F328" s="91"/>
      <c r="G328" s="88"/>
      <c r="H328" s="87" t="s">
        <v>461</v>
      </c>
      <c r="I328" s="87" t="s">
        <v>34</v>
      </c>
      <c r="J328" s="97">
        <v>381.5</v>
      </c>
      <c r="K328" s="87">
        <v>12</v>
      </c>
      <c r="L328" s="97">
        <v>4578</v>
      </c>
      <c r="M328" s="98"/>
      <c r="N328" s="88"/>
      <c r="O328" s="88"/>
      <c r="P328" s="88"/>
      <c r="Q328" s="88"/>
      <c r="R328" s="131" t="s">
        <v>23</v>
      </c>
      <c r="S328" s="66"/>
      <c r="T328" s="28"/>
      <c r="AMK328" s="18"/>
      <c r="AML328" s="18"/>
    </row>
    <row r="329" spans="1:20 1025:1026">
      <c r="A329" s="94"/>
      <c r="B329" s="88"/>
      <c r="C329" s="88"/>
      <c r="D329" s="88"/>
      <c r="E329" s="91"/>
      <c r="F329" s="91"/>
      <c r="G329" s="88"/>
      <c r="H329" s="88"/>
      <c r="I329" s="88"/>
      <c r="J329" s="98"/>
      <c r="K329" s="88"/>
      <c r="L329" s="98"/>
      <c r="M329" s="98"/>
      <c r="N329" s="88"/>
      <c r="O329" s="88"/>
      <c r="P329" s="88"/>
      <c r="Q329" s="88"/>
      <c r="R329" s="131"/>
      <c r="S329" s="66"/>
      <c r="T329" s="28"/>
      <c r="AMK329" s="18"/>
      <c r="AML329" s="18"/>
    </row>
    <row r="330" spans="1:20 1025:1026">
      <c r="A330" s="94"/>
      <c r="B330" s="88"/>
      <c r="C330" s="88"/>
      <c r="D330" s="88"/>
      <c r="E330" s="91"/>
      <c r="F330" s="91"/>
      <c r="G330" s="88"/>
      <c r="H330" s="88"/>
      <c r="I330" s="88"/>
      <c r="J330" s="98"/>
      <c r="K330" s="88"/>
      <c r="L330" s="98"/>
      <c r="M330" s="98"/>
      <c r="N330" s="88"/>
      <c r="O330" s="88"/>
      <c r="P330" s="88"/>
      <c r="Q330" s="88"/>
      <c r="R330" s="51" t="s">
        <v>29</v>
      </c>
      <c r="S330" s="67"/>
      <c r="T330" s="28"/>
      <c r="AMK330" s="18"/>
      <c r="AML330" s="18"/>
    </row>
    <row r="331" spans="1:20 1025:1026" ht="48" customHeight="1">
      <c r="A331" s="94"/>
      <c r="B331" s="88"/>
      <c r="C331" s="88"/>
      <c r="D331" s="88"/>
      <c r="E331" s="91"/>
      <c r="F331" s="91"/>
      <c r="G331" s="88"/>
      <c r="H331" s="88"/>
      <c r="I331" s="88"/>
      <c r="J331" s="98"/>
      <c r="K331" s="88"/>
      <c r="L331" s="98"/>
      <c r="M331" s="98"/>
      <c r="N331" s="88"/>
      <c r="O331" s="88"/>
      <c r="P331" s="88"/>
      <c r="Q331" s="88"/>
      <c r="R331" s="51" t="s">
        <v>31</v>
      </c>
      <c r="S331" s="67"/>
      <c r="T331" s="28"/>
      <c r="AMK331" s="18"/>
      <c r="AML331" s="18"/>
    </row>
    <row r="332" spans="1:20 1025:1026" ht="48" customHeight="1">
      <c r="A332" s="94"/>
      <c r="B332" s="88"/>
      <c r="C332" s="88"/>
      <c r="D332" s="88"/>
      <c r="E332" s="91"/>
      <c r="F332" s="91"/>
      <c r="G332" s="88"/>
      <c r="H332" s="88"/>
      <c r="I332" s="88"/>
      <c r="J332" s="98"/>
      <c r="K332" s="88"/>
      <c r="L332" s="98"/>
      <c r="M332" s="98"/>
      <c r="N332" s="88"/>
      <c r="O332" s="88"/>
      <c r="P332" s="88"/>
      <c r="Q332" s="88"/>
      <c r="R332" s="51" t="s">
        <v>703</v>
      </c>
      <c r="S332" s="67"/>
      <c r="T332" s="28"/>
      <c r="AMK332" s="18"/>
      <c r="AML332" s="18"/>
    </row>
    <row r="333" spans="1:20 1025:1026" ht="48" customHeight="1">
      <c r="A333" s="94"/>
      <c r="B333" s="88"/>
      <c r="C333" s="88"/>
      <c r="D333" s="88"/>
      <c r="E333" s="91"/>
      <c r="F333" s="91"/>
      <c r="G333" s="88"/>
      <c r="H333" s="88"/>
      <c r="I333" s="88"/>
      <c r="J333" s="98"/>
      <c r="K333" s="88"/>
      <c r="L333" s="98"/>
      <c r="M333" s="98"/>
      <c r="N333" s="88"/>
      <c r="O333" s="88"/>
      <c r="P333" s="88"/>
      <c r="Q333" s="88"/>
      <c r="R333" s="51" t="s">
        <v>704</v>
      </c>
      <c r="S333" s="67"/>
      <c r="T333" s="28"/>
      <c r="AMK333" s="18"/>
      <c r="AML333" s="18"/>
    </row>
    <row r="334" spans="1:20 1025:1026" ht="48" customHeight="1">
      <c r="A334" s="94"/>
      <c r="B334" s="88"/>
      <c r="C334" s="88"/>
      <c r="D334" s="88"/>
      <c r="E334" s="91"/>
      <c r="F334" s="91"/>
      <c r="G334" s="88"/>
      <c r="H334" s="88"/>
      <c r="I334" s="88"/>
      <c r="J334" s="98"/>
      <c r="K334" s="88"/>
      <c r="L334" s="98"/>
      <c r="M334" s="98"/>
      <c r="N334" s="88"/>
      <c r="O334" s="88"/>
      <c r="P334" s="88"/>
      <c r="Q334" s="88"/>
      <c r="R334" s="51" t="s">
        <v>24</v>
      </c>
      <c r="S334" s="67"/>
      <c r="T334" s="28"/>
      <c r="AMK334" s="18"/>
      <c r="AML334" s="18"/>
    </row>
    <row r="335" spans="1:20 1025:1026" ht="48" customHeight="1">
      <c r="A335" s="94"/>
      <c r="B335" s="88"/>
      <c r="C335" s="88"/>
      <c r="D335" s="88"/>
      <c r="E335" s="91"/>
      <c r="F335" s="91"/>
      <c r="G335" s="88"/>
      <c r="H335" s="88"/>
      <c r="I335" s="88"/>
      <c r="J335" s="98"/>
      <c r="K335" s="88"/>
      <c r="L335" s="98"/>
      <c r="M335" s="98"/>
      <c r="N335" s="88"/>
      <c r="O335" s="88"/>
      <c r="P335" s="88"/>
      <c r="Q335" s="88"/>
      <c r="R335" s="51" t="s">
        <v>705</v>
      </c>
      <c r="S335" s="67"/>
      <c r="T335" s="28"/>
      <c r="AMK335" s="18"/>
      <c r="AML335" s="18"/>
    </row>
    <row r="336" spans="1:20 1025:1026" ht="48" customHeight="1">
      <c r="A336" s="95"/>
      <c r="B336" s="89"/>
      <c r="C336" s="89"/>
      <c r="D336" s="89"/>
      <c r="E336" s="92"/>
      <c r="F336" s="92"/>
      <c r="G336" s="89"/>
      <c r="H336" s="89"/>
      <c r="I336" s="89"/>
      <c r="J336" s="99"/>
      <c r="K336" s="89"/>
      <c r="L336" s="99"/>
      <c r="M336" s="99"/>
      <c r="N336" s="89"/>
      <c r="O336" s="89"/>
      <c r="P336" s="89"/>
      <c r="Q336" s="89"/>
      <c r="R336" s="51" t="s">
        <v>716</v>
      </c>
      <c r="S336" s="67"/>
      <c r="T336" s="28"/>
      <c r="AMK336" s="18"/>
      <c r="AML336" s="18"/>
    </row>
    <row r="337" spans="1:20 1025:1026" ht="120" customHeight="1">
      <c r="A337" s="93" t="s">
        <v>465</v>
      </c>
      <c r="B337" s="87" t="s">
        <v>466</v>
      </c>
      <c r="C337" s="87" t="s">
        <v>467</v>
      </c>
      <c r="D337" s="87" t="s">
        <v>468</v>
      </c>
      <c r="E337" s="90" t="s">
        <v>469</v>
      </c>
      <c r="F337" s="90" t="s">
        <v>470</v>
      </c>
      <c r="G337" s="87" t="s">
        <v>33</v>
      </c>
      <c r="H337" s="87" t="s">
        <v>471</v>
      </c>
      <c r="I337" s="87" t="s">
        <v>34</v>
      </c>
      <c r="J337" s="97">
        <v>5500</v>
      </c>
      <c r="K337" s="87">
        <v>60</v>
      </c>
      <c r="L337" s="97">
        <v>330000</v>
      </c>
      <c r="M337" s="97">
        <v>330000</v>
      </c>
      <c r="N337" s="87" t="s">
        <v>472</v>
      </c>
      <c r="O337" s="87" t="s">
        <v>473</v>
      </c>
      <c r="P337" s="87" t="s">
        <v>474</v>
      </c>
      <c r="Q337" s="87" t="s">
        <v>1043</v>
      </c>
      <c r="R337" s="52" t="s">
        <v>28</v>
      </c>
      <c r="S337" s="70"/>
      <c r="T337" s="28"/>
      <c r="AMK337" s="18"/>
      <c r="AML337" s="18"/>
    </row>
    <row r="338" spans="1:20 1025:1026">
      <c r="A338" s="94"/>
      <c r="B338" s="88"/>
      <c r="C338" s="88"/>
      <c r="D338" s="88"/>
      <c r="E338" s="91"/>
      <c r="F338" s="91"/>
      <c r="G338" s="88"/>
      <c r="H338" s="88"/>
      <c r="I338" s="88"/>
      <c r="J338" s="98"/>
      <c r="K338" s="88"/>
      <c r="L338" s="98"/>
      <c r="M338" s="98"/>
      <c r="N338" s="88"/>
      <c r="O338" s="88"/>
      <c r="P338" s="88"/>
      <c r="Q338" s="88"/>
      <c r="R338" s="52" t="s">
        <v>29</v>
      </c>
      <c r="S338" s="70"/>
      <c r="T338" s="28"/>
      <c r="AMK338" s="18"/>
      <c r="AML338" s="18"/>
    </row>
    <row r="339" spans="1:20 1025:1026">
      <c r="A339" s="94"/>
      <c r="B339" s="88"/>
      <c r="C339" s="88"/>
      <c r="D339" s="88"/>
      <c r="E339" s="91"/>
      <c r="F339" s="91"/>
      <c r="G339" s="88"/>
      <c r="H339" s="88"/>
      <c r="I339" s="88"/>
      <c r="J339" s="98"/>
      <c r="K339" s="88"/>
      <c r="L339" s="98"/>
      <c r="M339" s="98"/>
      <c r="N339" s="88"/>
      <c r="O339" s="88"/>
      <c r="P339" s="88"/>
      <c r="Q339" s="88"/>
      <c r="R339" s="52" t="s">
        <v>31</v>
      </c>
      <c r="S339" s="70"/>
      <c r="T339" s="28"/>
      <c r="AMK339" s="18"/>
      <c r="AML339" s="18"/>
    </row>
    <row r="340" spans="1:20 1025:1026">
      <c r="A340" s="94"/>
      <c r="B340" s="88"/>
      <c r="C340" s="88"/>
      <c r="D340" s="88"/>
      <c r="E340" s="91"/>
      <c r="F340" s="91"/>
      <c r="G340" s="88"/>
      <c r="H340" s="88"/>
      <c r="I340" s="88"/>
      <c r="J340" s="98"/>
      <c r="K340" s="88"/>
      <c r="L340" s="98"/>
      <c r="M340" s="98"/>
      <c r="N340" s="88"/>
      <c r="O340" s="88"/>
      <c r="P340" s="88"/>
      <c r="Q340" s="88"/>
      <c r="R340" s="52" t="s">
        <v>703</v>
      </c>
      <c r="S340" s="70"/>
      <c r="T340" s="28"/>
      <c r="AMK340" s="18"/>
      <c r="AML340" s="18"/>
    </row>
    <row r="341" spans="1:20 1025:1026">
      <c r="A341" s="95"/>
      <c r="B341" s="89"/>
      <c r="C341" s="89"/>
      <c r="D341" s="89"/>
      <c r="E341" s="92"/>
      <c r="F341" s="92"/>
      <c r="G341" s="89"/>
      <c r="H341" s="89"/>
      <c r="I341" s="89"/>
      <c r="J341" s="99"/>
      <c r="K341" s="89"/>
      <c r="L341" s="99"/>
      <c r="M341" s="99"/>
      <c r="N341" s="89"/>
      <c r="O341" s="89"/>
      <c r="P341" s="89"/>
      <c r="Q341" s="89"/>
      <c r="R341" s="52" t="s">
        <v>704</v>
      </c>
      <c r="S341" s="70"/>
      <c r="T341" s="28"/>
      <c r="AMK341" s="18"/>
      <c r="AML341" s="18"/>
    </row>
    <row r="342" spans="1:20 1025:1026" ht="120" customHeight="1">
      <c r="A342" s="93" t="s">
        <v>475</v>
      </c>
      <c r="B342" s="87" t="s">
        <v>476</v>
      </c>
      <c r="C342" s="87" t="s">
        <v>477</v>
      </c>
      <c r="D342" s="87" t="s">
        <v>478</v>
      </c>
      <c r="E342" s="90" t="s">
        <v>479</v>
      </c>
      <c r="F342" s="90">
        <v>46488</v>
      </c>
      <c r="G342" s="87" t="s">
        <v>33</v>
      </c>
      <c r="H342" s="87" t="s">
        <v>480</v>
      </c>
      <c r="I342" s="87" t="s">
        <v>20</v>
      </c>
      <c r="J342" s="97">
        <v>57.43</v>
      </c>
      <c r="K342" s="87">
        <v>360</v>
      </c>
      <c r="L342" s="97">
        <v>20674.8</v>
      </c>
      <c r="M342" s="97">
        <v>20674.8</v>
      </c>
      <c r="N342" s="87" t="s">
        <v>481</v>
      </c>
      <c r="O342" s="87" t="s">
        <v>482</v>
      </c>
      <c r="P342" s="87" t="s">
        <v>483</v>
      </c>
      <c r="Q342" s="159" t="s">
        <v>1037</v>
      </c>
      <c r="R342" s="52" t="s">
        <v>23</v>
      </c>
      <c r="S342" s="70"/>
      <c r="T342" s="28"/>
      <c r="AMK342" s="18"/>
      <c r="AML342" s="18"/>
    </row>
    <row r="343" spans="1:20 1025:1026" ht="15.75" customHeight="1">
      <c r="A343" s="95"/>
      <c r="B343" s="89"/>
      <c r="C343" s="89"/>
      <c r="D343" s="89"/>
      <c r="E343" s="92"/>
      <c r="F343" s="92"/>
      <c r="G343" s="89"/>
      <c r="H343" s="89"/>
      <c r="I343" s="89"/>
      <c r="J343" s="99"/>
      <c r="K343" s="89"/>
      <c r="L343" s="99"/>
      <c r="M343" s="99"/>
      <c r="N343" s="89"/>
      <c r="O343" s="89"/>
      <c r="P343" s="89"/>
      <c r="Q343" s="160"/>
      <c r="R343" s="52" t="s">
        <v>24</v>
      </c>
      <c r="S343" s="70"/>
      <c r="T343" s="28"/>
      <c r="AMK343" s="18"/>
      <c r="AML343" s="18"/>
    </row>
    <row r="344" spans="1:20 1025:1026" ht="90">
      <c r="A344" s="4" t="s">
        <v>485</v>
      </c>
      <c r="B344" s="3" t="s">
        <v>486</v>
      </c>
      <c r="C344" s="3" t="s">
        <v>484</v>
      </c>
      <c r="D344" s="3" t="s">
        <v>487</v>
      </c>
      <c r="E344" s="36" t="s">
        <v>488</v>
      </c>
      <c r="F344" s="36">
        <v>46183</v>
      </c>
      <c r="G344" s="3" t="s">
        <v>33</v>
      </c>
      <c r="H344" s="3" t="s">
        <v>490</v>
      </c>
      <c r="I344" s="3" t="s">
        <v>34</v>
      </c>
      <c r="J344" s="33">
        <v>209.15</v>
      </c>
      <c r="K344" s="3">
        <v>12</v>
      </c>
      <c r="L344" s="33">
        <v>2509.8000000000002</v>
      </c>
      <c r="M344" s="33">
        <v>2509.8000000000002</v>
      </c>
      <c r="N344" s="3" t="s">
        <v>491</v>
      </c>
      <c r="O344" s="3" t="s">
        <v>492</v>
      </c>
      <c r="P344" s="3" t="s">
        <v>493</v>
      </c>
      <c r="Q344" s="79" t="s">
        <v>1037</v>
      </c>
      <c r="R344" s="52" t="s">
        <v>23</v>
      </c>
      <c r="S344" s="70"/>
      <c r="T344" s="28"/>
      <c r="AMK344" s="18"/>
      <c r="AML344" s="18"/>
    </row>
    <row r="345" spans="1:20 1025:1026" ht="30" customHeight="1">
      <c r="A345" s="93" t="s">
        <v>494</v>
      </c>
      <c r="B345" s="87" t="s">
        <v>495</v>
      </c>
      <c r="C345" s="87" t="s">
        <v>496</v>
      </c>
      <c r="D345" s="87" t="s">
        <v>497</v>
      </c>
      <c r="E345" s="90" t="s">
        <v>498</v>
      </c>
      <c r="F345" s="90">
        <v>46185</v>
      </c>
      <c r="G345" s="87" t="s">
        <v>33</v>
      </c>
      <c r="H345" s="3" t="s">
        <v>499</v>
      </c>
      <c r="I345" s="3" t="s">
        <v>20</v>
      </c>
      <c r="J345" s="33">
        <v>15000</v>
      </c>
      <c r="K345" s="3">
        <v>1</v>
      </c>
      <c r="L345" s="33">
        <v>15829.56</v>
      </c>
      <c r="M345" s="97">
        <v>263825.56</v>
      </c>
      <c r="N345" s="87" t="s">
        <v>500</v>
      </c>
      <c r="O345" s="87" t="s">
        <v>450</v>
      </c>
      <c r="P345" s="87" t="s">
        <v>451</v>
      </c>
      <c r="Q345" s="87" t="s">
        <v>1044</v>
      </c>
      <c r="R345" s="130" t="s">
        <v>28</v>
      </c>
      <c r="S345" s="70"/>
      <c r="T345" s="28"/>
      <c r="AMK345" s="18"/>
      <c r="AML345" s="18"/>
    </row>
    <row r="346" spans="1:20 1025:1026" ht="30">
      <c r="A346" s="94"/>
      <c r="B346" s="88"/>
      <c r="C346" s="88"/>
      <c r="D346" s="88"/>
      <c r="E346" s="91"/>
      <c r="F346" s="91"/>
      <c r="G346" s="88"/>
      <c r="H346" s="3" t="s">
        <v>501</v>
      </c>
      <c r="I346" s="3" t="s">
        <v>502</v>
      </c>
      <c r="J346" s="33">
        <v>609.70000000000005</v>
      </c>
      <c r="K346" s="3">
        <v>400</v>
      </c>
      <c r="L346" s="33">
        <v>243880</v>
      </c>
      <c r="M346" s="98"/>
      <c r="N346" s="88"/>
      <c r="O346" s="88"/>
      <c r="P346" s="88"/>
      <c r="Q346" s="88"/>
      <c r="R346" s="130"/>
      <c r="S346" s="70"/>
      <c r="T346" s="28"/>
      <c r="AMK346" s="18"/>
      <c r="AML346" s="18"/>
    </row>
    <row r="347" spans="1:20 1025:1026" ht="45" customHeight="1">
      <c r="A347" s="94"/>
      <c r="B347" s="88"/>
      <c r="C347" s="88"/>
      <c r="D347" s="88"/>
      <c r="E347" s="91"/>
      <c r="F347" s="91"/>
      <c r="G347" s="88"/>
      <c r="H347" s="87" t="s">
        <v>503</v>
      </c>
      <c r="I347" s="87" t="s">
        <v>502</v>
      </c>
      <c r="J347" s="97">
        <v>41.16</v>
      </c>
      <c r="K347" s="87">
        <v>100</v>
      </c>
      <c r="L347" s="97">
        <v>4116</v>
      </c>
      <c r="M347" s="98"/>
      <c r="N347" s="88"/>
      <c r="O347" s="88"/>
      <c r="P347" s="88"/>
      <c r="Q347" s="88"/>
      <c r="R347" s="130"/>
      <c r="S347" s="70"/>
      <c r="T347" s="28"/>
      <c r="AMK347" s="18"/>
      <c r="AML347" s="18"/>
    </row>
    <row r="348" spans="1:20 1025:1026">
      <c r="A348" s="94"/>
      <c r="B348" s="88"/>
      <c r="C348" s="88"/>
      <c r="D348" s="88"/>
      <c r="E348" s="91"/>
      <c r="F348" s="91"/>
      <c r="G348" s="88"/>
      <c r="H348" s="88"/>
      <c r="I348" s="88"/>
      <c r="J348" s="98"/>
      <c r="K348" s="88"/>
      <c r="L348" s="98"/>
      <c r="M348" s="98"/>
      <c r="N348" s="88"/>
      <c r="O348" s="88"/>
      <c r="P348" s="88"/>
      <c r="Q348" s="88"/>
      <c r="R348" s="52" t="s">
        <v>23</v>
      </c>
      <c r="S348" s="70"/>
      <c r="T348" s="28"/>
      <c r="AMK348" s="18"/>
      <c r="AML348" s="18"/>
    </row>
    <row r="349" spans="1:20 1025:1026">
      <c r="A349" s="94"/>
      <c r="B349" s="88"/>
      <c r="C349" s="88"/>
      <c r="D349" s="88"/>
      <c r="E349" s="91"/>
      <c r="F349" s="91"/>
      <c r="G349" s="88"/>
      <c r="H349" s="88"/>
      <c r="I349" s="88"/>
      <c r="J349" s="98"/>
      <c r="K349" s="88"/>
      <c r="L349" s="98"/>
      <c r="M349" s="98"/>
      <c r="N349" s="88"/>
      <c r="O349" s="88"/>
      <c r="P349" s="88"/>
      <c r="Q349" s="88"/>
      <c r="R349" s="52" t="s">
        <v>29</v>
      </c>
      <c r="S349" s="70"/>
      <c r="T349" s="28"/>
      <c r="AMK349" s="18"/>
      <c r="AML349" s="18"/>
    </row>
    <row r="350" spans="1:20 1025:1026">
      <c r="A350" s="95"/>
      <c r="B350" s="89"/>
      <c r="C350" s="89"/>
      <c r="D350" s="89"/>
      <c r="E350" s="92"/>
      <c r="F350" s="92"/>
      <c r="G350" s="89"/>
      <c r="H350" s="89"/>
      <c r="I350" s="89"/>
      <c r="J350" s="99"/>
      <c r="K350" s="89"/>
      <c r="L350" s="99"/>
      <c r="M350" s="99"/>
      <c r="N350" s="89"/>
      <c r="O350" s="89"/>
      <c r="P350" s="89"/>
      <c r="Q350" s="89"/>
      <c r="R350" s="52" t="s">
        <v>31</v>
      </c>
      <c r="S350" s="70"/>
      <c r="T350" s="28"/>
      <c r="AMK350" s="18"/>
      <c r="AML350" s="18"/>
    </row>
    <row r="351" spans="1:20 1025:1026" ht="45">
      <c r="A351" s="93" t="s">
        <v>504</v>
      </c>
      <c r="B351" s="96" t="s">
        <v>505</v>
      </c>
      <c r="C351" s="96" t="s">
        <v>506</v>
      </c>
      <c r="D351" s="96" t="s">
        <v>507</v>
      </c>
      <c r="E351" s="137" t="s">
        <v>508</v>
      </c>
      <c r="F351" s="137" t="s">
        <v>509</v>
      </c>
      <c r="G351" s="96" t="s">
        <v>33</v>
      </c>
      <c r="H351" s="3" t="s">
        <v>510</v>
      </c>
      <c r="I351" s="3" t="s">
        <v>92</v>
      </c>
      <c r="J351" s="33">
        <v>5564.2</v>
      </c>
      <c r="K351" s="3">
        <v>1</v>
      </c>
      <c r="L351" s="33">
        <v>5564.2</v>
      </c>
      <c r="M351" s="139">
        <v>53316.4</v>
      </c>
      <c r="N351" s="96" t="s">
        <v>511</v>
      </c>
      <c r="O351" s="96" t="s">
        <v>512</v>
      </c>
      <c r="P351" s="96" t="s">
        <v>513</v>
      </c>
      <c r="Q351" s="87" t="s">
        <v>1045</v>
      </c>
      <c r="R351" s="130" t="s">
        <v>28</v>
      </c>
      <c r="S351" s="71"/>
      <c r="T351" s="28"/>
      <c r="AMK351" s="18"/>
      <c r="AML351" s="18"/>
    </row>
    <row r="352" spans="1:20 1025:1026" ht="75">
      <c r="A352" s="95"/>
      <c r="B352" s="96"/>
      <c r="C352" s="96"/>
      <c r="D352" s="96"/>
      <c r="E352" s="137"/>
      <c r="F352" s="137"/>
      <c r="G352" s="96"/>
      <c r="H352" s="3" t="s">
        <v>514</v>
      </c>
      <c r="I352" s="3" t="s">
        <v>34</v>
      </c>
      <c r="J352" s="33">
        <v>1326.45</v>
      </c>
      <c r="K352" s="3">
        <v>36</v>
      </c>
      <c r="L352" s="33">
        <v>47752.2</v>
      </c>
      <c r="M352" s="139"/>
      <c r="N352" s="138"/>
      <c r="O352" s="138"/>
      <c r="P352" s="138"/>
      <c r="Q352" s="89"/>
      <c r="R352" s="130"/>
      <c r="S352" s="71"/>
      <c r="T352" s="28"/>
      <c r="AMK352" s="18"/>
      <c r="AML352" s="18"/>
    </row>
    <row r="353" spans="1:20 1025:1026" ht="105" customHeight="1">
      <c r="A353" s="93" t="s">
        <v>515</v>
      </c>
      <c r="B353" s="87" t="s">
        <v>516</v>
      </c>
      <c r="C353" s="87" t="s">
        <v>506</v>
      </c>
      <c r="D353" s="87" t="s">
        <v>517</v>
      </c>
      <c r="E353" s="90" t="s">
        <v>508</v>
      </c>
      <c r="F353" s="90">
        <v>46199</v>
      </c>
      <c r="G353" s="87" t="s">
        <v>33</v>
      </c>
      <c r="H353" s="87" t="s">
        <v>518</v>
      </c>
      <c r="I353" s="87" t="s">
        <v>34</v>
      </c>
      <c r="J353" s="97">
        <v>3900</v>
      </c>
      <c r="K353" s="87">
        <v>12</v>
      </c>
      <c r="L353" s="97">
        <v>46800</v>
      </c>
      <c r="M353" s="97">
        <v>46800</v>
      </c>
      <c r="N353" s="87" t="s">
        <v>519</v>
      </c>
      <c r="O353" s="87" t="s">
        <v>520</v>
      </c>
      <c r="P353" s="87" t="s">
        <v>521</v>
      </c>
      <c r="Q353" s="87" t="s">
        <v>1046</v>
      </c>
      <c r="R353" s="52" t="s">
        <v>28</v>
      </c>
      <c r="S353" s="70"/>
      <c r="T353" s="28"/>
      <c r="AMK353" s="18"/>
      <c r="AML353" s="18"/>
    </row>
    <row r="354" spans="1:20 1025:1026">
      <c r="A354" s="94"/>
      <c r="B354" s="88"/>
      <c r="C354" s="88"/>
      <c r="D354" s="88"/>
      <c r="E354" s="91"/>
      <c r="F354" s="91"/>
      <c r="G354" s="88"/>
      <c r="H354" s="88"/>
      <c r="I354" s="88"/>
      <c r="J354" s="98"/>
      <c r="K354" s="88"/>
      <c r="L354" s="98"/>
      <c r="M354" s="98"/>
      <c r="N354" s="88"/>
      <c r="O354" s="88"/>
      <c r="P354" s="88"/>
      <c r="Q354" s="88"/>
      <c r="R354" s="52" t="s">
        <v>23</v>
      </c>
      <c r="S354" s="70"/>
      <c r="T354" s="28"/>
      <c r="AMK354" s="18"/>
      <c r="AML354" s="18"/>
    </row>
    <row r="355" spans="1:20 1025:1026">
      <c r="A355" s="94"/>
      <c r="B355" s="88"/>
      <c r="C355" s="88"/>
      <c r="D355" s="88"/>
      <c r="E355" s="91"/>
      <c r="F355" s="91"/>
      <c r="G355" s="88"/>
      <c r="H355" s="88"/>
      <c r="I355" s="88"/>
      <c r="J355" s="98"/>
      <c r="K355" s="88"/>
      <c r="L355" s="98"/>
      <c r="M355" s="98"/>
      <c r="N355" s="88"/>
      <c r="O355" s="88"/>
      <c r="P355" s="88"/>
      <c r="Q355" s="88"/>
      <c r="R355" s="52" t="s">
        <v>29</v>
      </c>
      <c r="S355" s="70"/>
      <c r="T355" s="28"/>
      <c r="AMK355" s="18"/>
      <c r="AML355" s="18"/>
    </row>
    <row r="356" spans="1:20 1025:1026">
      <c r="A356" s="95"/>
      <c r="B356" s="89"/>
      <c r="C356" s="89"/>
      <c r="D356" s="89"/>
      <c r="E356" s="92"/>
      <c r="F356" s="92"/>
      <c r="G356" s="89"/>
      <c r="H356" s="89"/>
      <c r="I356" s="89"/>
      <c r="J356" s="99"/>
      <c r="K356" s="89"/>
      <c r="L356" s="99"/>
      <c r="M356" s="99"/>
      <c r="N356" s="89"/>
      <c r="O356" s="89"/>
      <c r="P356" s="89"/>
      <c r="Q356" s="89"/>
      <c r="R356" s="52" t="s">
        <v>31</v>
      </c>
      <c r="S356" s="70"/>
      <c r="T356" s="28"/>
      <c r="AMK356" s="18"/>
      <c r="AML356" s="18"/>
    </row>
    <row r="357" spans="1:20 1025:1026" ht="105">
      <c r="A357" s="93" t="s">
        <v>522</v>
      </c>
      <c r="B357" s="87" t="s">
        <v>523</v>
      </c>
      <c r="C357" s="87" t="s">
        <v>524</v>
      </c>
      <c r="D357" s="87" t="s">
        <v>525</v>
      </c>
      <c r="E357" s="90" t="s">
        <v>526</v>
      </c>
      <c r="F357" s="90" t="s">
        <v>527</v>
      </c>
      <c r="G357" s="87" t="s">
        <v>33</v>
      </c>
      <c r="H357" s="3" t="s">
        <v>528</v>
      </c>
      <c r="I357" s="3" t="s">
        <v>34</v>
      </c>
      <c r="J357" s="33">
        <v>60165</v>
      </c>
      <c r="K357" s="3">
        <v>24</v>
      </c>
      <c r="L357" s="33">
        <v>1443960</v>
      </c>
      <c r="M357" s="97">
        <v>1824960</v>
      </c>
      <c r="N357" s="87" t="s">
        <v>529</v>
      </c>
      <c r="O357" s="87" t="s">
        <v>530</v>
      </c>
      <c r="P357" s="87" t="s">
        <v>531</v>
      </c>
      <c r="Q357" s="87" t="s">
        <v>1047</v>
      </c>
      <c r="R357" s="133" t="s">
        <v>23</v>
      </c>
      <c r="S357" s="69"/>
      <c r="T357" s="28"/>
      <c r="AMK357" s="18"/>
      <c r="AML357" s="18"/>
    </row>
    <row r="358" spans="1:20 1025:1026" ht="45">
      <c r="A358" s="94"/>
      <c r="B358" s="88"/>
      <c r="C358" s="88"/>
      <c r="D358" s="88"/>
      <c r="E358" s="91"/>
      <c r="F358" s="91"/>
      <c r="G358" s="88"/>
      <c r="H358" s="3" t="s">
        <v>532</v>
      </c>
      <c r="I358" s="3" t="s">
        <v>34</v>
      </c>
      <c r="J358" s="33">
        <v>10150</v>
      </c>
      <c r="K358" s="3">
        <v>24</v>
      </c>
      <c r="L358" s="33">
        <v>243600</v>
      </c>
      <c r="M358" s="98"/>
      <c r="N358" s="88"/>
      <c r="O358" s="88"/>
      <c r="P358" s="88"/>
      <c r="Q358" s="88"/>
      <c r="R358" s="133"/>
      <c r="S358" s="69"/>
      <c r="T358" s="28"/>
      <c r="AMK358" s="18"/>
      <c r="AML358" s="18"/>
    </row>
    <row r="359" spans="1:20 1025:1026" ht="30">
      <c r="A359" s="94"/>
      <c r="B359" s="88"/>
      <c r="C359" s="88"/>
      <c r="D359" s="88"/>
      <c r="E359" s="91"/>
      <c r="F359" s="91"/>
      <c r="G359" s="88"/>
      <c r="H359" s="3" t="s">
        <v>533</v>
      </c>
      <c r="I359" s="3" t="s">
        <v>92</v>
      </c>
      <c r="J359" s="33">
        <v>3500</v>
      </c>
      <c r="K359" s="3">
        <v>4</v>
      </c>
      <c r="L359" s="33">
        <v>14000</v>
      </c>
      <c r="M359" s="98"/>
      <c r="N359" s="88"/>
      <c r="O359" s="88"/>
      <c r="P359" s="88"/>
      <c r="Q359" s="88"/>
      <c r="R359" s="133"/>
      <c r="S359" s="69"/>
      <c r="T359" s="28"/>
      <c r="AMK359" s="18"/>
      <c r="AML359" s="18"/>
    </row>
    <row r="360" spans="1:20 1025:1026" ht="30">
      <c r="A360" s="94"/>
      <c r="B360" s="88"/>
      <c r="C360" s="88"/>
      <c r="D360" s="88"/>
      <c r="E360" s="91"/>
      <c r="F360" s="91"/>
      <c r="G360" s="88"/>
      <c r="H360" s="3" t="s">
        <v>534</v>
      </c>
      <c r="I360" s="3" t="s">
        <v>92</v>
      </c>
      <c r="J360" s="33">
        <v>3000</v>
      </c>
      <c r="K360" s="3">
        <v>7</v>
      </c>
      <c r="L360" s="33">
        <v>21000</v>
      </c>
      <c r="M360" s="98"/>
      <c r="N360" s="88"/>
      <c r="O360" s="88"/>
      <c r="P360" s="88"/>
      <c r="Q360" s="88"/>
      <c r="R360" s="133"/>
      <c r="S360" s="69"/>
      <c r="T360" s="28"/>
      <c r="AMK360" s="18"/>
      <c r="AML360" s="18"/>
    </row>
    <row r="361" spans="1:20 1025:1026" ht="45">
      <c r="A361" s="94"/>
      <c r="B361" s="88"/>
      <c r="C361" s="88"/>
      <c r="D361" s="88"/>
      <c r="E361" s="91"/>
      <c r="F361" s="91"/>
      <c r="G361" s="88"/>
      <c r="H361" s="3" t="s">
        <v>535</v>
      </c>
      <c r="I361" s="3" t="s">
        <v>34</v>
      </c>
      <c r="J361" s="33">
        <v>1450</v>
      </c>
      <c r="K361" s="3">
        <v>24</v>
      </c>
      <c r="L361" s="33">
        <v>34800</v>
      </c>
      <c r="M361" s="98"/>
      <c r="N361" s="88"/>
      <c r="O361" s="88"/>
      <c r="P361" s="88"/>
      <c r="Q361" s="88"/>
      <c r="R361" s="133"/>
      <c r="S361" s="69"/>
      <c r="T361" s="28"/>
      <c r="AMK361" s="18"/>
      <c r="AML361" s="18"/>
    </row>
    <row r="362" spans="1:20 1025:1026" ht="30">
      <c r="A362" s="94"/>
      <c r="B362" s="88"/>
      <c r="C362" s="88"/>
      <c r="D362" s="88"/>
      <c r="E362" s="91"/>
      <c r="F362" s="91"/>
      <c r="G362" s="88"/>
      <c r="H362" s="3" t="s">
        <v>534</v>
      </c>
      <c r="I362" s="3" t="s">
        <v>92</v>
      </c>
      <c r="J362" s="33">
        <v>3000</v>
      </c>
      <c r="K362" s="3">
        <v>1</v>
      </c>
      <c r="L362" s="33">
        <v>3000</v>
      </c>
      <c r="M362" s="98"/>
      <c r="N362" s="88"/>
      <c r="O362" s="88"/>
      <c r="P362" s="88"/>
      <c r="Q362" s="88"/>
      <c r="R362" s="133"/>
      <c r="S362" s="69"/>
      <c r="T362" s="28"/>
      <c r="AMK362" s="18"/>
      <c r="AML362" s="18"/>
    </row>
    <row r="363" spans="1:20 1025:1026" ht="30">
      <c r="A363" s="94"/>
      <c r="B363" s="88"/>
      <c r="C363" s="88"/>
      <c r="D363" s="88"/>
      <c r="E363" s="91"/>
      <c r="F363" s="91"/>
      <c r="G363" s="88"/>
      <c r="H363" s="3" t="s">
        <v>533</v>
      </c>
      <c r="I363" s="3" t="s">
        <v>92</v>
      </c>
      <c r="J363" s="33">
        <v>3500</v>
      </c>
      <c r="K363" s="3">
        <v>2</v>
      </c>
      <c r="L363" s="33">
        <v>7000</v>
      </c>
      <c r="M363" s="98"/>
      <c r="N363" s="88"/>
      <c r="O363" s="88"/>
      <c r="P363" s="88"/>
      <c r="Q363" s="88"/>
      <c r="R363" s="133"/>
      <c r="S363" s="69"/>
      <c r="T363" s="28"/>
      <c r="AMK363" s="18"/>
      <c r="AML363" s="18"/>
    </row>
    <row r="364" spans="1:20 1025:1026" ht="105" customHeight="1">
      <c r="A364" s="94"/>
      <c r="B364" s="88"/>
      <c r="C364" s="88"/>
      <c r="D364" s="88"/>
      <c r="E364" s="91"/>
      <c r="F364" s="91"/>
      <c r="G364" s="88"/>
      <c r="H364" s="87" t="s">
        <v>536</v>
      </c>
      <c r="I364" s="87" t="s">
        <v>34</v>
      </c>
      <c r="J364" s="97">
        <v>2400</v>
      </c>
      <c r="K364" s="87">
        <v>24</v>
      </c>
      <c r="L364" s="97">
        <v>57600</v>
      </c>
      <c r="M364" s="98"/>
      <c r="N364" s="88"/>
      <c r="O364" s="88"/>
      <c r="P364" s="88"/>
      <c r="Q364" s="88"/>
      <c r="R364" s="133"/>
      <c r="S364" s="69"/>
      <c r="T364" s="28"/>
      <c r="AMK364" s="18"/>
      <c r="AML364" s="18"/>
    </row>
    <row r="365" spans="1:20 1025:1026">
      <c r="A365" s="94"/>
      <c r="B365" s="88"/>
      <c r="C365" s="88"/>
      <c r="D365" s="88"/>
      <c r="E365" s="91"/>
      <c r="F365" s="91"/>
      <c r="G365" s="88"/>
      <c r="H365" s="88"/>
      <c r="I365" s="88"/>
      <c r="J365" s="98"/>
      <c r="K365" s="88"/>
      <c r="L365" s="98"/>
      <c r="M365" s="98"/>
      <c r="N365" s="88"/>
      <c r="O365" s="88"/>
      <c r="P365" s="88"/>
      <c r="Q365" s="88"/>
      <c r="R365" s="52" t="s">
        <v>28</v>
      </c>
      <c r="S365" s="70"/>
      <c r="T365" s="28"/>
      <c r="AMK365" s="18"/>
      <c r="AML365" s="18"/>
    </row>
    <row r="366" spans="1:20 1025:1026">
      <c r="A366" s="94"/>
      <c r="B366" s="88"/>
      <c r="C366" s="88"/>
      <c r="D366" s="88"/>
      <c r="E366" s="91"/>
      <c r="F366" s="91"/>
      <c r="G366" s="88"/>
      <c r="H366" s="88"/>
      <c r="I366" s="88"/>
      <c r="J366" s="98"/>
      <c r="K366" s="88"/>
      <c r="L366" s="98"/>
      <c r="M366" s="98"/>
      <c r="N366" s="88"/>
      <c r="O366" s="88"/>
      <c r="P366" s="88"/>
      <c r="Q366" s="88"/>
      <c r="R366" s="52" t="s">
        <v>29</v>
      </c>
      <c r="S366" s="70"/>
      <c r="T366" s="28"/>
      <c r="AMK366" s="18"/>
      <c r="AML366" s="18"/>
    </row>
    <row r="367" spans="1:20 1025:1026">
      <c r="A367" s="94"/>
      <c r="B367" s="88"/>
      <c r="C367" s="88"/>
      <c r="D367" s="88"/>
      <c r="E367" s="91"/>
      <c r="F367" s="91"/>
      <c r="G367" s="88"/>
      <c r="H367" s="88"/>
      <c r="I367" s="88"/>
      <c r="J367" s="98"/>
      <c r="K367" s="88"/>
      <c r="L367" s="98"/>
      <c r="M367" s="98"/>
      <c r="N367" s="88"/>
      <c r="O367" s="88"/>
      <c r="P367" s="88"/>
      <c r="Q367" s="88"/>
      <c r="R367" s="52" t="s">
        <v>31</v>
      </c>
      <c r="S367" s="70"/>
      <c r="T367" s="28"/>
      <c r="AMK367" s="18"/>
      <c r="AML367" s="18"/>
    </row>
    <row r="368" spans="1:20 1025:1026">
      <c r="A368" s="94"/>
      <c r="B368" s="88"/>
      <c r="C368" s="88"/>
      <c r="D368" s="88"/>
      <c r="E368" s="91"/>
      <c r="F368" s="91"/>
      <c r="G368" s="88"/>
      <c r="H368" s="88"/>
      <c r="I368" s="88"/>
      <c r="J368" s="98"/>
      <c r="K368" s="88"/>
      <c r="L368" s="98"/>
      <c r="M368" s="98"/>
      <c r="N368" s="88"/>
      <c r="O368" s="88"/>
      <c r="P368" s="88"/>
      <c r="Q368" s="88"/>
      <c r="R368" s="52" t="s">
        <v>703</v>
      </c>
      <c r="S368" s="70"/>
      <c r="T368" s="28"/>
      <c r="AMK368" s="18"/>
      <c r="AML368" s="18"/>
    </row>
    <row r="369" spans="1:20 1025:1026">
      <c r="A369" s="94"/>
      <c r="B369" s="88"/>
      <c r="C369" s="88"/>
      <c r="D369" s="88"/>
      <c r="E369" s="91"/>
      <c r="F369" s="91"/>
      <c r="G369" s="88"/>
      <c r="H369" s="88"/>
      <c r="I369" s="88"/>
      <c r="J369" s="98"/>
      <c r="K369" s="88"/>
      <c r="L369" s="98"/>
      <c r="M369" s="98"/>
      <c r="N369" s="88"/>
      <c r="O369" s="88"/>
      <c r="P369" s="88"/>
      <c r="Q369" s="88"/>
      <c r="R369" s="52" t="s">
        <v>704</v>
      </c>
      <c r="S369" s="70"/>
      <c r="T369" s="28"/>
      <c r="AMK369" s="18"/>
      <c r="AML369" s="18"/>
    </row>
    <row r="370" spans="1:20 1025:1026">
      <c r="A370" s="95"/>
      <c r="B370" s="89"/>
      <c r="C370" s="89"/>
      <c r="D370" s="89"/>
      <c r="E370" s="92"/>
      <c r="F370" s="92"/>
      <c r="G370" s="89"/>
      <c r="H370" s="89"/>
      <c r="I370" s="89"/>
      <c r="J370" s="99"/>
      <c r="K370" s="89"/>
      <c r="L370" s="99"/>
      <c r="M370" s="99"/>
      <c r="N370" s="89"/>
      <c r="O370" s="89"/>
      <c r="P370" s="89"/>
      <c r="Q370" s="89"/>
      <c r="R370" s="52" t="s">
        <v>705</v>
      </c>
      <c r="S370" s="70"/>
      <c r="T370" s="28"/>
      <c r="AMK370" s="18"/>
      <c r="AML370" s="18"/>
    </row>
    <row r="371" spans="1:20 1025:1026" ht="30" customHeight="1">
      <c r="A371" s="93" t="s">
        <v>538</v>
      </c>
      <c r="B371" s="87" t="s">
        <v>539</v>
      </c>
      <c r="C371" s="87" t="s">
        <v>540</v>
      </c>
      <c r="D371" s="87" t="s">
        <v>541</v>
      </c>
      <c r="E371" s="90" t="s">
        <v>542</v>
      </c>
      <c r="F371" s="90" t="s">
        <v>543</v>
      </c>
      <c r="G371" s="87" t="s">
        <v>33</v>
      </c>
      <c r="H371" s="3" t="s">
        <v>544</v>
      </c>
      <c r="I371" s="3" t="s">
        <v>92</v>
      </c>
      <c r="J371" s="33">
        <v>2500</v>
      </c>
      <c r="K371" s="3">
        <v>15</v>
      </c>
      <c r="L371" s="33">
        <v>37500</v>
      </c>
      <c r="M371" s="97">
        <v>4227892.4000000004</v>
      </c>
      <c r="N371" s="87" t="s">
        <v>545</v>
      </c>
      <c r="O371" s="87" t="s">
        <v>546</v>
      </c>
      <c r="P371" s="87" t="s">
        <v>547</v>
      </c>
      <c r="Q371" s="87" t="s">
        <v>1047</v>
      </c>
      <c r="R371" s="130" t="s">
        <v>23</v>
      </c>
      <c r="S371" s="70"/>
      <c r="T371" s="132"/>
      <c r="AMK371" s="18"/>
      <c r="AML371" s="18"/>
    </row>
    <row r="372" spans="1:20 1025:1026" ht="45">
      <c r="A372" s="94"/>
      <c r="B372" s="88"/>
      <c r="C372" s="88"/>
      <c r="D372" s="88"/>
      <c r="E372" s="91"/>
      <c r="F372" s="91"/>
      <c r="G372" s="88"/>
      <c r="H372" s="3" t="s">
        <v>548</v>
      </c>
      <c r="I372" s="3" t="s">
        <v>34</v>
      </c>
      <c r="J372" s="33">
        <v>138953.85</v>
      </c>
      <c r="K372" s="3">
        <v>24</v>
      </c>
      <c r="L372" s="33">
        <v>3334892.4</v>
      </c>
      <c r="M372" s="98"/>
      <c r="N372" s="88"/>
      <c r="O372" s="88"/>
      <c r="P372" s="88"/>
      <c r="Q372" s="88"/>
      <c r="R372" s="130"/>
      <c r="S372" s="70"/>
      <c r="T372" s="132"/>
      <c r="AMK372" s="18"/>
      <c r="AML372" s="18"/>
    </row>
    <row r="373" spans="1:20 1025:1026" ht="105">
      <c r="A373" s="94"/>
      <c r="B373" s="88"/>
      <c r="C373" s="88"/>
      <c r="D373" s="88"/>
      <c r="E373" s="91"/>
      <c r="F373" s="91"/>
      <c r="G373" s="88"/>
      <c r="H373" s="3" t="s">
        <v>549</v>
      </c>
      <c r="I373" s="3" t="s">
        <v>34</v>
      </c>
      <c r="J373" s="33">
        <v>29500</v>
      </c>
      <c r="K373" s="3">
        <v>24</v>
      </c>
      <c r="L373" s="33">
        <v>708000</v>
      </c>
      <c r="M373" s="98"/>
      <c r="N373" s="88"/>
      <c r="O373" s="88"/>
      <c r="P373" s="88"/>
      <c r="Q373" s="88"/>
      <c r="R373" s="130"/>
      <c r="S373" s="70"/>
      <c r="T373" s="132"/>
      <c r="AMK373" s="18"/>
      <c r="AML373" s="18"/>
    </row>
    <row r="374" spans="1:20 1025:1026" ht="30" customHeight="1">
      <c r="A374" s="94"/>
      <c r="B374" s="88"/>
      <c r="C374" s="88"/>
      <c r="D374" s="88"/>
      <c r="E374" s="91"/>
      <c r="F374" s="91"/>
      <c r="G374" s="88"/>
      <c r="H374" s="87" t="s">
        <v>550</v>
      </c>
      <c r="I374" s="87" t="s">
        <v>92</v>
      </c>
      <c r="J374" s="97">
        <v>2500</v>
      </c>
      <c r="K374" s="87">
        <v>59</v>
      </c>
      <c r="L374" s="97">
        <v>147500</v>
      </c>
      <c r="M374" s="98"/>
      <c r="N374" s="88"/>
      <c r="O374" s="88"/>
      <c r="P374" s="88"/>
      <c r="Q374" s="88"/>
      <c r="R374" s="130"/>
      <c r="S374" s="70"/>
      <c r="T374" s="132"/>
    </row>
    <row r="375" spans="1:20 1025:1026">
      <c r="A375" s="94"/>
      <c r="B375" s="88"/>
      <c r="C375" s="88"/>
      <c r="D375" s="88"/>
      <c r="E375" s="91"/>
      <c r="F375" s="91"/>
      <c r="G375" s="88"/>
      <c r="H375" s="88"/>
      <c r="I375" s="88"/>
      <c r="J375" s="98"/>
      <c r="K375" s="88"/>
      <c r="L375" s="98"/>
      <c r="M375" s="98"/>
      <c r="N375" s="88"/>
      <c r="O375" s="88"/>
      <c r="P375" s="88"/>
      <c r="Q375" s="88"/>
      <c r="R375" s="52" t="s">
        <v>28</v>
      </c>
      <c r="S375" s="70"/>
      <c r="T375" s="29"/>
    </row>
    <row r="376" spans="1:20 1025:1026">
      <c r="A376" s="94"/>
      <c r="B376" s="88"/>
      <c r="C376" s="88"/>
      <c r="D376" s="88"/>
      <c r="E376" s="91"/>
      <c r="F376" s="91"/>
      <c r="G376" s="88"/>
      <c r="H376" s="88"/>
      <c r="I376" s="88"/>
      <c r="J376" s="98"/>
      <c r="K376" s="88"/>
      <c r="L376" s="98"/>
      <c r="M376" s="98"/>
      <c r="N376" s="88"/>
      <c r="O376" s="88"/>
      <c r="P376" s="88"/>
      <c r="Q376" s="88"/>
      <c r="R376" s="52" t="s">
        <v>29</v>
      </c>
      <c r="S376" s="70"/>
      <c r="T376" s="29"/>
    </row>
    <row r="377" spans="1:20 1025:1026">
      <c r="A377" s="94"/>
      <c r="B377" s="88"/>
      <c r="C377" s="88"/>
      <c r="D377" s="88"/>
      <c r="E377" s="91"/>
      <c r="F377" s="91"/>
      <c r="G377" s="88"/>
      <c r="H377" s="88"/>
      <c r="I377" s="88"/>
      <c r="J377" s="98"/>
      <c r="K377" s="88"/>
      <c r="L377" s="98"/>
      <c r="M377" s="98"/>
      <c r="N377" s="88"/>
      <c r="O377" s="88"/>
      <c r="P377" s="88"/>
      <c r="Q377" s="88"/>
      <c r="R377" s="52" t="s">
        <v>31</v>
      </c>
      <c r="S377" s="70"/>
      <c r="T377" s="29"/>
    </row>
    <row r="378" spans="1:20 1025:1026">
      <c r="A378" s="94"/>
      <c r="B378" s="88"/>
      <c r="C378" s="88"/>
      <c r="D378" s="88"/>
      <c r="E378" s="91"/>
      <c r="F378" s="91"/>
      <c r="G378" s="88"/>
      <c r="H378" s="88"/>
      <c r="I378" s="88"/>
      <c r="J378" s="98"/>
      <c r="K378" s="88"/>
      <c r="L378" s="98"/>
      <c r="M378" s="98"/>
      <c r="N378" s="88"/>
      <c r="O378" s="88"/>
      <c r="P378" s="88"/>
      <c r="Q378" s="88"/>
      <c r="R378" s="52" t="s">
        <v>703</v>
      </c>
      <c r="S378" s="70"/>
      <c r="T378" s="29"/>
    </row>
    <row r="379" spans="1:20 1025:1026">
      <c r="A379" s="94"/>
      <c r="B379" s="88"/>
      <c r="C379" s="88"/>
      <c r="D379" s="88"/>
      <c r="E379" s="91"/>
      <c r="F379" s="91"/>
      <c r="G379" s="88"/>
      <c r="H379" s="88"/>
      <c r="I379" s="88"/>
      <c r="J379" s="98"/>
      <c r="K379" s="88"/>
      <c r="L379" s="98"/>
      <c r="M379" s="98"/>
      <c r="N379" s="88"/>
      <c r="O379" s="88"/>
      <c r="P379" s="88"/>
      <c r="Q379" s="88"/>
      <c r="R379" s="52" t="s">
        <v>704</v>
      </c>
      <c r="S379" s="70"/>
      <c r="T379" s="29"/>
    </row>
    <row r="380" spans="1:20 1025:1026">
      <c r="A380" s="94"/>
      <c r="B380" s="88"/>
      <c r="C380" s="88"/>
      <c r="D380" s="88"/>
      <c r="E380" s="91"/>
      <c r="F380" s="91"/>
      <c r="G380" s="88"/>
      <c r="H380" s="88"/>
      <c r="I380" s="88"/>
      <c r="J380" s="98"/>
      <c r="K380" s="88"/>
      <c r="L380" s="98"/>
      <c r="M380" s="98"/>
      <c r="N380" s="88"/>
      <c r="O380" s="88"/>
      <c r="P380" s="88"/>
      <c r="Q380" s="88"/>
      <c r="R380" s="52" t="s">
        <v>705</v>
      </c>
      <c r="S380" s="70"/>
      <c r="T380" s="29"/>
    </row>
    <row r="381" spans="1:20 1025:1026">
      <c r="A381" s="95"/>
      <c r="B381" s="89"/>
      <c r="C381" s="89"/>
      <c r="D381" s="89"/>
      <c r="E381" s="92"/>
      <c r="F381" s="92"/>
      <c r="G381" s="89"/>
      <c r="H381" s="89"/>
      <c r="I381" s="89"/>
      <c r="J381" s="99"/>
      <c r="K381" s="89"/>
      <c r="L381" s="99"/>
      <c r="M381" s="99"/>
      <c r="N381" s="89"/>
      <c r="O381" s="89"/>
      <c r="P381" s="89"/>
      <c r="Q381" s="89"/>
      <c r="R381" s="52" t="s">
        <v>716</v>
      </c>
      <c r="S381" s="70"/>
      <c r="T381" s="29"/>
    </row>
    <row r="382" spans="1:20 1025:1026" ht="120" customHeight="1">
      <c r="A382" s="115" t="s">
        <v>551</v>
      </c>
      <c r="B382" s="87" t="s">
        <v>552</v>
      </c>
      <c r="C382" s="87" t="s">
        <v>553</v>
      </c>
      <c r="D382" s="87" t="s">
        <v>554</v>
      </c>
      <c r="E382" s="90">
        <v>45537</v>
      </c>
      <c r="F382" s="90">
        <v>47363</v>
      </c>
      <c r="G382" s="87" t="s">
        <v>33</v>
      </c>
      <c r="H382" s="87" t="s">
        <v>555</v>
      </c>
      <c r="I382" s="87" t="s">
        <v>34</v>
      </c>
      <c r="J382" s="97">
        <v>126546.51</v>
      </c>
      <c r="K382" s="87">
        <v>60</v>
      </c>
      <c r="L382" s="97">
        <v>7592790.5999999996</v>
      </c>
      <c r="M382" s="97">
        <v>7592790.5999999996</v>
      </c>
      <c r="N382" s="87" t="s">
        <v>556</v>
      </c>
      <c r="O382" s="87" t="s">
        <v>557</v>
      </c>
      <c r="P382" s="87" t="s">
        <v>558</v>
      </c>
      <c r="Q382" s="87" t="s">
        <v>1011</v>
      </c>
      <c r="R382" s="52" t="s">
        <v>28</v>
      </c>
      <c r="S382" s="70"/>
      <c r="T382" s="29"/>
    </row>
    <row r="383" spans="1:20 1025:1026">
      <c r="A383" s="116"/>
      <c r="B383" s="88"/>
      <c r="C383" s="88"/>
      <c r="D383" s="88"/>
      <c r="E383" s="91"/>
      <c r="F383" s="91"/>
      <c r="G383" s="88"/>
      <c r="H383" s="88"/>
      <c r="I383" s="88"/>
      <c r="J383" s="98"/>
      <c r="K383" s="88"/>
      <c r="L383" s="98"/>
      <c r="M383" s="98"/>
      <c r="N383" s="88"/>
      <c r="O383" s="88"/>
      <c r="P383" s="88"/>
      <c r="Q383" s="88"/>
      <c r="R383" s="52" t="s">
        <v>29</v>
      </c>
      <c r="S383" s="70"/>
      <c r="T383" s="29"/>
    </row>
    <row r="384" spans="1:20 1025:1026">
      <c r="A384" s="116"/>
      <c r="B384" s="88"/>
      <c r="C384" s="88"/>
      <c r="D384" s="88"/>
      <c r="E384" s="91"/>
      <c r="F384" s="91"/>
      <c r="G384" s="88"/>
      <c r="H384" s="88"/>
      <c r="I384" s="88"/>
      <c r="J384" s="98"/>
      <c r="K384" s="88"/>
      <c r="L384" s="98"/>
      <c r="M384" s="98"/>
      <c r="N384" s="88"/>
      <c r="O384" s="88"/>
      <c r="P384" s="88"/>
      <c r="Q384" s="88"/>
      <c r="R384" s="52" t="s">
        <v>31</v>
      </c>
      <c r="S384" s="70"/>
      <c r="T384" s="29"/>
    </row>
    <row r="385" spans="1:20">
      <c r="A385" s="116"/>
      <c r="B385" s="88"/>
      <c r="C385" s="88"/>
      <c r="D385" s="88"/>
      <c r="E385" s="91"/>
      <c r="F385" s="91"/>
      <c r="G385" s="88"/>
      <c r="H385" s="88"/>
      <c r="I385" s="88"/>
      <c r="J385" s="98"/>
      <c r="K385" s="88"/>
      <c r="L385" s="98"/>
      <c r="M385" s="98"/>
      <c r="N385" s="88"/>
      <c r="O385" s="88"/>
      <c r="P385" s="88"/>
      <c r="Q385" s="88"/>
      <c r="R385" s="52" t="s">
        <v>703</v>
      </c>
      <c r="S385" s="70"/>
      <c r="T385" s="29"/>
    </row>
    <row r="386" spans="1:20">
      <c r="A386" s="117"/>
      <c r="B386" s="89"/>
      <c r="C386" s="89"/>
      <c r="D386" s="89"/>
      <c r="E386" s="92"/>
      <c r="F386" s="92"/>
      <c r="G386" s="89"/>
      <c r="H386" s="89"/>
      <c r="I386" s="89"/>
      <c r="J386" s="99"/>
      <c r="K386" s="89"/>
      <c r="L386" s="99"/>
      <c r="M386" s="99"/>
      <c r="N386" s="89"/>
      <c r="O386" s="89"/>
      <c r="P386" s="89"/>
      <c r="Q386" s="89"/>
      <c r="R386" s="52" t="s">
        <v>704</v>
      </c>
      <c r="S386" s="70"/>
      <c r="T386" s="29"/>
    </row>
    <row r="387" spans="1:20" ht="45" customHeight="1">
      <c r="A387" s="115" t="s">
        <v>559</v>
      </c>
      <c r="B387" s="87" t="s">
        <v>560</v>
      </c>
      <c r="C387" s="87" t="s">
        <v>561</v>
      </c>
      <c r="D387" s="87" t="s">
        <v>562</v>
      </c>
      <c r="E387" s="90">
        <v>45540</v>
      </c>
      <c r="F387" s="90">
        <v>46635</v>
      </c>
      <c r="G387" s="87" t="s">
        <v>33</v>
      </c>
      <c r="H387" s="3" t="s">
        <v>563</v>
      </c>
      <c r="I387" s="3" t="s">
        <v>34</v>
      </c>
      <c r="J387" s="33">
        <v>5254.2</v>
      </c>
      <c r="K387" s="3">
        <v>36</v>
      </c>
      <c r="L387" s="33">
        <v>189151.2</v>
      </c>
      <c r="M387" s="97">
        <v>3425454</v>
      </c>
      <c r="N387" s="87" t="s">
        <v>564</v>
      </c>
      <c r="O387" s="87" t="s">
        <v>565</v>
      </c>
      <c r="P387" s="87" t="s">
        <v>566</v>
      </c>
      <c r="Q387" s="87" t="s">
        <v>1048</v>
      </c>
      <c r="R387" s="130" t="s">
        <v>28</v>
      </c>
      <c r="S387" s="71"/>
      <c r="T387" s="29"/>
    </row>
    <row r="388" spans="1:20" ht="45">
      <c r="A388" s="116"/>
      <c r="B388" s="88"/>
      <c r="C388" s="88"/>
      <c r="D388" s="88"/>
      <c r="E388" s="91"/>
      <c r="F388" s="91"/>
      <c r="G388" s="88"/>
      <c r="H388" s="3" t="s">
        <v>567</v>
      </c>
      <c r="I388" s="3" t="s">
        <v>34</v>
      </c>
      <c r="J388" s="33">
        <v>49770</v>
      </c>
      <c r="K388" s="3">
        <v>36</v>
      </c>
      <c r="L388" s="33">
        <v>1791720</v>
      </c>
      <c r="M388" s="98"/>
      <c r="N388" s="88"/>
      <c r="O388" s="88"/>
      <c r="P388" s="88"/>
      <c r="Q388" s="88"/>
      <c r="R388" s="130"/>
      <c r="S388" s="72"/>
      <c r="T388" s="29"/>
    </row>
    <row r="389" spans="1:20" ht="45">
      <c r="A389" s="116"/>
      <c r="B389" s="88"/>
      <c r="C389" s="88"/>
      <c r="D389" s="88"/>
      <c r="E389" s="91"/>
      <c r="F389" s="91"/>
      <c r="G389" s="88"/>
      <c r="H389" s="3" t="s">
        <v>568</v>
      </c>
      <c r="I389" s="3" t="s">
        <v>34</v>
      </c>
      <c r="J389" s="33">
        <v>26502.5</v>
      </c>
      <c r="K389" s="3">
        <v>36</v>
      </c>
      <c r="L389" s="33">
        <v>954090</v>
      </c>
      <c r="M389" s="98"/>
      <c r="N389" s="88"/>
      <c r="O389" s="88"/>
      <c r="P389" s="88"/>
      <c r="Q389" s="88"/>
      <c r="R389" s="130"/>
      <c r="S389" s="72"/>
      <c r="T389" s="29"/>
    </row>
    <row r="390" spans="1:20" ht="45" customHeight="1">
      <c r="A390" s="116"/>
      <c r="B390" s="88"/>
      <c r="C390" s="88"/>
      <c r="D390" s="88"/>
      <c r="E390" s="91"/>
      <c r="F390" s="91"/>
      <c r="G390" s="88"/>
      <c r="H390" s="87" t="s">
        <v>569</v>
      </c>
      <c r="I390" s="87" t="s">
        <v>34</v>
      </c>
      <c r="J390" s="97">
        <v>13624.8</v>
      </c>
      <c r="K390" s="87">
        <v>36</v>
      </c>
      <c r="L390" s="97">
        <v>490492.8</v>
      </c>
      <c r="M390" s="98"/>
      <c r="N390" s="88"/>
      <c r="O390" s="88"/>
      <c r="P390" s="88"/>
      <c r="Q390" s="88"/>
      <c r="R390" s="130"/>
      <c r="S390" s="72"/>
      <c r="T390" s="29"/>
    </row>
    <row r="391" spans="1:20">
      <c r="A391" s="117"/>
      <c r="B391" s="89"/>
      <c r="C391" s="89"/>
      <c r="D391" s="89"/>
      <c r="E391" s="92"/>
      <c r="F391" s="92"/>
      <c r="G391" s="89"/>
      <c r="H391" s="89"/>
      <c r="I391" s="89"/>
      <c r="J391" s="99"/>
      <c r="K391" s="89"/>
      <c r="L391" s="99"/>
      <c r="M391" s="99"/>
      <c r="N391" s="89"/>
      <c r="O391" s="89"/>
      <c r="P391" s="89"/>
      <c r="Q391" s="89"/>
      <c r="R391" s="52" t="s">
        <v>29</v>
      </c>
      <c r="S391" s="72"/>
      <c r="T391" s="29"/>
    </row>
    <row r="392" spans="1:20" ht="120">
      <c r="A392" s="1" t="s">
        <v>571</v>
      </c>
      <c r="B392" s="3" t="s">
        <v>572</v>
      </c>
      <c r="C392" s="3" t="s">
        <v>570</v>
      </c>
      <c r="D392" s="3" t="s">
        <v>573</v>
      </c>
      <c r="E392" s="36" t="s">
        <v>574</v>
      </c>
      <c r="F392" s="36">
        <v>46288</v>
      </c>
      <c r="G392" s="3" t="s">
        <v>33</v>
      </c>
      <c r="H392" s="3" t="s">
        <v>575</v>
      </c>
      <c r="I392" s="3" t="s">
        <v>20</v>
      </c>
      <c r="J392" s="33">
        <v>57.43</v>
      </c>
      <c r="K392" s="3">
        <v>1200</v>
      </c>
      <c r="L392" s="33">
        <v>68916</v>
      </c>
      <c r="M392" s="33">
        <v>68916</v>
      </c>
      <c r="N392" s="3" t="s">
        <v>481</v>
      </c>
      <c r="O392" s="3" t="s">
        <v>482</v>
      </c>
      <c r="P392" s="3" t="s">
        <v>576</v>
      </c>
      <c r="Q392" s="79" t="s">
        <v>1037</v>
      </c>
      <c r="R392" s="52" t="s">
        <v>23</v>
      </c>
      <c r="S392" s="70"/>
      <c r="T392" s="29"/>
    </row>
    <row r="393" spans="1:20" ht="120" customHeight="1">
      <c r="A393" s="115" t="s">
        <v>577</v>
      </c>
      <c r="B393" s="87" t="s">
        <v>578</v>
      </c>
      <c r="C393" s="87" t="s">
        <v>570</v>
      </c>
      <c r="D393" s="87" t="s">
        <v>579</v>
      </c>
      <c r="E393" s="90" t="s">
        <v>574</v>
      </c>
      <c r="F393" s="90" t="s">
        <v>580</v>
      </c>
      <c r="G393" s="87" t="s">
        <v>33</v>
      </c>
      <c r="H393" s="87" t="s">
        <v>581</v>
      </c>
      <c r="I393" s="87" t="s">
        <v>34</v>
      </c>
      <c r="J393" s="97">
        <v>5800</v>
      </c>
      <c r="K393" s="87">
        <v>60</v>
      </c>
      <c r="L393" s="97">
        <v>348000</v>
      </c>
      <c r="M393" s="97">
        <v>348000</v>
      </c>
      <c r="N393" s="87" t="s">
        <v>582</v>
      </c>
      <c r="O393" s="87" t="s">
        <v>583</v>
      </c>
      <c r="P393" s="87" t="s">
        <v>582</v>
      </c>
      <c r="Q393" s="87" t="s">
        <v>1011</v>
      </c>
      <c r="R393" s="34" t="s">
        <v>28</v>
      </c>
      <c r="S393" s="69"/>
      <c r="T393" s="29"/>
    </row>
    <row r="394" spans="1:20">
      <c r="A394" s="116"/>
      <c r="B394" s="88"/>
      <c r="C394" s="88"/>
      <c r="D394" s="88"/>
      <c r="E394" s="91"/>
      <c r="F394" s="91"/>
      <c r="G394" s="88"/>
      <c r="H394" s="88"/>
      <c r="I394" s="88"/>
      <c r="J394" s="98"/>
      <c r="K394" s="88"/>
      <c r="L394" s="98"/>
      <c r="M394" s="98"/>
      <c r="N394" s="88"/>
      <c r="O394" s="88"/>
      <c r="P394" s="88"/>
      <c r="Q394" s="88"/>
      <c r="R394" s="52" t="s">
        <v>29</v>
      </c>
      <c r="S394" s="70"/>
      <c r="T394" s="29"/>
    </row>
    <row r="395" spans="1:20">
      <c r="A395" s="116"/>
      <c r="B395" s="88"/>
      <c r="C395" s="88"/>
      <c r="D395" s="88"/>
      <c r="E395" s="91"/>
      <c r="F395" s="91"/>
      <c r="G395" s="88"/>
      <c r="H395" s="88"/>
      <c r="I395" s="88"/>
      <c r="J395" s="98"/>
      <c r="K395" s="88"/>
      <c r="L395" s="98"/>
      <c r="M395" s="98"/>
      <c r="N395" s="88"/>
      <c r="O395" s="88"/>
      <c r="P395" s="88"/>
      <c r="Q395" s="88"/>
      <c r="R395" s="52" t="s">
        <v>31</v>
      </c>
      <c r="S395" s="70"/>
      <c r="T395" s="29"/>
    </row>
    <row r="396" spans="1:20">
      <c r="A396" s="116"/>
      <c r="B396" s="88"/>
      <c r="C396" s="88"/>
      <c r="D396" s="88"/>
      <c r="E396" s="91"/>
      <c r="F396" s="91"/>
      <c r="G396" s="88"/>
      <c r="H396" s="88"/>
      <c r="I396" s="88"/>
      <c r="J396" s="98"/>
      <c r="K396" s="88"/>
      <c r="L396" s="98"/>
      <c r="M396" s="98"/>
      <c r="N396" s="88"/>
      <c r="O396" s="88"/>
      <c r="P396" s="88"/>
      <c r="Q396" s="88"/>
      <c r="R396" s="52" t="s">
        <v>703</v>
      </c>
      <c r="S396" s="70"/>
      <c r="T396" s="29"/>
    </row>
    <row r="397" spans="1:20">
      <c r="A397" s="117"/>
      <c r="B397" s="89"/>
      <c r="C397" s="89"/>
      <c r="D397" s="89"/>
      <c r="E397" s="92"/>
      <c r="F397" s="92"/>
      <c r="G397" s="89"/>
      <c r="H397" s="89"/>
      <c r="I397" s="89"/>
      <c r="J397" s="99"/>
      <c r="K397" s="89"/>
      <c r="L397" s="99"/>
      <c r="M397" s="99"/>
      <c r="N397" s="89"/>
      <c r="O397" s="89"/>
      <c r="P397" s="89"/>
      <c r="Q397" s="89"/>
      <c r="R397" s="52" t="s">
        <v>704</v>
      </c>
      <c r="S397" s="70"/>
      <c r="T397" s="29"/>
    </row>
    <row r="398" spans="1:20" ht="120" customHeight="1">
      <c r="A398" s="115" t="s">
        <v>584</v>
      </c>
      <c r="B398" s="87" t="s">
        <v>585</v>
      </c>
      <c r="C398" s="87" t="s">
        <v>586</v>
      </c>
      <c r="D398" s="87" t="s">
        <v>587</v>
      </c>
      <c r="E398" s="90" t="s">
        <v>588</v>
      </c>
      <c r="F398" s="90" t="s">
        <v>589</v>
      </c>
      <c r="G398" s="87" t="s">
        <v>33</v>
      </c>
      <c r="H398" s="87" t="s">
        <v>590</v>
      </c>
      <c r="I398" s="87" t="s">
        <v>34</v>
      </c>
      <c r="J398" s="97">
        <v>32901.86</v>
      </c>
      <c r="K398" s="87">
        <v>60</v>
      </c>
      <c r="L398" s="97">
        <v>1974111.6</v>
      </c>
      <c r="M398" s="97">
        <v>1974111.6</v>
      </c>
      <c r="N398" s="87" t="s">
        <v>591</v>
      </c>
      <c r="O398" s="87" t="s">
        <v>592</v>
      </c>
      <c r="P398" s="87" t="s">
        <v>591</v>
      </c>
      <c r="Q398" s="87" t="s">
        <v>1011</v>
      </c>
      <c r="R398" s="52" t="s">
        <v>28</v>
      </c>
      <c r="S398" s="70"/>
      <c r="T398" s="29"/>
    </row>
    <row r="399" spans="1:20">
      <c r="A399" s="116"/>
      <c r="B399" s="88"/>
      <c r="C399" s="88"/>
      <c r="D399" s="88"/>
      <c r="E399" s="91"/>
      <c r="F399" s="91"/>
      <c r="G399" s="88"/>
      <c r="H399" s="88"/>
      <c r="I399" s="88"/>
      <c r="J399" s="98"/>
      <c r="K399" s="88"/>
      <c r="L399" s="98"/>
      <c r="M399" s="98"/>
      <c r="N399" s="88"/>
      <c r="O399" s="88"/>
      <c r="P399" s="88"/>
      <c r="Q399" s="88"/>
      <c r="R399" s="52" t="s">
        <v>29</v>
      </c>
      <c r="S399" s="70"/>
      <c r="T399" s="29"/>
    </row>
    <row r="400" spans="1:20">
      <c r="A400" s="116"/>
      <c r="B400" s="88"/>
      <c r="C400" s="88"/>
      <c r="D400" s="88"/>
      <c r="E400" s="91"/>
      <c r="F400" s="91"/>
      <c r="G400" s="88"/>
      <c r="H400" s="88"/>
      <c r="I400" s="88"/>
      <c r="J400" s="98"/>
      <c r="K400" s="88"/>
      <c r="L400" s="98"/>
      <c r="M400" s="98"/>
      <c r="N400" s="88"/>
      <c r="O400" s="88"/>
      <c r="P400" s="88"/>
      <c r="Q400" s="88"/>
      <c r="R400" s="52" t="s">
        <v>31</v>
      </c>
      <c r="S400" s="70"/>
      <c r="T400" s="29"/>
    </row>
    <row r="401" spans="1:20">
      <c r="A401" s="116"/>
      <c r="B401" s="88"/>
      <c r="C401" s="88"/>
      <c r="D401" s="88"/>
      <c r="E401" s="91"/>
      <c r="F401" s="91"/>
      <c r="G401" s="88"/>
      <c r="H401" s="88"/>
      <c r="I401" s="88"/>
      <c r="J401" s="98"/>
      <c r="K401" s="88"/>
      <c r="L401" s="98"/>
      <c r="M401" s="98"/>
      <c r="N401" s="88"/>
      <c r="O401" s="88"/>
      <c r="P401" s="88"/>
      <c r="Q401" s="88"/>
      <c r="R401" s="52" t="s">
        <v>703</v>
      </c>
      <c r="S401" s="70"/>
      <c r="T401" s="29"/>
    </row>
    <row r="402" spans="1:20">
      <c r="A402" s="117"/>
      <c r="B402" s="89"/>
      <c r="C402" s="89"/>
      <c r="D402" s="89"/>
      <c r="E402" s="92"/>
      <c r="F402" s="92"/>
      <c r="G402" s="89"/>
      <c r="H402" s="89"/>
      <c r="I402" s="89"/>
      <c r="J402" s="99"/>
      <c r="K402" s="89"/>
      <c r="L402" s="99"/>
      <c r="M402" s="99"/>
      <c r="N402" s="89"/>
      <c r="O402" s="89"/>
      <c r="P402" s="89"/>
      <c r="Q402" s="89"/>
      <c r="R402" s="52" t="s">
        <v>704</v>
      </c>
      <c r="S402" s="70"/>
      <c r="T402" s="29"/>
    </row>
    <row r="403" spans="1:20" ht="120" customHeight="1">
      <c r="A403" s="115" t="s">
        <v>594</v>
      </c>
      <c r="B403" s="87" t="s">
        <v>595</v>
      </c>
      <c r="C403" s="87" t="s">
        <v>596</v>
      </c>
      <c r="D403" s="87" t="s">
        <v>597</v>
      </c>
      <c r="E403" s="90" t="s">
        <v>598</v>
      </c>
      <c r="F403" s="90" t="s">
        <v>599</v>
      </c>
      <c r="G403" s="87" t="s">
        <v>33</v>
      </c>
      <c r="H403" s="87" t="s">
        <v>600</v>
      </c>
      <c r="I403" s="87" t="s">
        <v>34</v>
      </c>
      <c r="J403" s="97">
        <v>74077.759999999995</v>
      </c>
      <c r="K403" s="87">
        <v>60</v>
      </c>
      <c r="L403" s="97">
        <v>4444665.5999999996</v>
      </c>
      <c r="M403" s="97">
        <v>4444665.5999999996</v>
      </c>
      <c r="N403" s="87" t="s">
        <v>436</v>
      </c>
      <c r="O403" s="87" t="s">
        <v>437</v>
      </c>
      <c r="P403" s="87" t="s">
        <v>601</v>
      </c>
      <c r="Q403" s="87" t="s">
        <v>1011</v>
      </c>
      <c r="R403" s="52" t="s">
        <v>28</v>
      </c>
      <c r="S403" s="70"/>
      <c r="T403" s="29"/>
    </row>
    <row r="404" spans="1:20">
      <c r="A404" s="116"/>
      <c r="B404" s="88"/>
      <c r="C404" s="88"/>
      <c r="D404" s="88"/>
      <c r="E404" s="91"/>
      <c r="F404" s="91"/>
      <c r="G404" s="88"/>
      <c r="H404" s="88"/>
      <c r="I404" s="88"/>
      <c r="J404" s="98"/>
      <c r="K404" s="88"/>
      <c r="L404" s="98"/>
      <c r="M404" s="98"/>
      <c r="N404" s="88"/>
      <c r="O404" s="88"/>
      <c r="P404" s="88"/>
      <c r="Q404" s="88"/>
      <c r="R404" s="52" t="s">
        <v>29</v>
      </c>
      <c r="S404" s="70"/>
      <c r="T404" s="29"/>
    </row>
    <row r="405" spans="1:20">
      <c r="A405" s="116"/>
      <c r="B405" s="88"/>
      <c r="C405" s="88"/>
      <c r="D405" s="88"/>
      <c r="E405" s="91"/>
      <c r="F405" s="91"/>
      <c r="G405" s="88"/>
      <c r="H405" s="88"/>
      <c r="I405" s="88"/>
      <c r="J405" s="98"/>
      <c r="K405" s="88"/>
      <c r="L405" s="98"/>
      <c r="M405" s="98"/>
      <c r="N405" s="88"/>
      <c r="O405" s="88"/>
      <c r="P405" s="88"/>
      <c r="Q405" s="88"/>
      <c r="R405" s="52" t="s">
        <v>31</v>
      </c>
      <c r="S405" s="70"/>
      <c r="T405" s="29"/>
    </row>
    <row r="406" spans="1:20">
      <c r="A406" s="116"/>
      <c r="B406" s="88"/>
      <c r="C406" s="88"/>
      <c r="D406" s="88"/>
      <c r="E406" s="91"/>
      <c r="F406" s="91"/>
      <c r="G406" s="88"/>
      <c r="H406" s="88"/>
      <c r="I406" s="88"/>
      <c r="J406" s="98"/>
      <c r="K406" s="88"/>
      <c r="L406" s="98"/>
      <c r="M406" s="98"/>
      <c r="N406" s="88"/>
      <c r="O406" s="88"/>
      <c r="P406" s="88"/>
      <c r="Q406" s="88"/>
      <c r="R406" s="52" t="s">
        <v>703</v>
      </c>
      <c r="S406" s="70"/>
      <c r="T406" s="29"/>
    </row>
    <row r="407" spans="1:20">
      <c r="A407" s="117"/>
      <c r="B407" s="89"/>
      <c r="C407" s="89"/>
      <c r="D407" s="89"/>
      <c r="E407" s="92"/>
      <c r="F407" s="92"/>
      <c r="G407" s="89"/>
      <c r="H407" s="89"/>
      <c r="I407" s="89"/>
      <c r="J407" s="99"/>
      <c r="K407" s="89"/>
      <c r="L407" s="99"/>
      <c r="M407" s="99"/>
      <c r="N407" s="89"/>
      <c r="O407" s="89"/>
      <c r="P407" s="89"/>
      <c r="Q407" s="89"/>
      <c r="R407" s="52" t="s">
        <v>704</v>
      </c>
      <c r="S407" s="70"/>
      <c r="T407" s="29"/>
    </row>
    <row r="408" spans="1:20" ht="90" customHeight="1">
      <c r="A408" s="115" t="s">
        <v>604</v>
      </c>
      <c r="B408" s="87" t="s">
        <v>605</v>
      </c>
      <c r="C408" s="87" t="s">
        <v>602</v>
      </c>
      <c r="D408" s="87" t="s">
        <v>606</v>
      </c>
      <c r="E408" s="90" t="s">
        <v>603</v>
      </c>
      <c r="F408" s="90">
        <v>46309</v>
      </c>
      <c r="G408" s="87" t="s">
        <v>33</v>
      </c>
      <c r="H408" s="87" t="s">
        <v>607</v>
      </c>
      <c r="I408" s="87" t="s">
        <v>92</v>
      </c>
      <c r="J408" s="119">
        <v>47922.59</v>
      </c>
      <c r="K408" s="87">
        <v>1</v>
      </c>
      <c r="L408" s="119">
        <v>47922.59</v>
      </c>
      <c r="M408" s="119">
        <v>47922.59</v>
      </c>
      <c r="N408" s="87" t="s">
        <v>463</v>
      </c>
      <c r="O408" s="87" t="s">
        <v>464</v>
      </c>
      <c r="P408" s="87" t="s">
        <v>537</v>
      </c>
      <c r="Q408" s="87" t="s">
        <v>1014</v>
      </c>
      <c r="R408" s="52" t="s">
        <v>23</v>
      </c>
      <c r="S408" s="70"/>
      <c r="T408" s="29"/>
    </row>
    <row r="409" spans="1:20">
      <c r="A409" s="117"/>
      <c r="B409" s="89"/>
      <c r="C409" s="89"/>
      <c r="D409" s="89"/>
      <c r="E409" s="92"/>
      <c r="F409" s="92"/>
      <c r="G409" s="89"/>
      <c r="H409" s="89"/>
      <c r="I409" s="89"/>
      <c r="J409" s="120"/>
      <c r="K409" s="89"/>
      <c r="L409" s="120"/>
      <c r="M409" s="120"/>
      <c r="N409" s="89"/>
      <c r="O409" s="89"/>
      <c r="P409" s="89"/>
      <c r="Q409" s="89"/>
      <c r="R409" s="52" t="s">
        <v>24</v>
      </c>
      <c r="S409" s="70"/>
      <c r="T409" s="29"/>
    </row>
    <row r="410" spans="1:20" ht="90">
      <c r="A410" s="140" t="s">
        <v>610</v>
      </c>
      <c r="B410" s="87" t="s">
        <v>611</v>
      </c>
      <c r="C410" s="87" t="s">
        <v>612</v>
      </c>
      <c r="D410" s="87" t="s">
        <v>613</v>
      </c>
      <c r="E410" s="87" t="s">
        <v>614</v>
      </c>
      <c r="F410" s="90">
        <v>46396</v>
      </c>
      <c r="G410" s="87" t="s">
        <v>33</v>
      </c>
      <c r="H410" s="3" t="s">
        <v>615</v>
      </c>
      <c r="I410" s="3" t="s">
        <v>20</v>
      </c>
      <c r="J410" s="33">
        <v>58275</v>
      </c>
      <c r="K410" s="3">
        <v>1</v>
      </c>
      <c r="L410" s="33">
        <v>58275</v>
      </c>
      <c r="M410" s="97">
        <v>116550</v>
      </c>
      <c r="N410" s="87" t="s">
        <v>616</v>
      </c>
      <c r="O410" s="87" t="s">
        <v>617</v>
      </c>
      <c r="P410" s="87" t="s">
        <v>618</v>
      </c>
      <c r="Q410" s="87" t="s">
        <v>1049</v>
      </c>
      <c r="R410" s="140" t="s">
        <v>23</v>
      </c>
      <c r="S410" s="69"/>
      <c r="T410" s="29"/>
    </row>
    <row r="411" spans="1:20" ht="90" customHeight="1">
      <c r="A411" s="144"/>
      <c r="B411" s="88"/>
      <c r="C411" s="88"/>
      <c r="D411" s="88"/>
      <c r="E411" s="88"/>
      <c r="F411" s="91"/>
      <c r="G411" s="88"/>
      <c r="H411" s="87" t="s">
        <v>619</v>
      </c>
      <c r="I411" s="87" t="s">
        <v>20</v>
      </c>
      <c r="J411" s="97">
        <v>58275</v>
      </c>
      <c r="K411" s="87">
        <v>1</v>
      </c>
      <c r="L411" s="97">
        <v>58275</v>
      </c>
      <c r="M411" s="98"/>
      <c r="N411" s="88"/>
      <c r="O411" s="88"/>
      <c r="P411" s="88"/>
      <c r="Q411" s="88"/>
      <c r="R411" s="141"/>
      <c r="S411" s="69"/>
      <c r="T411" s="29"/>
    </row>
    <row r="412" spans="1:20">
      <c r="A412" s="141"/>
      <c r="B412" s="89"/>
      <c r="C412" s="89"/>
      <c r="D412" s="89"/>
      <c r="E412" s="89"/>
      <c r="F412" s="92"/>
      <c r="G412" s="89"/>
      <c r="H412" s="89"/>
      <c r="I412" s="89"/>
      <c r="J412" s="99"/>
      <c r="K412" s="89"/>
      <c r="L412" s="99"/>
      <c r="M412" s="99"/>
      <c r="N412" s="89"/>
      <c r="O412" s="89"/>
      <c r="P412" s="89"/>
      <c r="Q412" s="89"/>
      <c r="R412" s="75" t="s">
        <v>24</v>
      </c>
      <c r="S412" s="69"/>
      <c r="T412" s="29"/>
    </row>
    <row r="413" spans="1:20" ht="105" customHeight="1">
      <c r="A413" s="103" t="s">
        <v>620</v>
      </c>
      <c r="B413" s="100" t="s">
        <v>621</v>
      </c>
      <c r="C413" s="100" t="s">
        <v>622</v>
      </c>
      <c r="D413" s="100" t="s">
        <v>939</v>
      </c>
      <c r="E413" s="100" t="s">
        <v>623</v>
      </c>
      <c r="F413" s="106">
        <v>46431</v>
      </c>
      <c r="G413" s="100" t="s">
        <v>625</v>
      </c>
      <c r="H413" s="100" t="s">
        <v>626</v>
      </c>
      <c r="I413" s="100" t="s">
        <v>20</v>
      </c>
      <c r="J413" s="112">
        <v>2872.65</v>
      </c>
      <c r="K413" s="100">
        <v>60</v>
      </c>
      <c r="L413" s="112">
        <v>166226.5</v>
      </c>
      <c r="M413" s="112">
        <v>166226.5</v>
      </c>
      <c r="N413" s="100" t="s">
        <v>627</v>
      </c>
      <c r="O413" s="100" t="s">
        <v>628</v>
      </c>
      <c r="P413" s="100" t="s">
        <v>629</v>
      </c>
      <c r="Q413" s="100" t="s">
        <v>1050</v>
      </c>
      <c r="R413" s="49" t="s">
        <v>163</v>
      </c>
      <c r="S413" s="73"/>
      <c r="T413" s="29"/>
    </row>
    <row r="414" spans="1:20">
      <c r="A414" s="105"/>
      <c r="B414" s="102"/>
      <c r="C414" s="102"/>
      <c r="D414" s="102"/>
      <c r="E414" s="102"/>
      <c r="F414" s="108"/>
      <c r="G414" s="102"/>
      <c r="H414" s="102"/>
      <c r="I414" s="102"/>
      <c r="J414" s="114"/>
      <c r="K414" s="102"/>
      <c r="L414" s="114"/>
      <c r="M414" s="114"/>
      <c r="N414" s="102"/>
      <c r="O414" s="102"/>
      <c r="P414" s="102"/>
      <c r="Q414" s="102"/>
      <c r="R414" s="52" t="s">
        <v>23</v>
      </c>
      <c r="S414" s="73"/>
      <c r="T414" s="29"/>
    </row>
    <row r="415" spans="1:20" ht="30" customHeight="1">
      <c r="A415" s="103" t="s">
        <v>630</v>
      </c>
      <c r="B415" s="100" t="s">
        <v>631</v>
      </c>
      <c r="C415" s="100" t="s">
        <v>632</v>
      </c>
      <c r="D415" s="100" t="s">
        <v>938</v>
      </c>
      <c r="E415" s="100" t="s">
        <v>633</v>
      </c>
      <c r="F415" s="106">
        <v>46429</v>
      </c>
      <c r="G415" s="100" t="s">
        <v>625</v>
      </c>
      <c r="H415" s="49" t="s">
        <v>634</v>
      </c>
      <c r="I415" s="49" t="s">
        <v>34</v>
      </c>
      <c r="J415" s="50">
        <v>26277.23</v>
      </c>
      <c r="K415" s="49">
        <v>12</v>
      </c>
      <c r="L415" s="50">
        <v>315326.76</v>
      </c>
      <c r="M415" s="112">
        <v>387537.96</v>
      </c>
      <c r="N415" s="100" t="s">
        <v>21</v>
      </c>
      <c r="O415" s="100" t="s">
        <v>22</v>
      </c>
      <c r="P415" s="100" t="s">
        <v>635</v>
      </c>
      <c r="Q415" s="100" t="s">
        <v>1051</v>
      </c>
      <c r="R415" s="130" t="s">
        <v>28</v>
      </c>
      <c r="S415" s="73"/>
      <c r="T415" s="29"/>
    </row>
    <row r="416" spans="1:20" ht="59.25" customHeight="1">
      <c r="A416" s="104"/>
      <c r="B416" s="101"/>
      <c r="C416" s="101"/>
      <c r="D416" s="101"/>
      <c r="E416" s="101"/>
      <c r="F416" s="107"/>
      <c r="G416" s="101"/>
      <c r="H416" s="100" t="s">
        <v>19</v>
      </c>
      <c r="I416" s="100" t="s">
        <v>502</v>
      </c>
      <c r="J416" s="112">
        <v>300.88</v>
      </c>
      <c r="K416" s="100">
        <v>240</v>
      </c>
      <c r="L416" s="112">
        <v>72211.199999999997</v>
      </c>
      <c r="M416" s="113"/>
      <c r="N416" s="101"/>
      <c r="O416" s="101"/>
      <c r="P416" s="101"/>
      <c r="Q416" s="101"/>
      <c r="R416" s="130"/>
      <c r="S416" s="73"/>
      <c r="T416" s="29"/>
    </row>
    <row r="417" spans="1:1026" ht="59.25" customHeight="1">
      <c r="A417" s="104"/>
      <c r="B417" s="101"/>
      <c r="C417" s="101"/>
      <c r="D417" s="101"/>
      <c r="E417" s="101"/>
      <c r="F417" s="107"/>
      <c r="G417" s="101"/>
      <c r="H417" s="101"/>
      <c r="I417" s="101"/>
      <c r="J417" s="113"/>
      <c r="K417" s="101"/>
      <c r="L417" s="113"/>
      <c r="M417" s="113"/>
      <c r="N417" s="101"/>
      <c r="O417" s="101"/>
      <c r="P417" s="101"/>
      <c r="Q417" s="101"/>
      <c r="R417" s="52" t="s">
        <v>23</v>
      </c>
      <c r="S417" s="73"/>
      <c r="T417" s="29"/>
    </row>
    <row r="418" spans="1:1026" ht="59.25" customHeight="1">
      <c r="A418" s="104"/>
      <c r="B418" s="101"/>
      <c r="C418" s="101"/>
      <c r="D418" s="101"/>
      <c r="E418" s="101"/>
      <c r="F418" s="107"/>
      <c r="G418" s="101"/>
      <c r="H418" s="101"/>
      <c r="I418" s="101"/>
      <c r="J418" s="113"/>
      <c r="K418" s="101"/>
      <c r="L418" s="113"/>
      <c r="M418" s="113"/>
      <c r="N418" s="101"/>
      <c r="O418" s="101"/>
      <c r="P418" s="101"/>
      <c r="Q418" s="101"/>
      <c r="R418" s="52" t="s">
        <v>29</v>
      </c>
      <c r="S418" s="73"/>
      <c r="T418" s="29"/>
    </row>
    <row r="419" spans="1:1026" ht="59.25" customHeight="1">
      <c r="A419" s="105"/>
      <c r="B419" s="102"/>
      <c r="C419" s="102"/>
      <c r="D419" s="102"/>
      <c r="E419" s="102"/>
      <c r="F419" s="108"/>
      <c r="G419" s="102"/>
      <c r="H419" s="102"/>
      <c r="I419" s="102"/>
      <c r="J419" s="114"/>
      <c r="K419" s="102"/>
      <c r="L419" s="114"/>
      <c r="M419" s="114"/>
      <c r="N419" s="102"/>
      <c r="O419" s="102"/>
      <c r="P419" s="102"/>
      <c r="Q419" s="102"/>
      <c r="R419" s="52" t="s">
        <v>31</v>
      </c>
      <c r="S419" s="73"/>
      <c r="T419" s="29"/>
    </row>
    <row r="420" spans="1:1026" ht="30">
      <c r="A420" s="130" t="s">
        <v>636</v>
      </c>
      <c r="B420" s="109" t="s">
        <v>637</v>
      </c>
      <c r="C420" s="109" t="s">
        <v>638</v>
      </c>
      <c r="D420" s="109" t="s">
        <v>937</v>
      </c>
      <c r="E420" s="109" t="s">
        <v>623</v>
      </c>
      <c r="F420" s="142" t="s">
        <v>624</v>
      </c>
      <c r="G420" s="109" t="s">
        <v>950</v>
      </c>
      <c r="H420" s="49" t="s">
        <v>639</v>
      </c>
      <c r="I420" s="49" t="s">
        <v>92</v>
      </c>
      <c r="J420" s="50">
        <v>3000</v>
      </c>
      <c r="K420" s="49">
        <v>4</v>
      </c>
      <c r="L420" s="50">
        <v>12000</v>
      </c>
      <c r="M420" s="110">
        <v>24000</v>
      </c>
      <c r="N420" s="109" t="s">
        <v>640</v>
      </c>
      <c r="O420" s="109" t="s">
        <v>641</v>
      </c>
      <c r="P420" s="109" t="s">
        <v>642</v>
      </c>
      <c r="Q420" s="100" t="s">
        <v>1050</v>
      </c>
      <c r="R420" s="109" t="s">
        <v>163</v>
      </c>
      <c r="S420" s="73"/>
      <c r="T420" s="29"/>
    </row>
    <row r="421" spans="1:1026" ht="58.5" customHeight="1">
      <c r="A421" s="130"/>
      <c r="B421" s="109"/>
      <c r="C421" s="109"/>
      <c r="D421" s="109"/>
      <c r="E421" s="109"/>
      <c r="F421" s="142"/>
      <c r="G421" s="109"/>
      <c r="H421" s="49" t="s">
        <v>643</v>
      </c>
      <c r="I421" s="49" t="s">
        <v>92</v>
      </c>
      <c r="J421" s="50">
        <v>3000</v>
      </c>
      <c r="K421" s="49">
        <v>4</v>
      </c>
      <c r="L421" s="50">
        <v>12000</v>
      </c>
      <c r="M421" s="110"/>
      <c r="N421" s="109"/>
      <c r="O421" s="109"/>
      <c r="P421" s="109"/>
      <c r="Q421" s="102"/>
      <c r="R421" s="109"/>
      <c r="S421" s="73"/>
      <c r="T421" s="29"/>
    </row>
    <row r="422" spans="1:1026" ht="120" customHeight="1">
      <c r="A422" s="103" t="s">
        <v>644</v>
      </c>
      <c r="B422" s="100" t="s">
        <v>645</v>
      </c>
      <c r="C422" s="100" t="s">
        <v>638</v>
      </c>
      <c r="D422" s="100" t="s">
        <v>936</v>
      </c>
      <c r="E422" s="100" t="s">
        <v>623</v>
      </c>
      <c r="F422" s="106" t="s">
        <v>646</v>
      </c>
      <c r="G422" s="100" t="s">
        <v>625</v>
      </c>
      <c r="H422" s="100" t="s">
        <v>647</v>
      </c>
      <c r="I422" s="100" t="s">
        <v>34</v>
      </c>
      <c r="J422" s="112">
        <v>4000</v>
      </c>
      <c r="K422" s="100">
        <v>60</v>
      </c>
      <c r="L422" s="112">
        <v>240000</v>
      </c>
      <c r="M422" s="112">
        <v>240000</v>
      </c>
      <c r="N422" s="100" t="s">
        <v>648</v>
      </c>
      <c r="O422" s="100" t="s">
        <v>649</v>
      </c>
      <c r="P422" s="100" t="s">
        <v>650</v>
      </c>
      <c r="Q422" s="100" t="s">
        <v>1052</v>
      </c>
      <c r="R422" s="52" t="s">
        <v>23</v>
      </c>
      <c r="S422" s="70"/>
      <c r="T422" s="29"/>
    </row>
    <row r="423" spans="1:1026">
      <c r="A423" s="105"/>
      <c r="B423" s="102"/>
      <c r="C423" s="102"/>
      <c r="D423" s="102"/>
      <c r="E423" s="102"/>
      <c r="F423" s="108"/>
      <c r="G423" s="102"/>
      <c r="H423" s="102"/>
      <c r="I423" s="102"/>
      <c r="J423" s="114"/>
      <c r="K423" s="102"/>
      <c r="L423" s="114"/>
      <c r="M423" s="114"/>
      <c r="N423" s="102"/>
      <c r="O423" s="102"/>
      <c r="P423" s="102"/>
      <c r="Q423" s="102"/>
      <c r="R423" s="52" t="s">
        <v>28</v>
      </c>
      <c r="S423" s="70"/>
      <c r="T423" s="29"/>
    </row>
    <row r="424" spans="1:1026" ht="120">
      <c r="A424" s="52" t="s">
        <v>651</v>
      </c>
      <c r="B424" s="49" t="s">
        <v>652</v>
      </c>
      <c r="C424" s="49" t="s">
        <v>653</v>
      </c>
      <c r="D424" s="49" t="s">
        <v>935</v>
      </c>
      <c r="E424" s="49" t="s">
        <v>654</v>
      </c>
      <c r="F424" s="54">
        <v>46446</v>
      </c>
      <c r="G424" s="49" t="s">
        <v>625</v>
      </c>
      <c r="H424" s="49" t="s">
        <v>655</v>
      </c>
      <c r="I424" s="49" t="s">
        <v>92</v>
      </c>
      <c r="J424" s="50">
        <v>118798.68</v>
      </c>
      <c r="K424" s="49">
        <v>1</v>
      </c>
      <c r="L424" s="50">
        <v>118798.68</v>
      </c>
      <c r="M424" s="50">
        <v>118798.68</v>
      </c>
      <c r="N424" s="49" t="s">
        <v>656</v>
      </c>
      <c r="O424" s="49" t="s">
        <v>657</v>
      </c>
      <c r="P424" s="49" t="s">
        <v>658</v>
      </c>
      <c r="Q424" s="79" t="s">
        <v>1040</v>
      </c>
      <c r="R424" s="52" t="s">
        <v>987</v>
      </c>
      <c r="S424" s="73"/>
    </row>
    <row r="425" spans="1:1026" ht="105">
      <c r="A425" s="52" t="s">
        <v>663</v>
      </c>
      <c r="B425" s="49" t="s">
        <v>664</v>
      </c>
      <c r="C425" s="49" t="s">
        <v>665</v>
      </c>
      <c r="D425" s="49" t="s">
        <v>934</v>
      </c>
      <c r="E425" s="49" t="s">
        <v>666</v>
      </c>
      <c r="F425" s="54">
        <v>46458</v>
      </c>
      <c r="G425" s="49" t="s">
        <v>625</v>
      </c>
      <c r="H425" s="49" t="s">
        <v>668</v>
      </c>
      <c r="I425" s="49" t="s">
        <v>92</v>
      </c>
      <c r="J425" s="58">
        <v>3708.2</v>
      </c>
      <c r="K425" s="49">
        <v>1</v>
      </c>
      <c r="L425" s="58">
        <v>3708.2</v>
      </c>
      <c r="M425" s="58">
        <v>3708.2</v>
      </c>
      <c r="N425" s="49" t="s">
        <v>669</v>
      </c>
      <c r="O425" s="49" t="s">
        <v>670</v>
      </c>
      <c r="P425" s="49" t="s">
        <v>691</v>
      </c>
      <c r="Q425" s="79" t="s">
        <v>1053</v>
      </c>
      <c r="R425" s="52" t="s">
        <v>23</v>
      </c>
      <c r="S425" s="73"/>
      <c r="T425" s="48"/>
      <c r="AMK425" s="18"/>
      <c r="AML425" s="18"/>
    </row>
    <row r="426" spans="1:1026" ht="75">
      <c r="A426" s="52" t="s">
        <v>671</v>
      </c>
      <c r="B426" s="49" t="s">
        <v>672</v>
      </c>
      <c r="C426" s="49" t="s">
        <v>665</v>
      </c>
      <c r="D426" s="49" t="s">
        <v>462</v>
      </c>
      <c r="E426" s="49" t="s">
        <v>666</v>
      </c>
      <c r="F426" s="49" t="s">
        <v>667</v>
      </c>
      <c r="G426" s="49" t="s">
        <v>950</v>
      </c>
      <c r="H426" s="49" t="s">
        <v>608</v>
      </c>
      <c r="I426" s="49" t="s">
        <v>92</v>
      </c>
      <c r="J426" s="58">
        <v>53317.31</v>
      </c>
      <c r="K426" s="49">
        <v>1</v>
      </c>
      <c r="L426" s="58">
        <v>53317.31</v>
      </c>
      <c r="M426" s="58">
        <v>53317.31</v>
      </c>
      <c r="N426" s="49" t="s">
        <v>463</v>
      </c>
      <c r="O426" s="49" t="s">
        <v>464</v>
      </c>
      <c r="P426" s="49" t="s">
        <v>609</v>
      </c>
      <c r="Q426" s="79" t="s">
        <v>1054</v>
      </c>
      <c r="R426" s="49" t="s">
        <v>163</v>
      </c>
      <c r="S426" s="73"/>
      <c r="T426" s="48"/>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c r="CK426"/>
      <c r="CL426"/>
      <c r="CM426"/>
      <c r="CN426"/>
      <c r="CO426"/>
      <c r="CP426"/>
      <c r="CQ426"/>
      <c r="CR426"/>
      <c r="CS426"/>
      <c r="CT426"/>
      <c r="CU426"/>
      <c r="CV426"/>
      <c r="CW426"/>
      <c r="CX426"/>
      <c r="CY426"/>
      <c r="CZ426"/>
      <c r="DA426"/>
      <c r="DB426"/>
      <c r="DC426"/>
      <c r="DD426"/>
      <c r="DE426"/>
      <c r="DF426"/>
      <c r="DG426"/>
      <c r="DH426"/>
      <c r="DI426"/>
      <c r="DJ426"/>
      <c r="DK426"/>
      <c r="DL426"/>
      <c r="DM426"/>
      <c r="DN426"/>
      <c r="DO426"/>
      <c r="DP426"/>
      <c r="DQ426"/>
      <c r="DR426"/>
      <c r="DS426"/>
      <c r="DT426"/>
      <c r="DU426"/>
      <c r="DV426"/>
      <c r="DW426"/>
      <c r="DX426"/>
      <c r="DY426"/>
      <c r="DZ426"/>
      <c r="EA426"/>
      <c r="EB426"/>
      <c r="EC426"/>
      <c r="ED426"/>
      <c r="EE426"/>
      <c r="EF426"/>
      <c r="EG426"/>
      <c r="EH426"/>
      <c r="EI426"/>
      <c r="EJ426"/>
      <c r="EK426"/>
      <c r="EL426"/>
      <c r="EM426"/>
      <c r="EN426"/>
      <c r="EO426"/>
      <c r="EP426"/>
      <c r="EQ426"/>
      <c r="ER426"/>
      <c r="ES426"/>
      <c r="ET426"/>
      <c r="EU426"/>
      <c r="EV426"/>
      <c r="EW426"/>
      <c r="EX426"/>
      <c r="EY426"/>
      <c r="EZ426"/>
      <c r="FA426"/>
      <c r="FB426"/>
      <c r="FC426"/>
      <c r="FD426"/>
      <c r="FE426"/>
      <c r="FF426"/>
      <c r="FG426"/>
      <c r="FH426"/>
      <c r="FI426"/>
      <c r="FJ426"/>
      <c r="FK426"/>
      <c r="FL426"/>
      <c r="FM426"/>
      <c r="FN426"/>
      <c r="FO426"/>
      <c r="FP426"/>
      <c r="FQ426"/>
      <c r="FR426"/>
      <c r="FS426"/>
      <c r="FT426"/>
      <c r="FU426"/>
      <c r="FV426"/>
      <c r="FW426"/>
      <c r="FX426"/>
      <c r="FY426"/>
      <c r="FZ426"/>
      <c r="GA426"/>
      <c r="GB426"/>
      <c r="GC426"/>
      <c r="GD426"/>
      <c r="GE426"/>
      <c r="GF426"/>
      <c r="GG426"/>
      <c r="GH426"/>
      <c r="GI426"/>
      <c r="GJ426"/>
      <c r="GK426"/>
      <c r="GL426"/>
      <c r="GM426"/>
      <c r="GN426"/>
      <c r="GO426"/>
      <c r="GP426"/>
      <c r="GQ426"/>
      <c r="GR426"/>
      <c r="GS426"/>
      <c r="GT426"/>
      <c r="GU426"/>
      <c r="GV426"/>
      <c r="GW426"/>
      <c r="GX426"/>
      <c r="GY426"/>
      <c r="GZ426"/>
      <c r="HA426"/>
      <c r="HB426"/>
      <c r="HC426"/>
      <c r="HD426"/>
      <c r="HE426"/>
      <c r="HF426"/>
      <c r="HG426"/>
      <c r="HH426"/>
      <c r="HI426"/>
      <c r="HJ426"/>
      <c r="HK426"/>
      <c r="HL426"/>
      <c r="HM426"/>
      <c r="HN426"/>
      <c r="HO426"/>
      <c r="HP426"/>
      <c r="HQ426"/>
      <c r="HR426"/>
      <c r="HS426"/>
      <c r="HT426"/>
      <c r="HU426"/>
      <c r="HV426"/>
      <c r="HW426"/>
      <c r="HX426"/>
      <c r="HY426"/>
      <c r="HZ426"/>
      <c r="IA426"/>
      <c r="IB426"/>
      <c r="IC426"/>
      <c r="ID426"/>
      <c r="IE426"/>
      <c r="IF426"/>
      <c r="IG426"/>
      <c r="IH426"/>
      <c r="II426"/>
      <c r="IJ426"/>
      <c r="IK426"/>
      <c r="IL426"/>
      <c r="IM426"/>
      <c r="IN426"/>
      <c r="IO426"/>
      <c r="IP426"/>
      <c r="IQ426"/>
      <c r="IR426"/>
      <c r="IS426"/>
      <c r="IT426"/>
      <c r="IU426"/>
      <c r="IV426"/>
      <c r="IW426"/>
      <c r="IX426"/>
      <c r="IY426"/>
      <c r="IZ426"/>
      <c r="JA426"/>
      <c r="JB426"/>
      <c r="JC426"/>
      <c r="JD426"/>
      <c r="JE426"/>
      <c r="JF426"/>
      <c r="JG426"/>
      <c r="JH426"/>
      <c r="JI426"/>
      <c r="JJ426"/>
      <c r="JK426"/>
      <c r="JL426"/>
      <c r="JM426"/>
      <c r="JN426"/>
      <c r="JO426"/>
      <c r="JP426"/>
      <c r="JQ426"/>
      <c r="JR426"/>
      <c r="JS426"/>
      <c r="JT426"/>
      <c r="JU426"/>
      <c r="JV426"/>
      <c r="JW426"/>
      <c r="JX426"/>
      <c r="JY426"/>
      <c r="JZ426"/>
      <c r="KA426"/>
      <c r="KB426"/>
      <c r="KC426"/>
      <c r="KD426"/>
      <c r="KE426"/>
      <c r="KF426"/>
      <c r="KG426"/>
      <c r="KH426"/>
      <c r="KI426"/>
      <c r="KJ426"/>
      <c r="KK426"/>
      <c r="KL426"/>
      <c r="KM426"/>
      <c r="KN426"/>
      <c r="KO426"/>
      <c r="KP426"/>
      <c r="KQ426"/>
      <c r="KR426"/>
      <c r="KS426"/>
      <c r="KT426"/>
      <c r="KU426"/>
      <c r="KV426"/>
      <c r="KW426"/>
      <c r="KX426"/>
      <c r="KY426"/>
      <c r="KZ426"/>
      <c r="LA426"/>
      <c r="LB426"/>
      <c r="LC426"/>
      <c r="LD426"/>
      <c r="LE426"/>
      <c r="LF426"/>
      <c r="LG426"/>
      <c r="LH426"/>
      <c r="LI426"/>
      <c r="LJ426"/>
      <c r="LK426"/>
      <c r="LL426"/>
      <c r="LM426"/>
      <c r="LN426"/>
      <c r="LO426"/>
      <c r="LP426"/>
      <c r="LQ426"/>
      <c r="LR426"/>
      <c r="LS426"/>
      <c r="LT426"/>
      <c r="LU426"/>
      <c r="LV426"/>
      <c r="LW426"/>
      <c r="LX426"/>
      <c r="LY426"/>
      <c r="LZ426"/>
      <c r="MA426"/>
      <c r="MB426"/>
      <c r="MC426"/>
      <c r="MD426"/>
      <c r="ME426"/>
      <c r="MF426"/>
      <c r="MG426"/>
      <c r="MH426"/>
      <c r="MI426"/>
      <c r="MJ426"/>
      <c r="MK426"/>
      <c r="ML426"/>
      <c r="MM426"/>
      <c r="MN426"/>
      <c r="MO426"/>
      <c r="MP426"/>
      <c r="MQ426"/>
      <c r="MR426"/>
      <c r="MS426"/>
      <c r="MT426"/>
      <c r="MU426"/>
      <c r="MV426"/>
      <c r="MW426"/>
      <c r="MX426"/>
      <c r="MY426"/>
      <c r="MZ426"/>
      <c r="NA426"/>
      <c r="NB426"/>
      <c r="NC426"/>
      <c r="ND426"/>
      <c r="NE426"/>
      <c r="NF426"/>
      <c r="NG426"/>
      <c r="NH426"/>
      <c r="NI426"/>
      <c r="NJ426"/>
      <c r="NK426"/>
      <c r="NL426"/>
      <c r="NM426"/>
      <c r="NN426"/>
      <c r="NO426"/>
      <c r="NP426"/>
      <c r="NQ426"/>
      <c r="NR426"/>
      <c r="NS426"/>
      <c r="NT426"/>
      <c r="NU426"/>
      <c r="NV426"/>
      <c r="NW426"/>
      <c r="NX426"/>
      <c r="NY426"/>
      <c r="NZ426"/>
      <c r="OA426"/>
      <c r="OB426"/>
      <c r="OC426"/>
      <c r="OD426"/>
      <c r="OE426"/>
      <c r="OF426"/>
      <c r="OG426"/>
      <c r="OH426"/>
      <c r="OI426"/>
      <c r="OJ426"/>
      <c r="OK426"/>
      <c r="OL426"/>
      <c r="OM426"/>
      <c r="ON426"/>
      <c r="OO426"/>
      <c r="OP426"/>
      <c r="OQ426"/>
      <c r="OR426"/>
      <c r="OS426"/>
      <c r="OT426"/>
      <c r="OU426"/>
      <c r="OV426"/>
      <c r="OW426"/>
      <c r="OX426"/>
      <c r="OY426"/>
      <c r="OZ426"/>
      <c r="PA426"/>
      <c r="PB426"/>
      <c r="PC426"/>
      <c r="PD426"/>
      <c r="PE426"/>
      <c r="PF426"/>
      <c r="PG426"/>
      <c r="PH426"/>
      <c r="PI426"/>
      <c r="PJ426"/>
      <c r="PK426"/>
      <c r="PL426"/>
      <c r="PM426"/>
      <c r="PN426"/>
      <c r="PO426"/>
      <c r="PP426"/>
      <c r="PQ426"/>
      <c r="PR426"/>
      <c r="PS426"/>
      <c r="PT426"/>
      <c r="PU426"/>
      <c r="PV426"/>
      <c r="PW426"/>
      <c r="PX426"/>
      <c r="PY426"/>
      <c r="PZ426"/>
      <c r="QA426"/>
      <c r="QB426"/>
      <c r="QC426"/>
      <c r="QD426"/>
      <c r="QE426"/>
      <c r="QF426"/>
      <c r="QG426"/>
      <c r="QH426"/>
      <c r="QI426"/>
      <c r="QJ426"/>
      <c r="QK426"/>
      <c r="QL426"/>
      <c r="QM426"/>
      <c r="QN426"/>
      <c r="QO426"/>
      <c r="QP426"/>
      <c r="QQ426"/>
      <c r="QR426"/>
      <c r="QS426"/>
      <c r="QT426"/>
      <c r="QU426"/>
      <c r="QV426"/>
      <c r="QW426"/>
      <c r="QX426"/>
      <c r="QY426"/>
      <c r="QZ426"/>
      <c r="RA426"/>
      <c r="RB426"/>
      <c r="RC426"/>
      <c r="RD426"/>
      <c r="RE426"/>
      <c r="RF426"/>
      <c r="RG426"/>
      <c r="RH426"/>
      <c r="RI426"/>
      <c r="RJ426"/>
      <c r="RK426"/>
      <c r="RL426"/>
      <c r="RM426"/>
      <c r="RN426"/>
      <c r="RO426"/>
      <c r="RP426"/>
      <c r="RQ426"/>
      <c r="RR426"/>
      <c r="RS426"/>
      <c r="RT426"/>
      <c r="RU426"/>
      <c r="RV426"/>
      <c r="RW426"/>
      <c r="RX426"/>
      <c r="RY426"/>
      <c r="RZ426"/>
      <c r="SA426"/>
      <c r="SB426"/>
      <c r="SC426"/>
      <c r="SD426"/>
      <c r="SE426"/>
      <c r="SF426"/>
      <c r="SG426"/>
      <c r="SH426"/>
      <c r="SI426"/>
      <c r="SJ426"/>
      <c r="SK426"/>
      <c r="SL426"/>
      <c r="SM426"/>
      <c r="SN426"/>
      <c r="SO426"/>
      <c r="SP426"/>
      <c r="SQ426"/>
      <c r="SR426"/>
      <c r="SS426"/>
      <c r="ST426"/>
      <c r="SU426"/>
      <c r="SV426"/>
      <c r="SW426"/>
      <c r="SX426"/>
      <c r="SY426"/>
      <c r="SZ426"/>
      <c r="TA426"/>
      <c r="TB426"/>
      <c r="TC426"/>
      <c r="TD426"/>
      <c r="TE426"/>
      <c r="TF426"/>
      <c r="TG426"/>
      <c r="TH426"/>
      <c r="TI426"/>
      <c r="TJ426"/>
      <c r="TK426"/>
      <c r="TL426"/>
      <c r="TM426"/>
      <c r="TN426"/>
      <c r="TO426"/>
      <c r="TP426"/>
      <c r="TQ426"/>
      <c r="TR426"/>
      <c r="TS426"/>
      <c r="TT426"/>
      <c r="TU426"/>
      <c r="TV426"/>
      <c r="TW426"/>
      <c r="TX426"/>
      <c r="TY426"/>
      <c r="TZ426"/>
      <c r="UA426"/>
      <c r="UB426"/>
      <c r="UC426"/>
      <c r="UD426"/>
      <c r="UE426"/>
      <c r="UF426"/>
      <c r="UG426"/>
      <c r="UH426"/>
      <c r="UI426"/>
      <c r="UJ426"/>
      <c r="UK426"/>
      <c r="UL426"/>
      <c r="UM426"/>
      <c r="UN426"/>
      <c r="UO426"/>
      <c r="UP426"/>
      <c r="UQ426"/>
      <c r="UR426"/>
      <c r="US426"/>
      <c r="UT426"/>
      <c r="UU426"/>
      <c r="UV426"/>
      <c r="UW426"/>
      <c r="UX426"/>
      <c r="UY426"/>
      <c r="UZ426"/>
      <c r="VA426"/>
      <c r="VB426"/>
      <c r="VC426"/>
      <c r="VD426"/>
      <c r="VE426"/>
      <c r="VF426"/>
      <c r="VG426"/>
      <c r="VH426"/>
      <c r="VI426"/>
      <c r="VJ426"/>
      <c r="VK426"/>
      <c r="VL426"/>
      <c r="VM426"/>
      <c r="VN426"/>
      <c r="VO426"/>
      <c r="VP426"/>
      <c r="VQ426"/>
      <c r="VR426"/>
      <c r="VS426"/>
      <c r="VT426"/>
      <c r="VU426"/>
      <c r="VV426"/>
      <c r="VW426"/>
      <c r="VX426"/>
      <c r="VY426"/>
      <c r="VZ426"/>
      <c r="WA426"/>
      <c r="WB426"/>
      <c r="WC426"/>
      <c r="WD426"/>
      <c r="WE426"/>
      <c r="WF426"/>
      <c r="WG426"/>
      <c r="WH426"/>
      <c r="WI426"/>
      <c r="WJ426"/>
      <c r="WK426"/>
      <c r="WL426"/>
      <c r="WM426"/>
      <c r="WN426"/>
      <c r="WO426"/>
      <c r="WP426"/>
      <c r="WQ426"/>
      <c r="WR426"/>
      <c r="WS426"/>
      <c r="WT426"/>
      <c r="WU426"/>
      <c r="WV426"/>
      <c r="WW426"/>
      <c r="WX426"/>
      <c r="WY426"/>
      <c r="WZ426"/>
      <c r="XA426"/>
      <c r="XB426"/>
      <c r="XC426"/>
      <c r="XD426"/>
      <c r="XE426"/>
      <c r="XF426"/>
      <c r="XG426"/>
      <c r="XH426"/>
      <c r="XI426"/>
      <c r="XJ426"/>
      <c r="XK426"/>
      <c r="XL426"/>
      <c r="XM426"/>
      <c r="XN426"/>
      <c r="XO426"/>
      <c r="XP426"/>
      <c r="XQ426"/>
      <c r="XR426"/>
      <c r="XS426"/>
      <c r="XT426"/>
      <c r="XU426"/>
      <c r="XV426"/>
      <c r="XW426"/>
      <c r="XX426"/>
      <c r="XY426"/>
      <c r="XZ426"/>
      <c r="YA426"/>
      <c r="YB426"/>
      <c r="YC426"/>
      <c r="YD426"/>
      <c r="YE426"/>
      <c r="YF426"/>
      <c r="YG426"/>
      <c r="YH426"/>
      <c r="YI426"/>
      <c r="YJ426"/>
      <c r="YK426"/>
      <c r="YL426"/>
      <c r="YM426"/>
      <c r="YN426"/>
      <c r="YO426"/>
      <c r="YP426"/>
      <c r="YQ426"/>
      <c r="YR426"/>
      <c r="YS426"/>
      <c r="YT426"/>
      <c r="YU426"/>
      <c r="YV426"/>
      <c r="YW426"/>
      <c r="YX426"/>
      <c r="YY426"/>
      <c r="YZ426"/>
      <c r="ZA426"/>
      <c r="ZB426"/>
      <c r="ZC426"/>
      <c r="ZD426"/>
      <c r="ZE426"/>
      <c r="ZF426"/>
      <c r="ZG426"/>
      <c r="ZH426"/>
      <c r="ZI426"/>
      <c r="ZJ426"/>
      <c r="ZK426"/>
      <c r="ZL426"/>
      <c r="ZM426"/>
      <c r="ZN426"/>
      <c r="ZO426"/>
      <c r="ZP426"/>
      <c r="ZQ426"/>
      <c r="ZR426"/>
      <c r="ZS426"/>
      <c r="ZT426"/>
      <c r="ZU426"/>
      <c r="ZV426"/>
      <c r="ZW426"/>
      <c r="ZX426"/>
      <c r="ZY426"/>
      <c r="ZZ426"/>
      <c r="AAA426"/>
      <c r="AAB426"/>
      <c r="AAC426"/>
      <c r="AAD426"/>
      <c r="AAE426"/>
      <c r="AAF426"/>
      <c r="AAG426"/>
      <c r="AAH426"/>
      <c r="AAI426"/>
      <c r="AAJ426"/>
      <c r="AAK426"/>
      <c r="AAL426"/>
      <c r="AAM426"/>
      <c r="AAN426"/>
      <c r="AAO426"/>
      <c r="AAP426"/>
      <c r="AAQ426"/>
      <c r="AAR426"/>
      <c r="AAS426"/>
      <c r="AAT426"/>
      <c r="AAU426"/>
      <c r="AAV426"/>
      <c r="AAW426"/>
      <c r="AAX426"/>
      <c r="AAY426"/>
      <c r="AAZ426"/>
      <c r="ABA426"/>
      <c r="ABB426"/>
      <c r="ABC426"/>
      <c r="ABD426"/>
      <c r="ABE426"/>
      <c r="ABF426"/>
      <c r="ABG426"/>
      <c r="ABH426"/>
      <c r="ABI426"/>
      <c r="ABJ426"/>
      <c r="ABK426"/>
      <c r="ABL426"/>
      <c r="ABM426"/>
      <c r="ABN426"/>
      <c r="ABO426"/>
      <c r="ABP426"/>
      <c r="ABQ426"/>
      <c r="ABR426"/>
      <c r="ABS426"/>
      <c r="ABT426"/>
      <c r="ABU426"/>
      <c r="ABV426"/>
      <c r="ABW426"/>
      <c r="ABX426"/>
      <c r="ABY426"/>
      <c r="ABZ426"/>
      <c r="ACA426"/>
      <c r="ACB426"/>
      <c r="ACC426"/>
      <c r="ACD426"/>
      <c r="ACE426"/>
      <c r="ACF426"/>
      <c r="ACG426"/>
      <c r="ACH426"/>
      <c r="ACI426"/>
      <c r="ACJ426"/>
      <c r="ACK426"/>
      <c r="ACL426"/>
      <c r="ACM426"/>
      <c r="ACN426"/>
      <c r="ACO426"/>
      <c r="ACP426"/>
      <c r="ACQ426"/>
      <c r="ACR426"/>
      <c r="ACS426"/>
      <c r="ACT426"/>
      <c r="ACU426"/>
      <c r="ACV426"/>
      <c r="ACW426"/>
      <c r="ACX426"/>
      <c r="ACY426"/>
      <c r="ACZ426"/>
      <c r="ADA426"/>
      <c r="ADB426"/>
      <c r="ADC426"/>
      <c r="ADD426"/>
      <c r="ADE426"/>
      <c r="ADF426"/>
      <c r="ADG426"/>
      <c r="ADH426"/>
      <c r="ADI426"/>
      <c r="ADJ426"/>
      <c r="ADK426"/>
      <c r="ADL426"/>
      <c r="ADM426"/>
      <c r="ADN426"/>
      <c r="ADO426"/>
      <c r="ADP426"/>
      <c r="ADQ426"/>
      <c r="ADR426"/>
      <c r="ADS426"/>
      <c r="ADT426"/>
      <c r="ADU426"/>
      <c r="ADV426"/>
      <c r="ADW426"/>
      <c r="ADX426"/>
      <c r="ADY426"/>
      <c r="ADZ426"/>
      <c r="AEA426"/>
      <c r="AEB426"/>
      <c r="AEC426"/>
      <c r="AED426"/>
      <c r="AEE426"/>
      <c r="AEF426"/>
      <c r="AEG426"/>
      <c r="AEH426"/>
      <c r="AEI426"/>
      <c r="AEJ426"/>
      <c r="AEK426"/>
      <c r="AEL426"/>
      <c r="AEM426"/>
      <c r="AEN426"/>
      <c r="AEO426"/>
      <c r="AEP426"/>
      <c r="AEQ426"/>
      <c r="AER426"/>
      <c r="AES426"/>
      <c r="AET426"/>
      <c r="AEU426"/>
      <c r="AEV426"/>
      <c r="AEW426"/>
      <c r="AEX426"/>
      <c r="AEY426"/>
      <c r="AEZ426"/>
      <c r="AFA426"/>
      <c r="AFB426"/>
      <c r="AFC426"/>
      <c r="AFD426"/>
      <c r="AFE426"/>
      <c r="AFF426"/>
      <c r="AFG426"/>
      <c r="AFH426"/>
      <c r="AFI426"/>
      <c r="AFJ426"/>
      <c r="AFK426"/>
      <c r="AFL426"/>
      <c r="AFM426"/>
      <c r="AFN426"/>
      <c r="AFO426"/>
      <c r="AFP426"/>
      <c r="AFQ426"/>
      <c r="AFR426"/>
      <c r="AFS426"/>
      <c r="AFT426"/>
      <c r="AFU426"/>
      <c r="AFV426"/>
      <c r="AFW426"/>
      <c r="AFX426"/>
      <c r="AFY426"/>
      <c r="AFZ426"/>
      <c r="AGA426"/>
      <c r="AGB426"/>
      <c r="AGC426"/>
      <c r="AGD426"/>
      <c r="AGE426"/>
      <c r="AGF426"/>
      <c r="AGG426"/>
      <c r="AGH426"/>
      <c r="AGI426"/>
      <c r="AGJ426"/>
      <c r="AGK426"/>
      <c r="AGL426"/>
      <c r="AGM426"/>
      <c r="AGN426"/>
      <c r="AGO426"/>
      <c r="AGP426"/>
      <c r="AGQ426"/>
      <c r="AGR426"/>
      <c r="AGS426"/>
      <c r="AGT426"/>
      <c r="AGU426"/>
      <c r="AGV426"/>
      <c r="AGW426"/>
      <c r="AGX426"/>
      <c r="AGY426"/>
      <c r="AGZ426"/>
      <c r="AHA426"/>
      <c r="AHB426"/>
      <c r="AHC426"/>
      <c r="AHD426"/>
      <c r="AHE426"/>
      <c r="AHF426"/>
      <c r="AHG426"/>
      <c r="AHH426"/>
      <c r="AHI426"/>
      <c r="AHJ426"/>
      <c r="AHK426"/>
      <c r="AHL426"/>
      <c r="AHM426"/>
      <c r="AHN426"/>
      <c r="AHO426"/>
      <c r="AHP426"/>
      <c r="AHQ426"/>
      <c r="AHR426"/>
      <c r="AHS426"/>
      <c r="AHT426"/>
      <c r="AHU426"/>
      <c r="AHV426"/>
      <c r="AHW426"/>
      <c r="AHX426"/>
      <c r="AHY426"/>
      <c r="AHZ426"/>
      <c r="AIA426"/>
      <c r="AIB426"/>
      <c r="AIC426"/>
      <c r="AID426"/>
      <c r="AIE426"/>
      <c r="AIF426"/>
      <c r="AIG426"/>
      <c r="AIH426"/>
      <c r="AII426"/>
      <c r="AIJ426"/>
      <c r="AIK426"/>
      <c r="AIL426"/>
      <c r="AIM426"/>
      <c r="AIN426"/>
      <c r="AIO426"/>
      <c r="AIP426"/>
      <c r="AIQ426"/>
      <c r="AIR426"/>
      <c r="AIS426"/>
      <c r="AIT426"/>
      <c r="AIU426"/>
      <c r="AIV426"/>
      <c r="AIW426"/>
      <c r="AIX426"/>
      <c r="AIY426"/>
      <c r="AIZ426"/>
      <c r="AJA426"/>
      <c r="AJB426"/>
      <c r="AJC426"/>
      <c r="AJD426"/>
      <c r="AJE426"/>
      <c r="AJF426"/>
      <c r="AJG426"/>
      <c r="AJH426"/>
      <c r="AJI426"/>
      <c r="AJJ426"/>
      <c r="AJK426"/>
      <c r="AJL426"/>
      <c r="AJM426"/>
      <c r="AJN426"/>
      <c r="AJO426"/>
      <c r="AJP426"/>
      <c r="AJQ426"/>
      <c r="AJR426"/>
      <c r="AJS426"/>
      <c r="AJT426"/>
      <c r="AJU426"/>
      <c r="AJV426"/>
      <c r="AJW426"/>
      <c r="AJX426"/>
      <c r="AJY426"/>
      <c r="AJZ426"/>
      <c r="AKA426"/>
      <c r="AKB426"/>
      <c r="AKC426"/>
      <c r="AKD426"/>
      <c r="AKE426"/>
      <c r="AKF426"/>
      <c r="AKG426"/>
      <c r="AKH426"/>
      <c r="AKI426"/>
      <c r="AKJ426"/>
      <c r="AKK426"/>
      <c r="AKL426"/>
      <c r="AKM426"/>
      <c r="AKN426"/>
      <c r="AKO426"/>
      <c r="AKP426"/>
      <c r="AKQ426"/>
      <c r="AKR426"/>
      <c r="AKS426"/>
      <c r="AKT426"/>
      <c r="AKU426"/>
      <c r="AKV426"/>
      <c r="AKW426"/>
      <c r="AKX426"/>
      <c r="AKY426"/>
      <c r="AKZ426"/>
      <c r="ALA426"/>
      <c r="ALB426"/>
      <c r="ALC426"/>
      <c r="ALD426"/>
      <c r="ALE426"/>
      <c r="ALF426"/>
      <c r="ALG426"/>
      <c r="ALH426"/>
      <c r="ALI426"/>
      <c r="ALJ426"/>
      <c r="ALK426"/>
      <c r="ALL426"/>
      <c r="ALM426"/>
      <c r="ALN426"/>
      <c r="ALO426"/>
      <c r="ALP426"/>
      <c r="ALQ426"/>
      <c r="ALR426"/>
      <c r="ALS426"/>
      <c r="ALT426"/>
      <c r="ALU426"/>
      <c r="ALV426"/>
      <c r="ALW426"/>
      <c r="ALX426"/>
      <c r="ALY426"/>
      <c r="ALZ426"/>
      <c r="AMA426"/>
      <c r="AMB426"/>
      <c r="AMC426"/>
      <c r="AMD426"/>
      <c r="AME426"/>
      <c r="AMF426"/>
      <c r="AMG426"/>
      <c r="AMH426"/>
      <c r="AMI426"/>
      <c r="AMJ426"/>
      <c r="AMK426"/>
      <c r="AML426"/>
    </row>
    <row r="427" spans="1:1026" ht="105">
      <c r="A427" s="52" t="s">
        <v>673</v>
      </c>
      <c r="B427" s="49" t="s">
        <v>674</v>
      </c>
      <c r="C427" s="49" t="s">
        <v>665</v>
      </c>
      <c r="D427" s="49" t="s">
        <v>934</v>
      </c>
      <c r="E427" s="49" t="s">
        <v>675</v>
      </c>
      <c r="F427" s="54">
        <v>46459</v>
      </c>
      <c r="G427" s="49" t="s">
        <v>625</v>
      </c>
      <c r="H427" s="49" t="s">
        <v>677</v>
      </c>
      <c r="I427" s="49" t="s">
        <v>92</v>
      </c>
      <c r="J427" s="58">
        <v>3546.2</v>
      </c>
      <c r="K427" s="49">
        <v>1</v>
      </c>
      <c r="L427" s="58">
        <v>3546.2</v>
      </c>
      <c r="M427" s="58">
        <v>3546.2</v>
      </c>
      <c r="N427" s="49" t="s">
        <v>678</v>
      </c>
      <c r="O427" s="49" t="s">
        <v>679</v>
      </c>
      <c r="P427" s="49" t="s">
        <v>692</v>
      </c>
      <c r="Q427" s="79" t="s">
        <v>1053</v>
      </c>
      <c r="R427" s="52" t="s">
        <v>23</v>
      </c>
      <c r="S427" s="73"/>
      <c r="T427" s="48"/>
      <c r="AMK427" s="18"/>
      <c r="AML427" s="18"/>
    </row>
    <row r="428" spans="1:1026" ht="122.25" customHeight="1">
      <c r="A428" s="52" t="s">
        <v>680</v>
      </c>
      <c r="B428" s="49" t="s">
        <v>681</v>
      </c>
      <c r="C428" s="49" t="s">
        <v>665</v>
      </c>
      <c r="D428" s="49" t="s">
        <v>462</v>
      </c>
      <c r="E428" s="49" t="s">
        <v>675</v>
      </c>
      <c r="F428" s="49" t="s">
        <v>676</v>
      </c>
      <c r="G428" s="49" t="s">
        <v>950</v>
      </c>
      <c r="H428" s="49" t="s">
        <v>608</v>
      </c>
      <c r="I428" s="49" t="s">
        <v>92</v>
      </c>
      <c r="J428" s="58">
        <v>41015.4</v>
      </c>
      <c r="K428" s="49">
        <v>1</v>
      </c>
      <c r="L428" s="58">
        <v>41015.4</v>
      </c>
      <c r="M428" s="58">
        <v>41015.4</v>
      </c>
      <c r="N428" s="49" t="s">
        <v>463</v>
      </c>
      <c r="O428" s="49" t="s">
        <v>464</v>
      </c>
      <c r="P428" s="49" t="s">
        <v>609</v>
      </c>
      <c r="Q428" s="79" t="s">
        <v>1055</v>
      </c>
      <c r="R428" s="49" t="s">
        <v>163</v>
      </c>
      <c r="S428" s="73"/>
      <c r="T428" s="48"/>
      <c r="AMK428" s="18"/>
      <c r="AML428" s="18"/>
    </row>
    <row r="429" spans="1:1026" ht="105" customHeight="1">
      <c r="A429" s="103" t="s">
        <v>682</v>
      </c>
      <c r="B429" s="100" t="s">
        <v>683</v>
      </c>
      <c r="C429" s="100" t="s">
        <v>684</v>
      </c>
      <c r="D429" s="100" t="s">
        <v>933</v>
      </c>
      <c r="E429" s="100" t="s">
        <v>685</v>
      </c>
      <c r="F429" s="100" t="s">
        <v>686</v>
      </c>
      <c r="G429" s="100" t="s">
        <v>625</v>
      </c>
      <c r="H429" s="100" t="s">
        <v>687</v>
      </c>
      <c r="I429" s="100" t="s">
        <v>34</v>
      </c>
      <c r="J429" s="134">
        <v>2244</v>
      </c>
      <c r="K429" s="100">
        <v>24</v>
      </c>
      <c r="L429" s="134">
        <v>53856</v>
      </c>
      <c r="M429" s="134">
        <v>53856</v>
      </c>
      <c r="N429" s="100" t="s">
        <v>688</v>
      </c>
      <c r="O429" s="100" t="s">
        <v>689</v>
      </c>
      <c r="P429" s="100" t="s">
        <v>693</v>
      </c>
      <c r="Q429" s="100" t="s">
        <v>1037</v>
      </c>
      <c r="R429" s="53" t="s">
        <v>23</v>
      </c>
      <c r="S429" s="70"/>
      <c r="T429" s="48"/>
      <c r="AMK429" s="18"/>
      <c r="AML429" s="18"/>
    </row>
    <row r="430" spans="1:1026">
      <c r="A430" s="104"/>
      <c r="B430" s="101"/>
      <c r="C430" s="101"/>
      <c r="D430" s="101"/>
      <c r="E430" s="101"/>
      <c r="F430" s="101"/>
      <c r="G430" s="101"/>
      <c r="H430" s="101"/>
      <c r="I430" s="101"/>
      <c r="J430" s="135"/>
      <c r="K430" s="101"/>
      <c r="L430" s="135"/>
      <c r="M430" s="135"/>
      <c r="N430" s="101"/>
      <c r="O430" s="101"/>
      <c r="P430" s="101"/>
      <c r="Q430" s="101"/>
      <c r="R430" s="53" t="s">
        <v>28</v>
      </c>
      <c r="S430" s="70"/>
      <c r="T430" s="48"/>
      <c r="AMK430" s="18"/>
      <c r="AML430" s="18"/>
    </row>
    <row r="431" spans="1:1026">
      <c r="A431" s="105"/>
      <c r="B431" s="102"/>
      <c r="C431" s="102"/>
      <c r="D431" s="102"/>
      <c r="E431" s="102"/>
      <c r="F431" s="102"/>
      <c r="G431" s="102"/>
      <c r="H431" s="102"/>
      <c r="I431" s="102"/>
      <c r="J431" s="136"/>
      <c r="K431" s="102"/>
      <c r="L431" s="136"/>
      <c r="M431" s="136"/>
      <c r="N431" s="102"/>
      <c r="O431" s="102"/>
      <c r="P431" s="102"/>
      <c r="Q431" s="102"/>
      <c r="R431" s="53" t="s">
        <v>29</v>
      </c>
      <c r="S431" s="70"/>
      <c r="T431" s="48"/>
      <c r="AMK431" s="18"/>
      <c r="AML431" s="18"/>
    </row>
    <row r="432" spans="1:1026" ht="390" customHeight="1">
      <c r="A432" s="52" t="s">
        <v>694</v>
      </c>
      <c r="B432" s="49" t="s">
        <v>695</v>
      </c>
      <c r="C432" s="49" t="s">
        <v>696</v>
      </c>
      <c r="D432" s="49" t="s">
        <v>932</v>
      </c>
      <c r="E432" s="49" t="s">
        <v>697</v>
      </c>
      <c r="F432" s="49" t="s">
        <v>698</v>
      </c>
      <c r="G432" s="49" t="s">
        <v>950</v>
      </c>
      <c r="H432" s="49" t="s">
        <v>699</v>
      </c>
      <c r="I432" s="49" t="s">
        <v>20</v>
      </c>
      <c r="J432" s="50">
        <v>303</v>
      </c>
      <c r="K432" s="49">
        <v>270</v>
      </c>
      <c r="L432" s="50">
        <v>81810</v>
      </c>
      <c r="M432" s="50">
        <v>81810</v>
      </c>
      <c r="N432" s="49" t="s">
        <v>700</v>
      </c>
      <c r="O432" s="49" t="s">
        <v>701</v>
      </c>
      <c r="P432" s="49" t="s">
        <v>702</v>
      </c>
      <c r="Q432" s="79" t="s">
        <v>1056</v>
      </c>
      <c r="R432" s="52" t="s">
        <v>23</v>
      </c>
      <c r="S432" s="70"/>
      <c r="T432" s="48"/>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c r="CK432"/>
      <c r="CL432"/>
      <c r="CM432"/>
      <c r="CN432"/>
      <c r="CO432"/>
      <c r="CP432"/>
      <c r="CQ432"/>
      <c r="CR432"/>
      <c r="CS432"/>
      <c r="CT432"/>
      <c r="CU432"/>
      <c r="CV432"/>
      <c r="CW432"/>
      <c r="CX432"/>
      <c r="CY432"/>
      <c r="CZ432"/>
      <c r="DA432"/>
      <c r="DB432"/>
      <c r="DC432"/>
      <c r="DD432"/>
      <c r="DE432"/>
      <c r="DF432"/>
      <c r="DG432"/>
      <c r="DH432"/>
      <c r="DI432"/>
      <c r="DJ432"/>
      <c r="DK432"/>
      <c r="DL432"/>
      <c r="DM432"/>
      <c r="DN432"/>
      <c r="DO432"/>
      <c r="DP432"/>
      <c r="DQ432"/>
      <c r="DR432"/>
      <c r="DS432"/>
      <c r="DT432"/>
      <c r="DU432"/>
      <c r="DV432"/>
      <c r="DW432"/>
      <c r="DX432"/>
      <c r="DY432"/>
      <c r="DZ432"/>
      <c r="EA432"/>
      <c r="EB432"/>
      <c r="EC432"/>
      <c r="ED432"/>
      <c r="EE432"/>
      <c r="EF432"/>
      <c r="EG432"/>
      <c r="EH432"/>
      <c r="EI432"/>
      <c r="EJ432"/>
      <c r="EK432"/>
      <c r="EL432"/>
      <c r="EM432"/>
      <c r="EN432"/>
      <c r="EO432"/>
      <c r="EP432"/>
      <c r="EQ432"/>
      <c r="ER432"/>
      <c r="ES432"/>
      <c r="ET432"/>
      <c r="EU432"/>
      <c r="EV432"/>
      <c r="EW432"/>
      <c r="EX432"/>
      <c r="EY432"/>
      <c r="EZ432"/>
      <c r="FA432"/>
      <c r="FB432"/>
      <c r="FC432"/>
      <c r="FD432"/>
      <c r="FE432"/>
      <c r="FF432"/>
      <c r="FG432"/>
      <c r="FH432"/>
      <c r="FI432"/>
      <c r="FJ432"/>
      <c r="FK432"/>
      <c r="FL432"/>
      <c r="FM432"/>
      <c r="FN432"/>
      <c r="FO432"/>
      <c r="FP432"/>
      <c r="FQ432"/>
      <c r="FR432"/>
      <c r="FS432"/>
      <c r="FT432"/>
      <c r="FU432"/>
      <c r="FV432"/>
      <c r="FW432"/>
      <c r="FX432"/>
      <c r="FY432"/>
      <c r="FZ432"/>
      <c r="GA432"/>
      <c r="GB432"/>
      <c r="GC432"/>
      <c r="GD432"/>
      <c r="GE432"/>
      <c r="GF432"/>
      <c r="GG432"/>
      <c r="GH432"/>
      <c r="GI432"/>
      <c r="GJ432"/>
      <c r="GK432"/>
      <c r="GL432"/>
      <c r="GM432"/>
      <c r="GN432"/>
      <c r="GO432"/>
      <c r="GP432"/>
      <c r="GQ432"/>
      <c r="GR432"/>
      <c r="GS432"/>
      <c r="GT432"/>
      <c r="GU432"/>
      <c r="GV432"/>
      <c r="GW432"/>
      <c r="GX432"/>
      <c r="GY432"/>
      <c r="GZ432"/>
      <c r="HA432"/>
      <c r="HB432"/>
      <c r="HC432"/>
      <c r="HD432"/>
      <c r="HE432"/>
      <c r="HF432"/>
      <c r="HG432"/>
      <c r="HH432"/>
      <c r="HI432"/>
      <c r="HJ432"/>
      <c r="HK432"/>
      <c r="HL432"/>
      <c r="HM432"/>
      <c r="HN432"/>
      <c r="HO432"/>
      <c r="HP432"/>
      <c r="HQ432"/>
      <c r="HR432"/>
      <c r="HS432"/>
      <c r="HT432"/>
      <c r="HU432"/>
      <c r="HV432"/>
      <c r="HW432"/>
      <c r="HX432"/>
      <c r="HY432"/>
      <c r="HZ432"/>
      <c r="IA432"/>
      <c r="IB432"/>
      <c r="IC432"/>
      <c r="ID432"/>
      <c r="IE432"/>
      <c r="IF432"/>
      <c r="IG432"/>
      <c r="IH432"/>
      <c r="II432"/>
      <c r="IJ432"/>
      <c r="IK432"/>
      <c r="IL432"/>
      <c r="IM432"/>
      <c r="IN432"/>
      <c r="IO432"/>
      <c r="IP432"/>
      <c r="IQ432"/>
      <c r="IR432"/>
      <c r="IS432"/>
      <c r="IT432"/>
      <c r="IU432"/>
      <c r="IV432"/>
      <c r="IW432"/>
      <c r="IX432"/>
      <c r="IY432"/>
      <c r="IZ432"/>
      <c r="JA432"/>
      <c r="JB432"/>
      <c r="JC432"/>
      <c r="JD432"/>
      <c r="JE432"/>
      <c r="JF432"/>
      <c r="JG432"/>
      <c r="JH432"/>
      <c r="JI432"/>
      <c r="JJ432"/>
      <c r="JK432"/>
      <c r="JL432"/>
      <c r="JM432"/>
      <c r="JN432"/>
      <c r="JO432"/>
      <c r="JP432"/>
      <c r="JQ432"/>
      <c r="JR432"/>
      <c r="JS432"/>
      <c r="JT432"/>
      <c r="JU432"/>
      <c r="JV432"/>
      <c r="JW432"/>
      <c r="JX432"/>
      <c r="JY432"/>
      <c r="JZ432"/>
      <c r="KA432"/>
      <c r="KB432"/>
      <c r="KC432"/>
      <c r="KD432"/>
      <c r="KE432"/>
      <c r="KF432"/>
      <c r="KG432"/>
      <c r="KH432"/>
      <c r="KI432"/>
      <c r="KJ432"/>
      <c r="KK432"/>
      <c r="KL432"/>
      <c r="KM432"/>
      <c r="KN432"/>
      <c r="KO432"/>
      <c r="KP432"/>
      <c r="KQ432"/>
      <c r="KR432"/>
      <c r="KS432"/>
      <c r="KT432"/>
      <c r="KU432"/>
      <c r="KV432"/>
      <c r="KW432"/>
      <c r="KX432"/>
      <c r="KY432"/>
      <c r="KZ432"/>
      <c r="LA432"/>
      <c r="LB432"/>
      <c r="LC432"/>
      <c r="LD432"/>
      <c r="LE432"/>
      <c r="LF432"/>
      <c r="LG432"/>
      <c r="LH432"/>
      <c r="LI432"/>
      <c r="LJ432"/>
      <c r="LK432"/>
      <c r="LL432"/>
      <c r="LM432"/>
      <c r="LN432"/>
      <c r="LO432"/>
      <c r="LP432"/>
      <c r="LQ432"/>
      <c r="LR432"/>
      <c r="LS432"/>
      <c r="LT432"/>
      <c r="LU432"/>
      <c r="LV432"/>
      <c r="LW432"/>
      <c r="LX432"/>
      <c r="LY432"/>
      <c r="LZ432"/>
      <c r="MA432"/>
      <c r="MB432"/>
      <c r="MC432"/>
      <c r="MD432"/>
      <c r="ME432"/>
      <c r="MF432"/>
      <c r="MG432"/>
      <c r="MH432"/>
      <c r="MI432"/>
      <c r="MJ432"/>
      <c r="MK432"/>
      <c r="ML432"/>
      <c r="MM432"/>
      <c r="MN432"/>
      <c r="MO432"/>
      <c r="MP432"/>
      <c r="MQ432"/>
      <c r="MR432"/>
      <c r="MS432"/>
      <c r="MT432"/>
      <c r="MU432"/>
      <c r="MV432"/>
      <c r="MW432"/>
      <c r="MX432"/>
      <c r="MY432"/>
      <c r="MZ432"/>
      <c r="NA432"/>
      <c r="NB432"/>
      <c r="NC432"/>
      <c r="ND432"/>
      <c r="NE432"/>
      <c r="NF432"/>
      <c r="NG432"/>
      <c r="NH432"/>
      <c r="NI432"/>
      <c r="NJ432"/>
      <c r="NK432"/>
      <c r="NL432"/>
      <c r="NM432"/>
      <c r="NN432"/>
      <c r="NO432"/>
      <c r="NP432"/>
      <c r="NQ432"/>
      <c r="NR432"/>
      <c r="NS432"/>
      <c r="NT432"/>
      <c r="NU432"/>
      <c r="NV432"/>
      <c r="NW432"/>
      <c r="NX432"/>
      <c r="NY432"/>
      <c r="NZ432"/>
      <c r="OA432"/>
      <c r="OB432"/>
      <c r="OC432"/>
      <c r="OD432"/>
      <c r="OE432"/>
      <c r="OF432"/>
      <c r="OG432"/>
      <c r="OH432"/>
      <c r="OI432"/>
      <c r="OJ432"/>
      <c r="OK432"/>
      <c r="OL432"/>
      <c r="OM432"/>
      <c r="ON432"/>
      <c r="OO432"/>
      <c r="OP432"/>
      <c r="OQ432"/>
      <c r="OR432"/>
      <c r="OS432"/>
      <c r="OT432"/>
      <c r="OU432"/>
      <c r="OV432"/>
      <c r="OW432"/>
      <c r="OX432"/>
      <c r="OY432"/>
      <c r="OZ432"/>
      <c r="PA432"/>
      <c r="PB432"/>
      <c r="PC432"/>
      <c r="PD432"/>
      <c r="PE432"/>
      <c r="PF432"/>
      <c r="PG432"/>
      <c r="PH432"/>
      <c r="PI432"/>
      <c r="PJ432"/>
      <c r="PK432"/>
      <c r="PL432"/>
      <c r="PM432"/>
      <c r="PN432"/>
      <c r="PO432"/>
      <c r="PP432"/>
      <c r="PQ432"/>
      <c r="PR432"/>
      <c r="PS432"/>
      <c r="PT432"/>
      <c r="PU432"/>
      <c r="PV432"/>
      <c r="PW432"/>
      <c r="PX432"/>
      <c r="PY432"/>
      <c r="PZ432"/>
      <c r="QA432"/>
      <c r="QB432"/>
      <c r="QC432"/>
      <c r="QD432"/>
      <c r="QE432"/>
      <c r="QF432"/>
      <c r="QG432"/>
      <c r="QH432"/>
      <c r="QI432"/>
      <c r="QJ432"/>
      <c r="QK432"/>
      <c r="QL432"/>
      <c r="QM432"/>
      <c r="QN432"/>
      <c r="QO432"/>
      <c r="QP432"/>
      <c r="QQ432"/>
      <c r="QR432"/>
      <c r="QS432"/>
      <c r="QT432"/>
      <c r="QU432"/>
      <c r="QV432"/>
      <c r="QW432"/>
      <c r="QX432"/>
      <c r="QY432"/>
      <c r="QZ432"/>
      <c r="RA432"/>
      <c r="RB432"/>
      <c r="RC432"/>
      <c r="RD432"/>
      <c r="RE432"/>
      <c r="RF432"/>
      <c r="RG432"/>
      <c r="RH432"/>
      <c r="RI432"/>
      <c r="RJ432"/>
      <c r="RK432"/>
      <c r="RL432"/>
      <c r="RM432"/>
      <c r="RN432"/>
      <c r="RO432"/>
      <c r="RP432"/>
      <c r="RQ432"/>
      <c r="RR432"/>
      <c r="RS432"/>
      <c r="RT432"/>
      <c r="RU432"/>
      <c r="RV432"/>
      <c r="RW432"/>
      <c r="RX432"/>
      <c r="RY432"/>
      <c r="RZ432"/>
      <c r="SA432"/>
      <c r="SB432"/>
      <c r="SC432"/>
      <c r="SD432"/>
      <c r="SE432"/>
      <c r="SF432"/>
      <c r="SG432"/>
      <c r="SH432"/>
      <c r="SI432"/>
      <c r="SJ432"/>
      <c r="SK432"/>
      <c r="SL432"/>
      <c r="SM432"/>
      <c r="SN432"/>
      <c r="SO432"/>
      <c r="SP432"/>
      <c r="SQ432"/>
      <c r="SR432"/>
      <c r="SS432"/>
      <c r="ST432"/>
      <c r="SU432"/>
      <c r="SV432"/>
      <c r="SW432"/>
      <c r="SX432"/>
      <c r="SY432"/>
      <c r="SZ432"/>
      <c r="TA432"/>
      <c r="TB432"/>
      <c r="TC432"/>
      <c r="TD432"/>
      <c r="TE432"/>
      <c r="TF432"/>
      <c r="TG432"/>
      <c r="TH432"/>
      <c r="TI432"/>
      <c r="TJ432"/>
      <c r="TK432"/>
      <c r="TL432"/>
      <c r="TM432"/>
      <c r="TN432"/>
      <c r="TO432"/>
      <c r="TP432"/>
      <c r="TQ432"/>
      <c r="TR432"/>
      <c r="TS432"/>
      <c r="TT432"/>
      <c r="TU432"/>
      <c r="TV432"/>
      <c r="TW432"/>
      <c r="TX432"/>
      <c r="TY432"/>
      <c r="TZ432"/>
      <c r="UA432"/>
      <c r="UB432"/>
      <c r="UC432"/>
      <c r="UD432"/>
      <c r="UE432"/>
      <c r="UF432"/>
      <c r="UG432"/>
      <c r="UH432"/>
      <c r="UI432"/>
      <c r="UJ432"/>
      <c r="UK432"/>
      <c r="UL432"/>
      <c r="UM432"/>
      <c r="UN432"/>
      <c r="UO432"/>
      <c r="UP432"/>
      <c r="UQ432"/>
      <c r="UR432"/>
      <c r="US432"/>
      <c r="UT432"/>
      <c r="UU432"/>
      <c r="UV432"/>
      <c r="UW432"/>
      <c r="UX432"/>
      <c r="UY432"/>
      <c r="UZ432"/>
      <c r="VA432"/>
      <c r="VB432"/>
      <c r="VC432"/>
      <c r="VD432"/>
      <c r="VE432"/>
      <c r="VF432"/>
      <c r="VG432"/>
      <c r="VH432"/>
      <c r="VI432"/>
      <c r="VJ432"/>
      <c r="VK432"/>
      <c r="VL432"/>
      <c r="VM432"/>
      <c r="VN432"/>
      <c r="VO432"/>
      <c r="VP432"/>
      <c r="VQ432"/>
      <c r="VR432"/>
      <c r="VS432"/>
      <c r="VT432"/>
      <c r="VU432"/>
      <c r="VV432"/>
      <c r="VW432"/>
      <c r="VX432"/>
      <c r="VY432"/>
      <c r="VZ432"/>
      <c r="WA432"/>
      <c r="WB432"/>
      <c r="WC432"/>
      <c r="WD432"/>
      <c r="WE432"/>
      <c r="WF432"/>
      <c r="WG432"/>
      <c r="WH432"/>
      <c r="WI432"/>
      <c r="WJ432"/>
      <c r="WK432"/>
      <c r="WL432"/>
      <c r="WM432"/>
      <c r="WN432"/>
      <c r="WO432"/>
      <c r="WP432"/>
      <c r="WQ432"/>
      <c r="WR432"/>
      <c r="WS432"/>
      <c r="WT432"/>
      <c r="WU432"/>
      <c r="WV432"/>
      <c r="WW432"/>
      <c r="WX432"/>
      <c r="WY432"/>
      <c r="WZ432"/>
      <c r="XA432"/>
      <c r="XB432"/>
      <c r="XC432"/>
      <c r="XD432"/>
      <c r="XE432"/>
      <c r="XF432"/>
      <c r="XG432"/>
      <c r="XH432"/>
      <c r="XI432"/>
      <c r="XJ432"/>
      <c r="XK432"/>
      <c r="XL432"/>
      <c r="XM432"/>
      <c r="XN432"/>
      <c r="XO432"/>
      <c r="XP432"/>
      <c r="XQ432"/>
      <c r="XR432"/>
      <c r="XS432"/>
      <c r="XT432"/>
      <c r="XU432"/>
      <c r="XV432"/>
      <c r="XW432"/>
      <c r="XX432"/>
      <c r="XY432"/>
      <c r="XZ432"/>
      <c r="YA432"/>
      <c r="YB432"/>
      <c r="YC432"/>
      <c r="YD432"/>
      <c r="YE432"/>
      <c r="YF432"/>
      <c r="YG432"/>
      <c r="YH432"/>
      <c r="YI432"/>
      <c r="YJ432"/>
      <c r="YK432"/>
      <c r="YL432"/>
      <c r="YM432"/>
      <c r="YN432"/>
      <c r="YO432"/>
      <c r="YP432"/>
      <c r="YQ432"/>
      <c r="YR432"/>
      <c r="YS432"/>
      <c r="YT432"/>
      <c r="YU432"/>
      <c r="YV432"/>
      <c r="YW432"/>
      <c r="YX432"/>
      <c r="YY432"/>
      <c r="YZ432"/>
      <c r="ZA432"/>
      <c r="ZB432"/>
      <c r="ZC432"/>
      <c r="ZD432"/>
      <c r="ZE432"/>
      <c r="ZF432"/>
      <c r="ZG432"/>
      <c r="ZH432"/>
      <c r="ZI432"/>
      <c r="ZJ432"/>
      <c r="ZK432"/>
      <c r="ZL432"/>
      <c r="ZM432"/>
      <c r="ZN432"/>
      <c r="ZO432"/>
      <c r="ZP432"/>
      <c r="ZQ432"/>
      <c r="ZR432"/>
      <c r="ZS432"/>
      <c r="ZT432"/>
      <c r="ZU432"/>
      <c r="ZV432"/>
      <c r="ZW432"/>
      <c r="ZX432"/>
      <c r="ZY432"/>
      <c r="ZZ432"/>
      <c r="AAA432"/>
      <c r="AAB432"/>
      <c r="AAC432"/>
      <c r="AAD432"/>
      <c r="AAE432"/>
      <c r="AAF432"/>
      <c r="AAG432"/>
      <c r="AAH432"/>
      <c r="AAI432"/>
      <c r="AAJ432"/>
      <c r="AAK432"/>
      <c r="AAL432"/>
      <c r="AAM432"/>
      <c r="AAN432"/>
      <c r="AAO432"/>
      <c r="AAP432"/>
      <c r="AAQ432"/>
      <c r="AAR432"/>
      <c r="AAS432"/>
      <c r="AAT432"/>
      <c r="AAU432"/>
      <c r="AAV432"/>
      <c r="AAW432"/>
      <c r="AAX432"/>
      <c r="AAY432"/>
      <c r="AAZ432"/>
      <c r="ABA432"/>
      <c r="ABB432"/>
      <c r="ABC432"/>
      <c r="ABD432"/>
      <c r="ABE432"/>
      <c r="ABF432"/>
      <c r="ABG432"/>
      <c r="ABH432"/>
      <c r="ABI432"/>
      <c r="ABJ432"/>
      <c r="ABK432"/>
      <c r="ABL432"/>
      <c r="ABM432"/>
      <c r="ABN432"/>
      <c r="ABO432"/>
      <c r="ABP432"/>
      <c r="ABQ432"/>
      <c r="ABR432"/>
      <c r="ABS432"/>
      <c r="ABT432"/>
      <c r="ABU432"/>
      <c r="ABV432"/>
      <c r="ABW432"/>
      <c r="ABX432"/>
      <c r="ABY432"/>
      <c r="ABZ432"/>
      <c r="ACA432"/>
      <c r="ACB432"/>
      <c r="ACC432"/>
      <c r="ACD432"/>
      <c r="ACE432"/>
      <c r="ACF432"/>
      <c r="ACG432"/>
      <c r="ACH432"/>
      <c r="ACI432"/>
      <c r="ACJ432"/>
      <c r="ACK432"/>
      <c r="ACL432"/>
      <c r="ACM432"/>
      <c r="ACN432"/>
      <c r="ACO432"/>
      <c r="ACP432"/>
      <c r="ACQ432"/>
      <c r="ACR432"/>
      <c r="ACS432"/>
      <c r="ACT432"/>
      <c r="ACU432"/>
      <c r="ACV432"/>
      <c r="ACW432"/>
      <c r="ACX432"/>
      <c r="ACY432"/>
      <c r="ACZ432"/>
      <c r="ADA432"/>
      <c r="ADB432"/>
      <c r="ADC432"/>
      <c r="ADD432"/>
      <c r="ADE432"/>
      <c r="ADF432"/>
      <c r="ADG432"/>
      <c r="ADH432"/>
      <c r="ADI432"/>
      <c r="ADJ432"/>
      <c r="ADK432"/>
      <c r="ADL432"/>
      <c r="ADM432"/>
      <c r="ADN432"/>
      <c r="ADO432"/>
      <c r="ADP432"/>
      <c r="ADQ432"/>
      <c r="ADR432"/>
      <c r="ADS432"/>
      <c r="ADT432"/>
      <c r="ADU432"/>
      <c r="ADV432"/>
      <c r="ADW432"/>
      <c r="ADX432"/>
      <c r="ADY432"/>
      <c r="ADZ432"/>
      <c r="AEA432"/>
      <c r="AEB432"/>
      <c r="AEC432"/>
      <c r="AED432"/>
      <c r="AEE432"/>
      <c r="AEF432"/>
      <c r="AEG432"/>
      <c r="AEH432"/>
      <c r="AEI432"/>
      <c r="AEJ432"/>
      <c r="AEK432"/>
      <c r="AEL432"/>
      <c r="AEM432"/>
      <c r="AEN432"/>
      <c r="AEO432"/>
      <c r="AEP432"/>
      <c r="AEQ432"/>
      <c r="AER432"/>
      <c r="AES432"/>
      <c r="AET432"/>
      <c r="AEU432"/>
      <c r="AEV432"/>
      <c r="AEW432"/>
      <c r="AEX432"/>
      <c r="AEY432"/>
      <c r="AEZ432"/>
      <c r="AFA432"/>
      <c r="AFB432"/>
      <c r="AFC432"/>
      <c r="AFD432"/>
      <c r="AFE432"/>
      <c r="AFF432"/>
      <c r="AFG432"/>
      <c r="AFH432"/>
      <c r="AFI432"/>
      <c r="AFJ432"/>
      <c r="AFK432"/>
      <c r="AFL432"/>
      <c r="AFM432"/>
      <c r="AFN432"/>
      <c r="AFO432"/>
      <c r="AFP432"/>
      <c r="AFQ432"/>
      <c r="AFR432"/>
      <c r="AFS432"/>
      <c r="AFT432"/>
      <c r="AFU432"/>
      <c r="AFV432"/>
      <c r="AFW432"/>
      <c r="AFX432"/>
      <c r="AFY432"/>
      <c r="AFZ432"/>
      <c r="AGA432"/>
      <c r="AGB432"/>
      <c r="AGC432"/>
      <c r="AGD432"/>
      <c r="AGE432"/>
      <c r="AGF432"/>
      <c r="AGG432"/>
      <c r="AGH432"/>
      <c r="AGI432"/>
      <c r="AGJ432"/>
      <c r="AGK432"/>
      <c r="AGL432"/>
      <c r="AGM432"/>
      <c r="AGN432"/>
      <c r="AGO432"/>
      <c r="AGP432"/>
      <c r="AGQ432"/>
      <c r="AGR432"/>
      <c r="AGS432"/>
      <c r="AGT432"/>
      <c r="AGU432"/>
      <c r="AGV432"/>
      <c r="AGW432"/>
      <c r="AGX432"/>
      <c r="AGY432"/>
      <c r="AGZ432"/>
      <c r="AHA432"/>
      <c r="AHB432"/>
      <c r="AHC432"/>
      <c r="AHD432"/>
      <c r="AHE432"/>
      <c r="AHF432"/>
      <c r="AHG432"/>
      <c r="AHH432"/>
      <c r="AHI432"/>
      <c r="AHJ432"/>
      <c r="AHK432"/>
      <c r="AHL432"/>
      <c r="AHM432"/>
      <c r="AHN432"/>
      <c r="AHO432"/>
      <c r="AHP432"/>
      <c r="AHQ432"/>
      <c r="AHR432"/>
      <c r="AHS432"/>
      <c r="AHT432"/>
      <c r="AHU432"/>
      <c r="AHV432"/>
      <c r="AHW432"/>
      <c r="AHX432"/>
      <c r="AHY432"/>
      <c r="AHZ432"/>
      <c r="AIA432"/>
      <c r="AIB432"/>
      <c r="AIC432"/>
      <c r="AID432"/>
      <c r="AIE432"/>
      <c r="AIF432"/>
      <c r="AIG432"/>
      <c r="AIH432"/>
      <c r="AII432"/>
      <c r="AIJ432"/>
      <c r="AIK432"/>
      <c r="AIL432"/>
      <c r="AIM432"/>
      <c r="AIN432"/>
      <c r="AIO432"/>
      <c r="AIP432"/>
      <c r="AIQ432"/>
      <c r="AIR432"/>
      <c r="AIS432"/>
      <c r="AIT432"/>
      <c r="AIU432"/>
      <c r="AIV432"/>
      <c r="AIW432"/>
      <c r="AIX432"/>
      <c r="AIY432"/>
      <c r="AIZ432"/>
      <c r="AJA432"/>
      <c r="AJB432"/>
      <c r="AJC432"/>
      <c r="AJD432"/>
      <c r="AJE432"/>
      <c r="AJF432"/>
      <c r="AJG432"/>
      <c r="AJH432"/>
      <c r="AJI432"/>
      <c r="AJJ432"/>
      <c r="AJK432"/>
      <c r="AJL432"/>
      <c r="AJM432"/>
      <c r="AJN432"/>
      <c r="AJO432"/>
      <c r="AJP432"/>
      <c r="AJQ432"/>
      <c r="AJR432"/>
      <c r="AJS432"/>
      <c r="AJT432"/>
      <c r="AJU432"/>
      <c r="AJV432"/>
      <c r="AJW432"/>
      <c r="AJX432"/>
      <c r="AJY432"/>
      <c r="AJZ432"/>
      <c r="AKA432"/>
      <c r="AKB432"/>
      <c r="AKC432"/>
      <c r="AKD432"/>
      <c r="AKE432"/>
      <c r="AKF432"/>
      <c r="AKG432"/>
      <c r="AKH432"/>
      <c r="AKI432"/>
      <c r="AKJ432"/>
      <c r="AKK432"/>
      <c r="AKL432"/>
      <c r="AKM432"/>
      <c r="AKN432"/>
      <c r="AKO432"/>
      <c r="AKP432"/>
      <c r="AKQ432"/>
      <c r="AKR432"/>
      <c r="AKS432"/>
      <c r="AKT432"/>
      <c r="AKU432"/>
      <c r="AKV432"/>
      <c r="AKW432"/>
      <c r="AKX432"/>
      <c r="AKY432"/>
      <c r="AKZ432"/>
      <c r="ALA432"/>
      <c r="ALB432"/>
      <c r="ALC432"/>
      <c r="ALD432"/>
      <c r="ALE432"/>
      <c r="ALF432"/>
      <c r="ALG432"/>
      <c r="ALH432"/>
      <c r="ALI432"/>
      <c r="ALJ432"/>
      <c r="ALK432"/>
      <c r="ALL432"/>
      <c r="ALM432"/>
      <c r="ALN432"/>
      <c r="ALO432"/>
      <c r="ALP432"/>
      <c r="ALQ432"/>
      <c r="ALR432"/>
      <c r="ALS432"/>
      <c r="ALT432"/>
      <c r="ALU432"/>
      <c r="ALV432"/>
      <c r="ALW432"/>
      <c r="ALX432"/>
      <c r="ALY432"/>
      <c r="ALZ432"/>
      <c r="AMA432"/>
      <c r="AMB432"/>
      <c r="AMC432"/>
      <c r="AMD432"/>
      <c r="AME432"/>
      <c r="AMF432"/>
      <c r="AMG432"/>
      <c r="AMH432"/>
      <c r="AMI432"/>
      <c r="AMJ432"/>
      <c r="AMK432"/>
      <c r="AML432"/>
    </row>
    <row r="433" spans="1:1026" ht="111.75" customHeight="1">
      <c r="A433" s="61" t="s">
        <v>706</v>
      </c>
      <c r="B433" s="49" t="s">
        <v>707</v>
      </c>
      <c r="C433" s="49" t="s">
        <v>708</v>
      </c>
      <c r="D433" s="49" t="s">
        <v>931</v>
      </c>
      <c r="E433" s="49" t="s">
        <v>709</v>
      </c>
      <c r="F433" s="49" t="s">
        <v>710</v>
      </c>
      <c r="G433" s="49" t="s">
        <v>625</v>
      </c>
      <c r="H433" s="49" t="s">
        <v>712</v>
      </c>
      <c r="I433" s="49" t="s">
        <v>20</v>
      </c>
      <c r="J433" s="50">
        <v>1316.72</v>
      </c>
      <c r="K433" s="49">
        <v>1</v>
      </c>
      <c r="L433" s="50">
        <v>1316.72</v>
      </c>
      <c r="M433" s="50">
        <v>1316.72</v>
      </c>
      <c r="N433" s="49" t="s">
        <v>713</v>
      </c>
      <c r="O433" s="49" t="s">
        <v>711</v>
      </c>
      <c r="P433" s="49" t="s">
        <v>714</v>
      </c>
      <c r="Q433" s="79" t="s">
        <v>1053</v>
      </c>
      <c r="R433" s="49" t="s">
        <v>163</v>
      </c>
      <c r="S433" s="73"/>
      <c r="T433" s="48"/>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c r="CK433"/>
      <c r="CL433"/>
      <c r="CM433"/>
      <c r="CN433"/>
      <c r="CO433"/>
      <c r="CP433"/>
      <c r="CQ433"/>
      <c r="CR433"/>
      <c r="CS433"/>
      <c r="CT433"/>
      <c r="CU433"/>
      <c r="CV433"/>
      <c r="CW433"/>
      <c r="CX433"/>
      <c r="CY433"/>
      <c r="CZ433"/>
      <c r="DA433"/>
      <c r="DB433"/>
      <c r="DC433"/>
      <c r="DD433"/>
      <c r="DE433"/>
      <c r="DF433"/>
      <c r="DG433"/>
      <c r="DH433"/>
      <c r="DI433"/>
      <c r="DJ433"/>
      <c r="DK433"/>
      <c r="DL433"/>
      <c r="DM433"/>
      <c r="DN433"/>
      <c r="DO433"/>
      <c r="DP433"/>
      <c r="DQ433"/>
      <c r="DR433"/>
      <c r="DS433"/>
      <c r="DT433"/>
      <c r="DU433"/>
      <c r="DV433"/>
      <c r="DW433"/>
      <c r="DX433"/>
      <c r="DY433"/>
      <c r="DZ433"/>
      <c r="EA433"/>
      <c r="EB433"/>
      <c r="EC433"/>
      <c r="ED433"/>
      <c r="EE433"/>
      <c r="EF433"/>
      <c r="EG433"/>
      <c r="EH433"/>
      <c r="EI433"/>
      <c r="EJ433"/>
      <c r="EK433"/>
      <c r="EL433"/>
      <c r="EM433"/>
      <c r="EN433"/>
      <c r="EO433"/>
      <c r="EP433"/>
      <c r="EQ433"/>
      <c r="ER433"/>
      <c r="ES433"/>
      <c r="ET433"/>
      <c r="EU433"/>
      <c r="EV433"/>
      <c r="EW433"/>
      <c r="EX433"/>
      <c r="EY433"/>
      <c r="EZ433"/>
      <c r="FA433"/>
      <c r="FB433"/>
      <c r="FC433"/>
      <c r="FD433"/>
      <c r="FE433"/>
      <c r="FF433"/>
      <c r="FG433"/>
      <c r="FH433"/>
      <c r="FI433"/>
      <c r="FJ433"/>
      <c r="FK433"/>
      <c r="FL433"/>
      <c r="FM433"/>
      <c r="FN433"/>
      <c r="FO433"/>
      <c r="FP433"/>
      <c r="FQ433"/>
      <c r="FR433"/>
      <c r="FS433"/>
      <c r="FT433"/>
      <c r="FU433"/>
      <c r="FV433"/>
      <c r="FW433"/>
      <c r="FX433"/>
      <c r="FY433"/>
      <c r="FZ433"/>
      <c r="GA433"/>
      <c r="GB433"/>
      <c r="GC433"/>
      <c r="GD433"/>
      <c r="GE433"/>
      <c r="GF433"/>
      <c r="GG433"/>
      <c r="GH433"/>
      <c r="GI433"/>
      <c r="GJ433"/>
      <c r="GK433"/>
      <c r="GL433"/>
      <c r="GM433"/>
      <c r="GN433"/>
      <c r="GO433"/>
      <c r="GP433"/>
      <c r="GQ433"/>
      <c r="GR433"/>
      <c r="GS433"/>
      <c r="GT433"/>
      <c r="GU433"/>
      <c r="GV433"/>
      <c r="GW433"/>
      <c r="GX433"/>
      <c r="GY433"/>
      <c r="GZ433"/>
      <c r="HA433"/>
      <c r="HB433"/>
      <c r="HC433"/>
      <c r="HD433"/>
      <c r="HE433"/>
      <c r="HF433"/>
      <c r="HG433"/>
      <c r="HH433"/>
      <c r="HI433"/>
      <c r="HJ433"/>
      <c r="HK433"/>
      <c r="HL433"/>
      <c r="HM433"/>
      <c r="HN433"/>
      <c r="HO433"/>
      <c r="HP433"/>
      <c r="HQ433"/>
      <c r="HR433"/>
      <c r="HS433"/>
      <c r="HT433"/>
      <c r="HU433"/>
      <c r="HV433"/>
      <c r="HW433"/>
      <c r="HX433"/>
      <c r="HY433"/>
      <c r="HZ433"/>
      <c r="IA433"/>
      <c r="IB433"/>
      <c r="IC433"/>
      <c r="ID433"/>
      <c r="IE433"/>
      <c r="IF433"/>
      <c r="IG433"/>
      <c r="IH433"/>
      <c r="II433"/>
      <c r="IJ433"/>
      <c r="IK433"/>
      <c r="IL433"/>
      <c r="IM433"/>
      <c r="IN433"/>
      <c r="IO433"/>
      <c r="IP433"/>
      <c r="IQ433"/>
      <c r="IR433"/>
      <c r="IS433"/>
      <c r="IT433"/>
      <c r="IU433"/>
      <c r="IV433"/>
      <c r="IW433"/>
      <c r="IX433"/>
      <c r="IY433"/>
      <c r="IZ433"/>
      <c r="JA433"/>
      <c r="JB433"/>
      <c r="JC433"/>
      <c r="JD433"/>
      <c r="JE433"/>
      <c r="JF433"/>
      <c r="JG433"/>
      <c r="JH433"/>
      <c r="JI433"/>
      <c r="JJ433"/>
      <c r="JK433"/>
      <c r="JL433"/>
      <c r="JM433"/>
      <c r="JN433"/>
      <c r="JO433"/>
      <c r="JP433"/>
      <c r="JQ433"/>
      <c r="JR433"/>
      <c r="JS433"/>
      <c r="JT433"/>
      <c r="JU433"/>
      <c r="JV433"/>
      <c r="JW433"/>
      <c r="JX433"/>
      <c r="JY433"/>
      <c r="JZ433"/>
      <c r="KA433"/>
      <c r="KB433"/>
      <c r="KC433"/>
      <c r="KD433"/>
      <c r="KE433"/>
      <c r="KF433"/>
      <c r="KG433"/>
      <c r="KH433"/>
      <c r="KI433"/>
      <c r="KJ433"/>
      <c r="KK433"/>
      <c r="KL433"/>
      <c r="KM433"/>
      <c r="KN433"/>
      <c r="KO433"/>
      <c r="KP433"/>
      <c r="KQ433"/>
      <c r="KR433"/>
      <c r="KS433"/>
      <c r="KT433"/>
      <c r="KU433"/>
      <c r="KV433"/>
      <c r="KW433"/>
      <c r="KX433"/>
      <c r="KY433"/>
      <c r="KZ433"/>
      <c r="LA433"/>
      <c r="LB433"/>
      <c r="LC433"/>
      <c r="LD433"/>
      <c r="LE433"/>
      <c r="LF433"/>
      <c r="LG433"/>
      <c r="LH433"/>
      <c r="LI433"/>
      <c r="LJ433"/>
      <c r="LK433"/>
      <c r="LL433"/>
      <c r="LM433"/>
      <c r="LN433"/>
      <c r="LO433"/>
      <c r="LP433"/>
      <c r="LQ433"/>
      <c r="LR433"/>
      <c r="LS433"/>
      <c r="LT433"/>
      <c r="LU433"/>
      <c r="LV433"/>
      <c r="LW433"/>
      <c r="LX433"/>
      <c r="LY433"/>
      <c r="LZ433"/>
      <c r="MA433"/>
      <c r="MB433"/>
      <c r="MC433"/>
      <c r="MD433"/>
      <c r="ME433"/>
      <c r="MF433"/>
      <c r="MG433"/>
      <c r="MH433"/>
      <c r="MI433"/>
      <c r="MJ433"/>
      <c r="MK433"/>
      <c r="ML433"/>
      <c r="MM433"/>
      <c r="MN433"/>
      <c r="MO433"/>
      <c r="MP433"/>
      <c r="MQ433"/>
      <c r="MR433"/>
      <c r="MS433"/>
      <c r="MT433"/>
      <c r="MU433"/>
      <c r="MV433"/>
      <c r="MW433"/>
      <c r="MX433"/>
      <c r="MY433"/>
      <c r="MZ433"/>
      <c r="NA433"/>
      <c r="NB433"/>
      <c r="NC433"/>
      <c r="ND433"/>
      <c r="NE433"/>
      <c r="NF433"/>
      <c r="NG433"/>
      <c r="NH433"/>
      <c r="NI433"/>
      <c r="NJ433"/>
      <c r="NK433"/>
      <c r="NL433"/>
      <c r="NM433"/>
      <c r="NN433"/>
      <c r="NO433"/>
      <c r="NP433"/>
      <c r="NQ433"/>
      <c r="NR433"/>
      <c r="NS433"/>
      <c r="NT433"/>
      <c r="NU433"/>
      <c r="NV433"/>
      <c r="NW433"/>
      <c r="NX433"/>
      <c r="NY433"/>
      <c r="NZ433"/>
      <c r="OA433"/>
      <c r="OB433"/>
      <c r="OC433"/>
      <c r="OD433"/>
      <c r="OE433"/>
      <c r="OF433"/>
      <c r="OG433"/>
      <c r="OH433"/>
      <c r="OI433"/>
      <c r="OJ433"/>
      <c r="OK433"/>
      <c r="OL433"/>
      <c r="OM433"/>
      <c r="ON433"/>
      <c r="OO433"/>
      <c r="OP433"/>
      <c r="OQ433"/>
      <c r="OR433"/>
      <c r="OS433"/>
      <c r="OT433"/>
      <c r="OU433"/>
      <c r="OV433"/>
      <c r="OW433"/>
      <c r="OX433"/>
      <c r="OY433"/>
      <c r="OZ433"/>
      <c r="PA433"/>
      <c r="PB433"/>
      <c r="PC433"/>
      <c r="PD433"/>
      <c r="PE433"/>
      <c r="PF433"/>
      <c r="PG433"/>
      <c r="PH433"/>
      <c r="PI433"/>
      <c r="PJ433"/>
      <c r="PK433"/>
      <c r="PL433"/>
      <c r="PM433"/>
      <c r="PN433"/>
      <c r="PO433"/>
      <c r="PP433"/>
      <c r="PQ433"/>
      <c r="PR433"/>
      <c r="PS433"/>
      <c r="PT433"/>
      <c r="PU433"/>
      <c r="PV433"/>
      <c r="PW433"/>
      <c r="PX433"/>
      <c r="PY433"/>
      <c r="PZ433"/>
      <c r="QA433"/>
      <c r="QB433"/>
      <c r="QC433"/>
      <c r="QD433"/>
      <c r="QE433"/>
      <c r="QF433"/>
      <c r="QG433"/>
      <c r="QH433"/>
      <c r="QI433"/>
      <c r="QJ433"/>
      <c r="QK433"/>
      <c r="QL433"/>
      <c r="QM433"/>
      <c r="QN433"/>
      <c r="QO433"/>
      <c r="QP433"/>
      <c r="QQ433"/>
      <c r="QR433"/>
      <c r="QS433"/>
      <c r="QT433"/>
      <c r="QU433"/>
      <c r="QV433"/>
      <c r="QW433"/>
      <c r="QX433"/>
      <c r="QY433"/>
      <c r="QZ433"/>
      <c r="RA433"/>
      <c r="RB433"/>
      <c r="RC433"/>
      <c r="RD433"/>
      <c r="RE433"/>
      <c r="RF433"/>
      <c r="RG433"/>
      <c r="RH433"/>
      <c r="RI433"/>
      <c r="RJ433"/>
      <c r="RK433"/>
      <c r="RL433"/>
      <c r="RM433"/>
      <c r="RN433"/>
      <c r="RO433"/>
      <c r="RP433"/>
      <c r="RQ433"/>
      <c r="RR433"/>
      <c r="RS433"/>
      <c r="RT433"/>
      <c r="RU433"/>
      <c r="RV433"/>
      <c r="RW433"/>
      <c r="RX433"/>
      <c r="RY433"/>
      <c r="RZ433"/>
      <c r="SA433"/>
      <c r="SB433"/>
      <c r="SC433"/>
      <c r="SD433"/>
      <c r="SE433"/>
      <c r="SF433"/>
      <c r="SG433"/>
      <c r="SH433"/>
      <c r="SI433"/>
      <c r="SJ433"/>
      <c r="SK433"/>
      <c r="SL433"/>
      <c r="SM433"/>
      <c r="SN433"/>
      <c r="SO433"/>
      <c r="SP433"/>
      <c r="SQ433"/>
      <c r="SR433"/>
      <c r="SS433"/>
      <c r="ST433"/>
      <c r="SU433"/>
      <c r="SV433"/>
      <c r="SW433"/>
      <c r="SX433"/>
      <c r="SY433"/>
      <c r="SZ433"/>
      <c r="TA433"/>
      <c r="TB433"/>
      <c r="TC433"/>
      <c r="TD433"/>
      <c r="TE433"/>
      <c r="TF433"/>
      <c r="TG433"/>
      <c r="TH433"/>
      <c r="TI433"/>
      <c r="TJ433"/>
      <c r="TK433"/>
      <c r="TL433"/>
      <c r="TM433"/>
      <c r="TN433"/>
      <c r="TO433"/>
      <c r="TP433"/>
      <c r="TQ433"/>
      <c r="TR433"/>
      <c r="TS433"/>
      <c r="TT433"/>
      <c r="TU433"/>
      <c r="TV433"/>
      <c r="TW433"/>
      <c r="TX433"/>
      <c r="TY433"/>
      <c r="TZ433"/>
      <c r="UA433"/>
      <c r="UB433"/>
      <c r="UC433"/>
      <c r="UD433"/>
      <c r="UE433"/>
      <c r="UF433"/>
      <c r="UG433"/>
      <c r="UH433"/>
      <c r="UI433"/>
      <c r="UJ433"/>
      <c r="UK433"/>
      <c r="UL433"/>
      <c r="UM433"/>
      <c r="UN433"/>
      <c r="UO433"/>
      <c r="UP433"/>
      <c r="UQ433"/>
      <c r="UR433"/>
      <c r="US433"/>
      <c r="UT433"/>
      <c r="UU433"/>
      <c r="UV433"/>
      <c r="UW433"/>
      <c r="UX433"/>
      <c r="UY433"/>
      <c r="UZ433"/>
      <c r="VA433"/>
      <c r="VB433"/>
      <c r="VC433"/>
      <c r="VD433"/>
      <c r="VE433"/>
      <c r="VF433"/>
      <c r="VG433"/>
      <c r="VH433"/>
      <c r="VI433"/>
      <c r="VJ433"/>
      <c r="VK433"/>
      <c r="VL433"/>
      <c r="VM433"/>
      <c r="VN433"/>
      <c r="VO433"/>
      <c r="VP433"/>
      <c r="VQ433"/>
      <c r="VR433"/>
      <c r="VS433"/>
      <c r="VT433"/>
      <c r="VU433"/>
      <c r="VV433"/>
      <c r="VW433"/>
      <c r="VX433"/>
      <c r="VY433"/>
      <c r="VZ433"/>
      <c r="WA433"/>
      <c r="WB433"/>
      <c r="WC433"/>
      <c r="WD433"/>
      <c r="WE433"/>
      <c r="WF433"/>
      <c r="WG433"/>
      <c r="WH433"/>
      <c r="WI433"/>
      <c r="WJ433"/>
      <c r="WK433"/>
      <c r="WL433"/>
      <c r="WM433"/>
      <c r="WN433"/>
      <c r="WO433"/>
      <c r="WP433"/>
      <c r="WQ433"/>
      <c r="WR433"/>
      <c r="WS433"/>
      <c r="WT433"/>
      <c r="WU433"/>
      <c r="WV433"/>
      <c r="WW433"/>
      <c r="WX433"/>
      <c r="WY433"/>
      <c r="WZ433"/>
      <c r="XA433"/>
      <c r="XB433"/>
      <c r="XC433"/>
      <c r="XD433"/>
      <c r="XE433"/>
      <c r="XF433"/>
      <c r="XG433"/>
      <c r="XH433"/>
      <c r="XI433"/>
      <c r="XJ433"/>
      <c r="XK433"/>
      <c r="XL433"/>
      <c r="XM433"/>
      <c r="XN433"/>
      <c r="XO433"/>
      <c r="XP433"/>
      <c r="XQ433"/>
      <c r="XR433"/>
      <c r="XS433"/>
      <c r="XT433"/>
      <c r="XU433"/>
      <c r="XV433"/>
      <c r="XW433"/>
      <c r="XX433"/>
      <c r="XY433"/>
      <c r="XZ433"/>
      <c r="YA433"/>
      <c r="YB433"/>
      <c r="YC433"/>
      <c r="YD433"/>
      <c r="YE433"/>
      <c r="YF433"/>
      <c r="YG433"/>
      <c r="YH433"/>
      <c r="YI433"/>
      <c r="YJ433"/>
      <c r="YK433"/>
      <c r="YL433"/>
      <c r="YM433"/>
      <c r="YN433"/>
      <c r="YO433"/>
      <c r="YP433"/>
      <c r="YQ433"/>
      <c r="YR433"/>
      <c r="YS433"/>
      <c r="YT433"/>
      <c r="YU433"/>
      <c r="YV433"/>
      <c r="YW433"/>
      <c r="YX433"/>
      <c r="YY433"/>
      <c r="YZ433"/>
      <c r="ZA433"/>
      <c r="ZB433"/>
      <c r="ZC433"/>
      <c r="ZD433"/>
      <c r="ZE433"/>
      <c r="ZF433"/>
      <c r="ZG433"/>
      <c r="ZH433"/>
      <c r="ZI433"/>
      <c r="ZJ433"/>
      <c r="ZK433"/>
      <c r="ZL433"/>
      <c r="ZM433"/>
      <c r="ZN433"/>
      <c r="ZO433"/>
      <c r="ZP433"/>
      <c r="ZQ433"/>
      <c r="ZR433"/>
      <c r="ZS433"/>
      <c r="ZT433"/>
      <c r="ZU433"/>
      <c r="ZV433"/>
      <c r="ZW433"/>
      <c r="ZX433"/>
      <c r="ZY433"/>
      <c r="ZZ433"/>
      <c r="AAA433"/>
      <c r="AAB433"/>
      <c r="AAC433"/>
      <c r="AAD433"/>
      <c r="AAE433"/>
      <c r="AAF433"/>
      <c r="AAG433"/>
      <c r="AAH433"/>
      <c r="AAI433"/>
      <c r="AAJ433"/>
      <c r="AAK433"/>
      <c r="AAL433"/>
      <c r="AAM433"/>
      <c r="AAN433"/>
      <c r="AAO433"/>
      <c r="AAP433"/>
      <c r="AAQ433"/>
      <c r="AAR433"/>
      <c r="AAS433"/>
      <c r="AAT433"/>
      <c r="AAU433"/>
      <c r="AAV433"/>
      <c r="AAW433"/>
      <c r="AAX433"/>
      <c r="AAY433"/>
      <c r="AAZ433"/>
      <c r="ABA433"/>
      <c r="ABB433"/>
      <c r="ABC433"/>
      <c r="ABD433"/>
      <c r="ABE433"/>
      <c r="ABF433"/>
      <c r="ABG433"/>
      <c r="ABH433"/>
      <c r="ABI433"/>
      <c r="ABJ433"/>
      <c r="ABK433"/>
      <c r="ABL433"/>
      <c r="ABM433"/>
      <c r="ABN433"/>
      <c r="ABO433"/>
      <c r="ABP433"/>
      <c r="ABQ433"/>
      <c r="ABR433"/>
      <c r="ABS433"/>
      <c r="ABT433"/>
      <c r="ABU433"/>
      <c r="ABV433"/>
      <c r="ABW433"/>
      <c r="ABX433"/>
      <c r="ABY433"/>
      <c r="ABZ433"/>
      <c r="ACA433"/>
      <c r="ACB433"/>
      <c r="ACC433"/>
      <c r="ACD433"/>
      <c r="ACE433"/>
      <c r="ACF433"/>
      <c r="ACG433"/>
      <c r="ACH433"/>
      <c r="ACI433"/>
      <c r="ACJ433"/>
      <c r="ACK433"/>
      <c r="ACL433"/>
      <c r="ACM433"/>
      <c r="ACN433"/>
      <c r="ACO433"/>
      <c r="ACP433"/>
      <c r="ACQ433"/>
      <c r="ACR433"/>
      <c r="ACS433"/>
      <c r="ACT433"/>
      <c r="ACU433"/>
      <c r="ACV433"/>
      <c r="ACW433"/>
      <c r="ACX433"/>
      <c r="ACY433"/>
      <c r="ACZ433"/>
      <c r="ADA433"/>
      <c r="ADB433"/>
      <c r="ADC433"/>
      <c r="ADD433"/>
      <c r="ADE433"/>
      <c r="ADF433"/>
      <c r="ADG433"/>
      <c r="ADH433"/>
      <c r="ADI433"/>
      <c r="ADJ433"/>
      <c r="ADK433"/>
      <c r="ADL433"/>
      <c r="ADM433"/>
      <c r="ADN433"/>
      <c r="ADO433"/>
      <c r="ADP433"/>
      <c r="ADQ433"/>
      <c r="ADR433"/>
      <c r="ADS433"/>
      <c r="ADT433"/>
      <c r="ADU433"/>
      <c r="ADV433"/>
      <c r="ADW433"/>
      <c r="ADX433"/>
      <c r="ADY433"/>
      <c r="ADZ433"/>
      <c r="AEA433"/>
      <c r="AEB433"/>
      <c r="AEC433"/>
      <c r="AED433"/>
      <c r="AEE433"/>
      <c r="AEF433"/>
      <c r="AEG433"/>
      <c r="AEH433"/>
      <c r="AEI433"/>
      <c r="AEJ433"/>
      <c r="AEK433"/>
      <c r="AEL433"/>
      <c r="AEM433"/>
      <c r="AEN433"/>
      <c r="AEO433"/>
      <c r="AEP433"/>
      <c r="AEQ433"/>
      <c r="AER433"/>
      <c r="AES433"/>
      <c r="AET433"/>
      <c r="AEU433"/>
      <c r="AEV433"/>
      <c r="AEW433"/>
      <c r="AEX433"/>
      <c r="AEY433"/>
      <c r="AEZ433"/>
      <c r="AFA433"/>
      <c r="AFB433"/>
      <c r="AFC433"/>
      <c r="AFD433"/>
      <c r="AFE433"/>
      <c r="AFF433"/>
      <c r="AFG433"/>
      <c r="AFH433"/>
      <c r="AFI433"/>
      <c r="AFJ433"/>
      <c r="AFK433"/>
      <c r="AFL433"/>
      <c r="AFM433"/>
      <c r="AFN433"/>
      <c r="AFO433"/>
      <c r="AFP433"/>
      <c r="AFQ433"/>
      <c r="AFR433"/>
      <c r="AFS433"/>
      <c r="AFT433"/>
      <c r="AFU433"/>
      <c r="AFV433"/>
      <c r="AFW433"/>
      <c r="AFX433"/>
      <c r="AFY433"/>
      <c r="AFZ433"/>
      <c r="AGA433"/>
      <c r="AGB433"/>
      <c r="AGC433"/>
      <c r="AGD433"/>
      <c r="AGE433"/>
      <c r="AGF433"/>
      <c r="AGG433"/>
      <c r="AGH433"/>
      <c r="AGI433"/>
      <c r="AGJ433"/>
      <c r="AGK433"/>
      <c r="AGL433"/>
      <c r="AGM433"/>
      <c r="AGN433"/>
      <c r="AGO433"/>
      <c r="AGP433"/>
      <c r="AGQ433"/>
      <c r="AGR433"/>
      <c r="AGS433"/>
      <c r="AGT433"/>
      <c r="AGU433"/>
      <c r="AGV433"/>
      <c r="AGW433"/>
      <c r="AGX433"/>
      <c r="AGY433"/>
      <c r="AGZ433"/>
      <c r="AHA433"/>
      <c r="AHB433"/>
      <c r="AHC433"/>
      <c r="AHD433"/>
      <c r="AHE433"/>
      <c r="AHF433"/>
      <c r="AHG433"/>
      <c r="AHH433"/>
      <c r="AHI433"/>
      <c r="AHJ433"/>
      <c r="AHK433"/>
      <c r="AHL433"/>
      <c r="AHM433"/>
      <c r="AHN433"/>
      <c r="AHO433"/>
      <c r="AHP433"/>
      <c r="AHQ433"/>
      <c r="AHR433"/>
      <c r="AHS433"/>
      <c r="AHT433"/>
      <c r="AHU433"/>
      <c r="AHV433"/>
      <c r="AHW433"/>
      <c r="AHX433"/>
      <c r="AHY433"/>
      <c r="AHZ433"/>
      <c r="AIA433"/>
      <c r="AIB433"/>
      <c r="AIC433"/>
      <c r="AID433"/>
      <c r="AIE433"/>
      <c r="AIF433"/>
      <c r="AIG433"/>
      <c r="AIH433"/>
      <c r="AII433"/>
      <c r="AIJ433"/>
      <c r="AIK433"/>
      <c r="AIL433"/>
      <c r="AIM433"/>
      <c r="AIN433"/>
      <c r="AIO433"/>
      <c r="AIP433"/>
      <c r="AIQ433"/>
      <c r="AIR433"/>
      <c r="AIS433"/>
      <c r="AIT433"/>
      <c r="AIU433"/>
      <c r="AIV433"/>
      <c r="AIW433"/>
      <c r="AIX433"/>
      <c r="AIY433"/>
      <c r="AIZ433"/>
      <c r="AJA433"/>
      <c r="AJB433"/>
      <c r="AJC433"/>
      <c r="AJD433"/>
      <c r="AJE433"/>
      <c r="AJF433"/>
      <c r="AJG433"/>
      <c r="AJH433"/>
      <c r="AJI433"/>
      <c r="AJJ433"/>
      <c r="AJK433"/>
      <c r="AJL433"/>
      <c r="AJM433"/>
      <c r="AJN433"/>
      <c r="AJO433"/>
      <c r="AJP433"/>
      <c r="AJQ433"/>
      <c r="AJR433"/>
      <c r="AJS433"/>
      <c r="AJT433"/>
      <c r="AJU433"/>
      <c r="AJV433"/>
      <c r="AJW433"/>
      <c r="AJX433"/>
      <c r="AJY433"/>
      <c r="AJZ433"/>
      <c r="AKA433"/>
      <c r="AKB433"/>
      <c r="AKC433"/>
      <c r="AKD433"/>
      <c r="AKE433"/>
      <c r="AKF433"/>
      <c r="AKG433"/>
      <c r="AKH433"/>
      <c r="AKI433"/>
      <c r="AKJ433"/>
      <c r="AKK433"/>
      <c r="AKL433"/>
      <c r="AKM433"/>
      <c r="AKN433"/>
      <c r="AKO433"/>
      <c r="AKP433"/>
      <c r="AKQ433"/>
      <c r="AKR433"/>
      <c r="AKS433"/>
      <c r="AKT433"/>
      <c r="AKU433"/>
      <c r="AKV433"/>
      <c r="AKW433"/>
      <c r="AKX433"/>
      <c r="AKY433"/>
      <c r="AKZ433"/>
      <c r="ALA433"/>
      <c r="ALB433"/>
      <c r="ALC433"/>
      <c r="ALD433"/>
      <c r="ALE433"/>
      <c r="ALF433"/>
      <c r="ALG433"/>
      <c r="ALH433"/>
      <c r="ALI433"/>
      <c r="ALJ433"/>
      <c r="ALK433"/>
      <c r="ALL433"/>
      <c r="ALM433"/>
      <c r="ALN433"/>
      <c r="ALO433"/>
      <c r="ALP433"/>
      <c r="ALQ433"/>
      <c r="ALR433"/>
      <c r="ALS433"/>
      <c r="ALT433"/>
      <c r="ALU433"/>
      <c r="ALV433"/>
      <c r="ALW433"/>
      <c r="ALX433"/>
      <c r="ALY433"/>
      <c r="ALZ433"/>
      <c r="AMA433"/>
      <c r="AMB433"/>
      <c r="AMC433"/>
      <c r="AMD433"/>
      <c r="AME433"/>
      <c r="AMF433"/>
      <c r="AMG433"/>
      <c r="AMH433"/>
      <c r="AMI433"/>
      <c r="AMJ433"/>
      <c r="AMK433"/>
      <c r="AML433"/>
    </row>
    <row r="434" spans="1:1026" ht="111.75" customHeight="1">
      <c r="A434" s="130" t="s">
        <v>717</v>
      </c>
      <c r="B434" s="109" t="s">
        <v>718</v>
      </c>
      <c r="C434" s="109" t="s">
        <v>719</v>
      </c>
      <c r="D434" s="109" t="s">
        <v>930</v>
      </c>
      <c r="E434" s="109" t="s">
        <v>720</v>
      </c>
      <c r="F434" s="109" t="s">
        <v>721</v>
      </c>
      <c r="G434" s="109" t="s">
        <v>625</v>
      </c>
      <c r="H434" s="49" t="s">
        <v>722</v>
      </c>
      <c r="I434" s="49" t="s">
        <v>20</v>
      </c>
      <c r="J434" s="50">
        <v>5500</v>
      </c>
      <c r="K434" s="49">
        <v>3</v>
      </c>
      <c r="L434" s="50">
        <v>16500</v>
      </c>
      <c r="M434" s="110">
        <v>114700</v>
      </c>
      <c r="N434" s="109" t="s">
        <v>723</v>
      </c>
      <c r="O434" s="109" t="s">
        <v>724</v>
      </c>
      <c r="P434" s="109" t="s">
        <v>727</v>
      </c>
      <c r="Q434" s="100" t="s">
        <v>1012</v>
      </c>
      <c r="R434" s="109" t="s">
        <v>163</v>
      </c>
      <c r="S434" s="73"/>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c r="CK434"/>
      <c r="CL434"/>
      <c r="CM434"/>
      <c r="CN434"/>
      <c r="CO434"/>
      <c r="CP434"/>
      <c r="CQ434"/>
      <c r="CR434"/>
      <c r="CS434"/>
      <c r="CT434"/>
      <c r="CU434"/>
      <c r="CV434"/>
      <c r="CW434"/>
      <c r="CX434"/>
      <c r="CY434"/>
      <c r="CZ434"/>
      <c r="DA434"/>
      <c r="DB434"/>
      <c r="DC434"/>
      <c r="DD434"/>
      <c r="DE434"/>
      <c r="DF434"/>
      <c r="DG434"/>
      <c r="DH434"/>
      <c r="DI434"/>
      <c r="DJ434"/>
      <c r="DK434"/>
      <c r="DL434"/>
      <c r="DM434"/>
      <c r="DN434"/>
      <c r="DO434"/>
      <c r="DP434"/>
      <c r="DQ434"/>
      <c r="DR434"/>
      <c r="DS434"/>
      <c r="DT434"/>
      <c r="DU434"/>
      <c r="DV434"/>
      <c r="DW434"/>
      <c r="DX434"/>
      <c r="DY434"/>
      <c r="DZ434"/>
      <c r="EA434"/>
      <c r="EB434"/>
      <c r="EC434"/>
      <c r="ED434"/>
      <c r="EE434"/>
      <c r="EF434"/>
      <c r="EG434"/>
      <c r="EH434"/>
      <c r="EI434"/>
      <c r="EJ434"/>
      <c r="EK434"/>
      <c r="EL434"/>
      <c r="EM434"/>
      <c r="EN434"/>
      <c r="EO434"/>
      <c r="EP434"/>
      <c r="EQ434"/>
      <c r="ER434"/>
      <c r="ES434"/>
      <c r="ET434"/>
      <c r="EU434"/>
      <c r="EV434"/>
      <c r="EW434"/>
      <c r="EX434"/>
      <c r="EY434"/>
      <c r="EZ434"/>
      <c r="FA434"/>
      <c r="FB434"/>
      <c r="FC434"/>
      <c r="FD434"/>
      <c r="FE434"/>
      <c r="FF434"/>
      <c r="FG434"/>
      <c r="FH434"/>
      <c r="FI434"/>
      <c r="FJ434"/>
      <c r="FK434"/>
      <c r="FL434"/>
      <c r="FM434"/>
      <c r="FN434"/>
      <c r="FO434"/>
      <c r="FP434"/>
      <c r="FQ434"/>
      <c r="FR434"/>
      <c r="FS434"/>
      <c r="FT434"/>
      <c r="FU434"/>
      <c r="FV434"/>
      <c r="FW434"/>
      <c r="FX434"/>
      <c r="FY434"/>
      <c r="FZ434"/>
      <c r="GA434"/>
      <c r="GB434"/>
      <c r="GC434"/>
      <c r="GD434"/>
      <c r="GE434"/>
      <c r="GF434"/>
      <c r="GG434"/>
      <c r="GH434"/>
      <c r="GI434"/>
      <c r="GJ434"/>
      <c r="GK434"/>
      <c r="GL434"/>
      <c r="GM434"/>
      <c r="GN434"/>
      <c r="GO434"/>
      <c r="GP434"/>
      <c r="GQ434"/>
      <c r="GR434"/>
      <c r="GS434"/>
      <c r="GT434"/>
      <c r="GU434"/>
      <c r="GV434"/>
      <c r="GW434"/>
      <c r="GX434"/>
      <c r="GY434"/>
      <c r="GZ434"/>
      <c r="HA434"/>
      <c r="HB434"/>
      <c r="HC434"/>
      <c r="HD434"/>
      <c r="HE434"/>
      <c r="HF434"/>
      <c r="HG434"/>
      <c r="HH434"/>
      <c r="HI434"/>
      <c r="HJ434"/>
      <c r="HK434"/>
      <c r="HL434"/>
      <c r="HM434"/>
      <c r="HN434"/>
      <c r="HO434"/>
      <c r="HP434"/>
      <c r="HQ434"/>
      <c r="HR434"/>
      <c r="HS434"/>
      <c r="HT434"/>
      <c r="HU434"/>
      <c r="HV434"/>
      <c r="HW434"/>
      <c r="HX434"/>
      <c r="HY434"/>
      <c r="HZ434"/>
      <c r="IA434"/>
      <c r="IB434"/>
      <c r="IC434"/>
      <c r="ID434"/>
      <c r="IE434"/>
      <c r="IF434"/>
      <c r="IG434"/>
      <c r="IH434"/>
      <c r="II434"/>
      <c r="IJ434"/>
      <c r="IK434"/>
      <c r="IL434"/>
      <c r="IM434"/>
      <c r="IN434"/>
      <c r="IO434"/>
      <c r="IP434"/>
      <c r="IQ434"/>
      <c r="IR434"/>
      <c r="IS434"/>
      <c r="IT434"/>
      <c r="IU434"/>
      <c r="IV434"/>
      <c r="IW434"/>
      <c r="IX434"/>
      <c r="IY434"/>
      <c r="IZ434"/>
      <c r="JA434"/>
      <c r="JB434"/>
      <c r="JC434"/>
      <c r="JD434"/>
      <c r="JE434"/>
      <c r="JF434"/>
      <c r="JG434"/>
      <c r="JH434"/>
      <c r="JI434"/>
      <c r="JJ434"/>
      <c r="JK434"/>
      <c r="JL434"/>
      <c r="JM434"/>
      <c r="JN434"/>
      <c r="JO434"/>
      <c r="JP434"/>
      <c r="JQ434"/>
      <c r="JR434"/>
      <c r="JS434"/>
      <c r="JT434"/>
      <c r="JU434"/>
      <c r="JV434"/>
      <c r="JW434"/>
      <c r="JX434"/>
      <c r="JY434"/>
      <c r="JZ434"/>
      <c r="KA434"/>
      <c r="KB434"/>
      <c r="KC434"/>
      <c r="KD434"/>
      <c r="KE434"/>
      <c r="KF434"/>
      <c r="KG434"/>
      <c r="KH434"/>
      <c r="KI434"/>
      <c r="KJ434"/>
      <c r="KK434"/>
      <c r="KL434"/>
      <c r="KM434"/>
      <c r="KN434"/>
      <c r="KO434"/>
      <c r="KP434"/>
      <c r="KQ434"/>
      <c r="KR434"/>
      <c r="KS434"/>
      <c r="KT434"/>
      <c r="KU434"/>
      <c r="KV434"/>
      <c r="KW434"/>
      <c r="KX434"/>
      <c r="KY434"/>
      <c r="KZ434"/>
      <c r="LA434"/>
      <c r="LB434"/>
      <c r="LC434"/>
      <c r="LD434"/>
      <c r="LE434"/>
      <c r="LF434"/>
      <c r="LG434"/>
      <c r="LH434"/>
      <c r="LI434"/>
      <c r="LJ434"/>
      <c r="LK434"/>
      <c r="LL434"/>
      <c r="LM434"/>
      <c r="LN434"/>
      <c r="LO434"/>
      <c r="LP434"/>
      <c r="LQ434"/>
      <c r="LR434"/>
      <c r="LS434"/>
      <c r="LT434"/>
      <c r="LU434"/>
      <c r="LV434"/>
      <c r="LW434"/>
      <c r="LX434"/>
      <c r="LY434"/>
      <c r="LZ434"/>
      <c r="MA434"/>
      <c r="MB434"/>
      <c r="MC434"/>
      <c r="MD434"/>
      <c r="ME434"/>
      <c r="MF434"/>
      <c r="MG434"/>
      <c r="MH434"/>
      <c r="MI434"/>
      <c r="MJ434"/>
      <c r="MK434"/>
      <c r="ML434"/>
      <c r="MM434"/>
      <c r="MN434"/>
      <c r="MO434"/>
      <c r="MP434"/>
      <c r="MQ434"/>
      <c r="MR434"/>
      <c r="MS434"/>
      <c r="MT434"/>
      <c r="MU434"/>
      <c r="MV434"/>
      <c r="MW434"/>
      <c r="MX434"/>
      <c r="MY434"/>
      <c r="MZ434"/>
      <c r="NA434"/>
      <c r="NB434"/>
      <c r="NC434"/>
      <c r="ND434"/>
      <c r="NE434"/>
      <c r="NF434"/>
      <c r="NG434"/>
      <c r="NH434"/>
      <c r="NI434"/>
      <c r="NJ434"/>
      <c r="NK434"/>
      <c r="NL434"/>
      <c r="NM434"/>
      <c r="NN434"/>
      <c r="NO434"/>
      <c r="NP434"/>
      <c r="NQ434"/>
      <c r="NR434"/>
      <c r="NS434"/>
      <c r="NT434"/>
      <c r="NU434"/>
      <c r="NV434"/>
      <c r="NW434"/>
      <c r="NX434"/>
      <c r="NY434"/>
      <c r="NZ434"/>
      <c r="OA434"/>
      <c r="OB434"/>
      <c r="OC434"/>
      <c r="OD434"/>
      <c r="OE434"/>
      <c r="OF434"/>
      <c r="OG434"/>
      <c r="OH434"/>
      <c r="OI434"/>
      <c r="OJ434"/>
      <c r="OK434"/>
      <c r="OL434"/>
      <c r="OM434"/>
      <c r="ON434"/>
      <c r="OO434"/>
      <c r="OP434"/>
      <c r="OQ434"/>
      <c r="OR434"/>
      <c r="OS434"/>
      <c r="OT434"/>
      <c r="OU434"/>
      <c r="OV434"/>
      <c r="OW434"/>
      <c r="OX434"/>
      <c r="OY434"/>
      <c r="OZ434"/>
      <c r="PA434"/>
      <c r="PB434"/>
      <c r="PC434"/>
      <c r="PD434"/>
      <c r="PE434"/>
      <c r="PF434"/>
      <c r="PG434"/>
      <c r="PH434"/>
      <c r="PI434"/>
      <c r="PJ434"/>
      <c r="PK434"/>
      <c r="PL434"/>
      <c r="PM434"/>
      <c r="PN434"/>
      <c r="PO434"/>
      <c r="PP434"/>
      <c r="PQ434"/>
      <c r="PR434"/>
      <c r="PS434"/>
      <c r="PT434"/>
      <c r="PU434"/>
      <c r="PV434"/>
      <c r="PW434"/>
      <c r="PX434"/>
      <c r="PY434"/>
      <c r="PZ434"/>
      <c r="QA434"/>
      <c r="QB434"/>
      <c r="QC434"/>
      <c r="QD434"/>
      <c r="QE434"/>
      <c r="QF434"/>
      <c r="QG434"/>
      <c r="QH434"/>
      <c r="QI434"/>
      <c r="QJ434"/>
      <c r="QK434"/>
      <c r="QL434"/>
      <c r="QM434"/>
      <c r="QN434"/>
      <c r="QO434"/>
      <c r="QP434"/>
      <c r="QQ434"/>
      <c r="QR434"/>
      <c r="QS434"/>
      <c r="QT434"/>
      <c r="QU434"/>
      <c r="QV434"/>
      <c r="QW434"/>
      <c r="QX434"/>
      <c r="QY434"/>
      <c r="QZ434"/>
      <c r="RA434"/>
      <c r="RB434"/>
      <c r="RC434"/>
      <c r="RD434"/>
      <c r="RE434"/>
      <c r="RF434"/>
      <c r="RG434"/>
      <c r="RH434"/>
      <c r="RI434"/>
      <c r="RJ434"/>
      <c r="RK434"/>
      <c r="RL434"/>
      <c r="RM434"/>
      <c r="RN434"/>
      <c r="RO434"/>
      <c r="RP434"/>
      <c r="RQ434"/>
      <c r="RR434"/>
      <c r="RS434"/>
      <c r="RT434"/>
      <c r="RU434"/>
      <c r="RV434"/>
      <c r="RW434"/>
      <c r="RX434"/>
      <c r="RY434"/>
      <c r="RZ434"/>
      <c r="SA434"/>
      <c r="SB434"/>
      <c r="SC434"/>
      <c r="SD434"/>
      <c r="SE434"/>
      <c r="SF434"/>
      <c r="SG434"/>
      <c r="SH434"/>
      <c r="SI434"/>
      <c r="SJ434"/>
      <c r="SK434"/>
      <c r="SL434"/>
      <c r="SM434"/>
      <c r="SN434"/>
      <c r="SO434"/>
      <c r="SP434"/>
      <c r="SQ434"/>
      <c r="SR434"/>
      <c r="SS434"/>
      <c r="ST434"/>
      <c r="SU434"/>
      <c r="SV434"/>
      <c r="SW434"/>
      <c r="SX434"/>
      <c r="SY434"/>
      <c r="SZ434"/>
      <c r="TA434"/>
      <c r="TB434"/>
      <c r="TC434"/>
      <c r="TD434"/>
      <c r="TE434"/>
      <c r="TF434"/>
      <c r="TG434"/>
      <c r="TH434"/>
      <c r="TI434"/>
      <c r="TJ434"/>
      <c r="TK434"/>
      <c r="TL434"/>
      <c r="TM434"/>
      <c r="TN434"/>
      <c r="TO434"/>
      <c r="TP434"/>
      <c r="TQ434"/>
      <c r="TR434"/>
      <c r="TS434"/>
      <c r="TT434"/>
      <c r="TU434"/>
      <c r="TV434"/>
      <c r="TW434"/>
      <c r="TX434"/>
      <c r="TY434"/>
      <c r="TZ434"/>
      <c r="UA434"/>
      <c r="UB434"/>
      <c r="UC434"/>
      <c r="UD434"/>
      <c r="UE434"/>
      <c r="UF434"/>
      <c r="UG434"/>
      <c r="UH434"/>
      <c r="UI434"/>
      <c r="UJ434"/>
      <c r="UK434"/>
      <c r="UL434"/>
      <c r="UM434"/>
      <c r="UN434"/>
      <c r="UO434"/>
      <c r="UP434"/>
      <c r="UQ434"/>
      <c r="UR434"/>
      <c r="US434"/>
      <c r="UT434"/>
      <c r="UU434"/>
      <c r="UV434"/>
      <c r="UW434"/>
      <c r="UX434"/>
      <c r="UY434"/>
      <c r="UZ434"/>
      <c r="VA434"/>
      <c r="VB434"/>
      <c r="VC434"/>
      <c r="VD434"/>
      <c r="VE434"/>
      <c r="VF434"/>
      <c r="VG434"/>
      <c r="VH434"/>
      <c r="VI434"/>
      <c r="VJ434"/>
      <c r="VK434"/>
      <c r="VL434"/>
      <c r="VM434"/>
      <c r="VN434"/>
      <c r="VO434"/>
      <c r="VP434"/>
      <c r="VQ434"/>
      <c r="VR434"/>
      <c r="VS434"/>
      <c r="VT434"/>
      <c r="VU434"/>
      <c r="VV434"/>
      <c r="VW434"/>
      <c r="VX434"/>
      <c r="VY434"/>
      <c r="VZ434"/>
      <c r="WA434"/>
      <c r="WB434"/>
      <c r="WC434"/>
      <c r="WD434"/>
      <c r="WE434"/>
      <c r="WF434"/>
      <c r="WG434"/>
      <c r="WH434"/>
      <c r="WI434"/>
      <c r="WJ434"/>
      <c r="WK434"/>
      <c r="WL434"/>
      <c r="WM434"/>
      <c r="WN434"/>
      <c r="WO434"/>
      <c r="WP434"/>
      <c r="WQ434"/>
      <c r="WR434"/>
      <c r="WS434"/>
      <c r="WT434"/>
      <c r="WU434"/>
      <c r="WV434"/>
      <c r="WW434"/>
      <c r="WX434"/>
      <c r="WY434"/>
      <c r="WZ434"/>
      <c r="XA434"/>
      <c r="XB434"/>
      <c r="XC434"/>
      <c r="XD434"/>
      <c r="XE434"/>
      <c r="XF434"/>
      <c r="XG434"/>
      <c r="XH434"/>
      <c r="XI434"/>
      <c r="XJ434"/>
      <c r="XK434"/>
      <c r="XL434"/>
      <c r="XM434"/>
      <c r="XN434"/>
      <c r="XO434"/>
      <c r="XP434"/>
      <c r="XQ434"/>
      <c r="XR434"/>
      <c r="XS434"/>
      <c r="XT434"/>
      <c r="XU434"/>
      <c r="XV434"/>
      <c r="XW434"/>
      <c r="XX434"/>
      <c r="XY434"/>
      <c r="XZ434"/>
      <c r="YA434"/>
      <c r="YB434"/>
      <c r="YC434"/>
      <c r="YD434"/>
      <c r="YE434"/>
      <c r="YF434"/>
      <c r="YG434"/>
      <c r="YH434"/>
      <c r="YI434"/>
      <c r="YJ434"/>
      <c r="YK434"/>
      <c r="YL434"/>
      <c r="YM434"/>
      <c r="YN434"/>
      <c r="YO434"/>
      <c r="YP434"/>
      <c r="YQ434"/>
      <c r="YR434"/>
      <c r="YS434"/>
      <c r="YT434"/>
      <c r="YU434"/>
      <c r="YV434"/>
      <c r="YW434"/>
      <c r="YX434"/>
      <c r="YY434"/>
      <c r="YZ434"/>
      <c r="ZA434"/>
      <c r="ZB434"/>
      <c r="ZC434"/>
      <c r="ZD434"/>
      <c r="ZE434"/>
      <c r="ZF434"/>
      <c r="ZG434"/>
      <c r="ZH434"/>
      <c r="ZI434"/>
      <c r="ZJ434"/>
      <c r="ZK434"/>
      <c r="ZL434"/>
      <c r="ZM434"/>
      <c r="ZN434"/>
      <c r="ZO434"/>
      <c r="ZP434"/>
      <c r="ZQ434"/>
      <c r="ZR434"/>
      <c r="ZS434"/>
      <c r="ZT434"/>
      <c r="ZU434"/>
      <c r="ZV434"/>
      <c r="ZW434"/>
      <c r="ZX434"/>
      <c r="ZY434"/>
      <c r="ZZ434"/>
      <c r="AAA434"/>
      <c r="AAB434"/>
      <c r="AAC434"/>
      <c r="AAD434"/>
      <c r="AAE434"/>
      <c r="AAF434"/>
      <c r="AAG434"/>
      <c r="AAH434"/>
      <c r="AAI434"/>
      <c r="AAJ434"/>
      <c r="AAK434"/>
      <c r="AAL434"/>
      <c r="AAM434"/>
      <c r="AAN434"/>
      <c r="AAO434"/>
      <c r="AAP434"/>
      <c r="AAQ434"/>
      <c r="AAR434"/>
      <c r="AAS434"/>
      <c r="AAT434"/>
      <c r="AAU434"/>
      <c r="AAV434"/>
      <c r="AAW434"/>
      <c r="AAX434"/>
      <c r="AAY434"/>
      <c r="AAZ434"/>
      <c r="ABA434"/>
      <c r="ABB434"/>
      <c r="ABC434"/>
      <c r="ABD434"/>
      <c r="ABE434"/>
      <c r="ABF434"/>
      <c r="ABG434"/>
      <c r="ABH434"/>
      <c r="ABI434"/>
      <c r="ABJ434"/>
      <c r="ABK434"/>
      <c r="ABL434"/>
      <c r="ABM434"/>
      <c r="ABN434"/>
      <c r="ABO434"/>
      <c r="ABP434"/>
      <c r="ABQ434"/>
      <c r="ABR434"/>
      <c r="ABS434"/>
      <c r="ABT434"/>
      <c r="ABU434"/>
      <c r="ABV434"/>
      <c r="ABW434"/>
      <c r="ABX434"/>
      <c r="ABY434"/>
      <c r="ABZ434"/>
      <c r="ACA434"/>
      <c r="ACB434"/>
      <c r="ACC434"/>
      <c r="ACD434"/>
      <c r="ACE434"/>
      <c r="ACF434"/>
      <c r="ACG434"/>
      <c r="ACH434"/>
      <c r="ACI434"/>
      <c r="ACJ434"/>
      <c r="ACK434"/>
      <c r="ACL434"/>
      <c r="ACM434"/>
      <c r="ACN434"/>
      <c r="ACO434"/>
      <c r="ACP434"/>
      <c r="ACQ434"/>
      <c r="ACR434"/>
      <c r="ACS434"/>
      <c r="ACT434"/>
      <c r="ACU434"/>
      <c r="ACV434"/>
      <c r="ACW434"/>
      <c r="ACX434"/>
      <c r="ACY434"/>
      <c r="ACZ434"/>
      <c r="ADA434"/>
      <c r="ADB434"/>
      <c r="ADC434"/>
      <c r="ADD434"/>
      <c r="ADE434"/>
      <c r="ADF434"/>
      <c r="ADG434"/>
      <c r="ADH434"/>
      <c r="ADI434"/>
      <c r="ADJ434"/>
      <c r="ADK434"/>
      <c r="ADL434"/>
      <c r="ADM434"/>
      <c r="ADN434"/>
      <c r="ADO434"/>
      <c r="ADP434"/>
      <c r="ADQ434"/>
      <c r="ADR434"/>
      <c r="ADS434"/>
      <c r="ADT434"/>
      <c r="ADU434"/>
      <c r="ADV434"/>
      <c r="ADW434"/>
      <c r="ADX434"/>
      <c r="ADY434"/>
      <c r="ADZ434"/>
      <c r="AEA434"/>
      <c r="AEB434"/>
      <c r="AEC434"/>
      <c r="AED434"/>
      <c r="AEE434"/>
      <c r="AEF434"/>
      <c r="AEG434"/>
      <c r="AEH434"/>
      <c r="AEI434"/>
      <c r="AEJ434"/>
      <c r="AEK434"/>
      <c r="AEL434"/>
      <c r="AEM434"/>
      <c r="AEN434"/>
      <c r="AEO434"/>
      <c r="AEP434"/>
      <c r="AEQ434"/>
      <c r="AER434"/>
      <c r="AES434"/>
      <c r="AET434"/>
      <c r="AEU434"/>
      <c r="AEV434"/>
      <c r="AEW434"/>
      <c r="AEX434"/>
      <c r="AEY434"/>
      <c r="AEZ434"/>
      <c r="AFA434"/>
      <c r="AFB434"/>
      <c r="AFC434"/>
      <c r="AFD434"/>
      <c r="AFE434"/>
      <c r="AFF434"/>
      <c r="AFG434"/>
      <c r="AFH434"/>
      <c r="AFI434"/>
      <c r="AFJ434"/>
      <c r="AFK434"/>
      <c r="AFL434"/>
      <c r="AFM434"/>
      <c r="AFN434"/>
      <c r="AFO434"/>
      <c r="AFP434"/>
      <c r="AFQ434"/>
      <c r="AFR434"/>
      <c r="AFS434"/>
      <c r="AFT434"/>
      <c r="AFU434"/>
      <c r="AFV434"/>
      <c r="AFW434"/>
      <c r="AFX434"/>
      <c r="AFY434"/>
      <c r="AFZ434"/>
      <c r="AGA434"/>
      <c r="AGB434"/>
      <c r="AGC434"/>
      <c r="AGD434"/>
      <c r="AGE434"/>
      <c r="AGF434"/>
      <c r="AGG434"/>
      <c r="AGH434"/>
      <c r="AGI434"/>
      <c r="AGJ434"/>
      <c r="AGK434"/>
      <c r="AGL434"/>
      <c r="AGM434"/>
      <c r="AGN434"/>
      <c r="AGO434"/>
      <c r="AGP434"/>
      <c r="AGQ434"/>
      <c r="AGR434"/>
      <c r="AGS434"/>
      <c r="AGT434"/>
      <c r="AGU434"/>
      <c r="AGV434"/>
      <c r="AGW434"/>
      <c r="AGX434"/>
      <c r="AGY434"/>
      <c r="AGZ434"/>
      <c r="AHA434"/>
      <c r="AHB434"/>
      <c r="AHC434"/>
      <c r="AHD434"/>
      <c r="AHE434"/>
      <c r="AHF434"/>
      <c r="AHG434"/>
      <c r="AHH434"/>
      <c r="AHI434"/>
      <c r="AHJ434"/>
      <c r="AHK434"/>
      <c r="AHL434"/>
      <c r="AHM434"/>
      <c r="AHN434"/>
      <c r="AHO434"/>
      <c r="AHP434"/>
      <c r="AHQ434"/>
      <c r="AHR434"/>
      <c r="AHS434"/>
      <c r="AHT434"/>
      <c r="AHU434"/>
      <c r="AHV434"/>
      <c r="AHW434"/>
      <c r="AHX434"/>
      <c r="AHY434"/>
      <c r="AHZ434"/>
      <c r="AIA434"/>
      <c r="AIB434"/>
      <c r="AIC434"/>
      <c r="AID434"/>
      <c r="AIE434"/>
      <c r="AIF434"/>
      <c r="AIG434"/>
      <c r="AIH434"/>
      <c r="AII434"/>
      <c r="AIJ434"/>
      <c r="AIK434"/>
      <c r="AIL434"/>
      <c r="AIM434"/>
      <c r="AIN434"/>
      <c r="AIO434"/>
      <c r="AIP434"/>
      <c r="AIQ434"/>
      <c r="AIR434"/>
      <c r="AIS434"/>
      <c r="AIT434"/>
      <c r="AIU434"/>
      <c r="AIV434"/>
      <c r="AIW434"/>
      <c r="AIX434"/>
      <c r="AIY434"/>
      <c r="AIZ434"/>
      <c r="AJA434"/>
      <c r="AJB434"/>
      <c r="AJC434"/>
      <c r="AJD434"/>
      <c r="AJE434"/>
      <c r="AJF434"/>
      <c r="AJG434"/>
      <c r="AJH434"/>
      <c r="AJI434"/>
      <c r="AJJ434"/>
      <c r="AJK434"/>
      <c r="AJL434"/>
      <c r="AJM434"/>
      <c r="AJN434"/>
      <c r="AJO434"/>
      <c r="AJP434"/>
      <c r="AJQ434"/>
      <c r="AJR434"/>
      <c r="AJS434"/>
      <c r="AJT434"/>
      <c r="AJU434"/>
      <c r="AJV434"/>
      <c r="AJW434"/>
      <c r="AJX434"/>
      <c r="AJY434"/>
      <c r="AJZ434"/>
      <c r="AKA434"/>
      <c r="AKB434"/>
      <c r="AKC434"/>
      <c r="AKD434"/>
      <c r="AKE434"/>
      <c r="AKF434"/>
      <c r="AKG434"/>
      <c r="AKH434"/>
      <c r="AKI434"/>
      <c r="AKJ434"/>
      <c r="AKK434"/>
      <c r="AKL434"/>
      <c r="AKM434"/>
      <c r="AKN434"/>
      <c r="AKO434"/>
      <c r="AKP434"/>
      <c r="AKQ434"/>
      <c r="AKR434"/>
      <c r="AKS434"/>
      <c r="AKT434"/>
      <c r="AKU434"/>
      <c r="AKV434"/>
      <c r="AKW434"/>
      <c r="AKX434"/>
      <c r="AKY434"/>
      <c r="AKZ434"/>
      <c r="ALA434"/>
      <c r="ALB434"/>
      <c r="ALC434"/>
      <c r="ALD434"/>
      <c r="ALE434"/>
      <c r="ALF434"/>
      <c r="ALG434"/>
      <c r="ALH434"/>
      <c r="ALI434"/>
      <c r="ALJ434"/>
      <c r="ALK434"/>
      <c r="ALL434"/>
      <c r="ALM434"/>
      <c r="ALN434"/>
      <c r="ALO434"/>
      <c r="ALP434"/>
      <c r="ALQ434"/>
      <c r="ALR434"/>
      <c r="ALS434"/>
      <c r="ALT434"/>
      <c r="ALU434"/>
      <c r="ALV434"/>
      <c r="ALW434"/>
      <c r="ALX434"/>
      <c r="ALY434"/>
      <c r="ALZ434"/>
      <c r="AMA434"/>
      <c r="AMB434"/>
      <c r="AMC434"/>
      <c r="AMD434"/>
      <c r="AME434"/>
      <c r="AMF434"/>
      <c r="AMG434"/>
      <c r="AMH434"/>
      <c r="AMI434"/>
      <c r="AMJ434"/>
      <c r="AMK434"/>
      <c r="AML434"/>
    </row>
    <row r="435" spans="1:1026" ht="111.75" customHeight="1">
      <c r="A435" s="130"/>
      <c r="B435" s="118"/>
      <c r="C435" s="118"/>
      <c r="D435" s="118"/>
      <c r="E435" s="118"/>
      <c r="F435" s="118"/>
      <c r="G435" s="118"/>
      <c r="H435" s="49" t="s">
        <v>722</v>
      </c>
      <c r="I435" s="49" t="s">
        <v>20</v>
      </c>
      <c r="J435" s="50">
        <v>5930</v>
      </c>
      <c r="K435" s="49">
        <v>3</v>
      </c>
      <c r="L435" s="50">
        <v>17790</v>
      </c>
      <c r="M435" s="118"/>
      <c r="N435" s="118"/>
      <c r="O435" s="118"/>
      <c r="P435" s="118"/>
      <c r="Q435" s="101"/>
      <c r="R435" s="118"/>
      <c r="S435" s="74"/>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c r="CK435"/>
      <c r="CL435"/>
      <c r="CM435"/>
      <c r="CN435"/>
      <c r="CO435"/>
      <c r="CP435"/>
      <c r="CQ435"/>
      <c r="CR435"/>
      <c r="CS435"/>
      <c r="CT435"/>
      <c r="CU435"/>
      <c r="CV435"/>
      <c r="CW435"/>
      <c r="CX435"/>
      <c r="CY435"/>
      <c r="CZ435"/>
      <c r="DA435"/>
      <c r="DB435"/>
      <c r="DC435"/>
      <c r="DD435"/>
      <c r="DE435"/>
      <c r="DF435"/>
      <c r="DG435"/>
      <c r="DH435"/>
      <c r="DI435"/>
      <c r="DJ435"/>
      <c r="DK435"/>
      <c r="DL435"/>
      <c r="DM435"/>
      <c r="DN435"/>
      <c r="DO435"/>
      <c r="DP435"/>
      <c r="DQ435"/>
      <c r="DR435"/>
      <c r="DS435"/>
      <c r="DT435"/>
      <c r="DU435"/>
      <c r="DV435"/>
      <c r="DW435"/>
      <c r="DX435"/>
      <c r="DY435"/>
      <c r="DZ435"/>
      <c r="EA435"/>
      <c r="EB435"/>
      <c r="EC435"/>
      <c r="ED435"/>
      <c r="EE435"/>
      <c r="EF435"/>
      <c r="EG435"/>
      <c r="EH435"/>
      <c r="EI435"/>
      <c r="EJ435"/>
      <c r="EK435"/>
      <c r="EL435"/>
      <c r="EM435"/>
      <c r="EN435"/>
      <c r="EO435"/>
      <c r="EP435"/>
      <c r="EQ435"/>
      <c r="ER435"/>
      <c r="ES435"/>
      <c r="ET435"/>
      <c r="EU435"/>
      <c r="EV435"/>
      <c r="EW435"/>
      <c r="EX435"/>
      <c r="EY435"/>
      <c r="EZ435"/>
      <c r="FA435"/>
      <c r="FB435"/>
      <c r="FC435"/>
      <c r="FD435"/>
      <c r="FE435"/>
      <c r="FF435"/>
      <c r="FG435"/>
      <c r="FH435"/>
      <c r="FI435"/>
      <c r="FJ435"/>
      <c r="FK435"/>
      <c r="FL435"/>
      <c r="FM435"/>
      <c r="FN435"/>
      <c r="FO435"/>
      <c r="FP435"/>
      <c r="FQ435"/>
      <c r="FR435"/>
      <c r="FS435"/>
      <c r="FT435"/>
      <c r="FU435"/>
      <c r="FV435"/>
      <c r="FW435"/>
      <c r="FX435"/>
      <c r="FY435"/>
      <c r="FZ435"/>
      <c r="GA435"/>
      <c r="GB435"/>
      <c r="GC435"/>
      <c r="GD435"/>
      <c r="GE435"/>
      <c r="GF435"/>
      <c r="GG435"/>
      <c r="GH435"/>
      <c r="GI435"/>
      <c r="GJ435"/>
      <c r="GK435"/>
      <c r="GL435"/>
      <c r="GM435"/>
      <c r="GN435"/>
      <c r="GO435"/>
      <c r="GP435"/>
      <c r="GQ435"/>
      <c r="GR435"/>
      <c r="GS435"/>
      <c r="GT435"/>
      <c r="GU435"/>
      <c r="GV435"/>
      <c r="GW435"/>
      <c r="GX435"/>
      <c r="GY435"/>
      <c r="GZ435"/>
      <c r="HA435"/>
      <c r="HB435"/>
      <c r="HC435"/>
      <c r="HD435"/>
      <c r="HE435"/>
      <c r="HF435"/>
      <c r="HG435"/>
      <c r="HH435"/>
      <c r="HI435"/>
      <c r="HJ435"/>
      <c r="HK435"/>
      <c r="HL435"/>
      <c r="HM435"/>
      <c r="HN435"/>
      <c r="HO435"/>
      <c r="HP435"/>
      <c r="HQ435"/>
      <c r="HR435"/>
      <c r="HS435"/>
      <c r="HT435"/>
      <c r="HU435"/>
      <c r="HV435"/>
      <c r="HW435"/>
      <c r="HX435"/>
      <c r="HY435"/>
      <c r="HZ435"/>
      <c r="IA435"/>
      <c r="IB435"/>
      <c r="IC435"/>
      <c r="ID435"/>
      <c r="IE435"/>
      <c r="IF435"/>
      <c r="IG435"/>
      <c r="IH435"/>
      <c r="II435"/>
      <c r="IJ435"/>
      <c r="IK435"/>
      <c r="IL435"/>
      <c r="IM435"/>
      <c r="IN435"/>
      <c r="IO435"/>
      <c r="IP435"/>
      <c r="IQ435"/>
      <c r="IR435"/>
      <c r="IS435"/>
      <c r="IT435"/>
      <c r="IU435"/>
      <c r="IV435"/>
      <c r="IW435"/>
      <c r="IX435"/>
      <c r="IY435"/>
      <c r="IZ435"/>
      <c r="JA435"/>
      <c r="JB435"/>
      <c r="JC435"/>
      <c r="JD435"/>
      <c r="JE435"/>
      <c r="JF435"/>
      <c r="JG435"/>
      <c r="JH435"/>
      <c r="JI435"/>
      <c r="JJ435"/>
      <c r="JK435"/>
      <c r="JL435"/>
      <c r="JM435"/>
      <c r="JN435"/>
      <c r="JO435"/>
      <c r="JP435"/>
      <c r="JQ435"/>
      <c r="JR435"/>
      <c r="JS435"/>
      <c r="JT435"/>
      <c r="JU435"/>
      <c r="JV435"/>
      <c r="JW435"/>
      <c r="JX435"/>
      <c r="JY435"/>
      <c r="JZ435"/>
      <c r="KA435"/>
      <c r="KB435"/>
      <c r="KC435"/>
      <c r="KD435"/>
      <c r="KE435"/>
      <c r="KF435"/>
      <c r="KG435"/>
      <c r="KH435"/>
      <c r="KI435"/>
      <c r="KJ435"/>
      <c r="KK435"/>
      <c r="KL435"/>
      <c r="KM435"/>
      <c r="KN435"/>
      <c r="KO435"/>
      <c r="KP435"/>
      <c r="KQ435"/>
      <c r="KR435"/>
      <c r="KS435"/>
      <c r="KT435"/>
      <c r="KU435"/>
      <c r="KV435"/>
      <c r="KW435"/>
      <c r="KX435"/>
      <c r="KY435"/>
      <c r="KZ435"/>
      <c r="LA435"/>
      <c r="LB435"/>
      <c r="LC435"/>
      <c r="LD435"/>
      <c r="LE435"/>
      <c r="LF435"/>
      <c r="LG435"/>
      <c r="LH435"/>
      <c r="LI435"/>
      <c r="LJ435"/>
      <c r="LK435"/>
      <c r="LL435"/>
      <c r="LM435"/>
      <c r="LN435"/>
      <c r="LO435"/>
      <c r="LP435"/>
      <c r="LQ435"/>
      <c r="LR435"/>
      <c r="LS435"/>
      <c r="LT435"/>
      <c r="LU435"/>
      <c r="LV435"/>
      <c r="LW435"/>
      <c r="LX435"/>
      <c r="LY435"/>
      <c r="LZ435"/>
      <c r="MA435"/>
      <c r="MB435"/>
      <c r="MC435"/>
      <c r="MD435"/>
      <c r="ME435"/>
      <c r="MF435"/>
      <c r="MG435"/>
      <c r="MH435"/>
      <c r="MI435"/>
      <c r="MJ435"/>
      <c r="MK435"/>
      <c r="ML435"/>
      <c r="MM435"/>
      <c r="MN435"/>
      <c r="MO435"/>
      <c r="MP435"/>
      <c r="MQ435"/>
      <c r="MR435"/>
      <c r="MS435"/>
      <c r="MT435"/>
      <c r="MU435"/>
      <c r="MV435"/>
      <c r="MW435"/>
      <c r="MX435"/>
      <c r="MY435"/>
      <c r="MZ435"/>
      <c r="NA435"/>
      <c r="NB435"/>
      <c r="NC435"/>
      <c r="ND435"/>
      <c r="NE435"/>
      <c r="NF435"/>
      <c r="NG435"/>
      <c r="NH435"/>
      <c r="NI435"/>
      <c r="NJ435"/>
      <c r="NK435"/>
      <c r="NL435"/>
      <c r="NM435"/>
      <c r="NN435"/>
      <c r="NO435"/>
      <c r="NP435"/>
      <c r="NQ435"/>
      <c r="NR435"/>
      <c r="NS435"/>
      <c r="NT435"/>
      <c r="NU435"/>
      <c r="NV435"/>
      <c r="NW435"/>
      <c r="NX435"/>
      <c r="NY435"/>
      <c r="NZ435"/>
      <c r="OA435"/>
      <c r="OB435"/>
      <c r="OC435"/>
      <c r="OD435"/>
      <c r="OE435"/>
      <c r="OF435"/>
      <c r="OG435"/>
      <c r="OH435"/>
      <c r="OI435"/>
      <c r="OJ435"/>
      <c r="OK435"/>
      <c r="OL435"/>
      <c r="OM435"/>
      <c r="ON435"/>
      <c r="OO435"/>
      <c r="OP435"/>
      <c r="OQ435"/>
      <c r="OR435"/>
      <c r="OS435"/>
      <c r="OT435"/>
      <c r="OU435"/>
      <c r="OV435"/>
      <c r="OW435"/>
      <c r="OX435"/>
      <c r="OY435"/>
      <c r="OZ435"/>
      <c r="PA435"/>
      <c r="PB435"/>
      <c r="PC435"/>
      <c r="PD435"/>
      <c r="PE435"/>
      <c r="PF435"/>
      <c r="PG435"/>
      <c r="PH435"/>
      <c r="PI435"/>
      <c r="PJ435"/>
      <c r="PK435"/>
      <c r="PL435"/>
      <c r="PM435"/>
      <c r="PN435"/>
      <c r="PO435"/>
      <c r="PP435"/>
      <c r="PQ435"/>
      <c r="PR435"/>
      <c r="PS435"/>
      <c r="PT435"/>
      <c r="PU435"/>
      <c r="PV435"/>
      <c r="PW435"/>
      <c r="PX435"/>
      <c r="PY435"/>
      <c r="PZ435"/>
      <c r="QA435"/>
      <c r="QB435"/>
      <c r="QC435"/>
      <c r="QD435"/>
      <c r="QE435"/>
      <c r="QF435"/>
      <c r="QG435"/>
      <c r="QH435"/>
      <c r="QI435"/>
      <c r="QJ435"/>
      <c r="QK435"/>
      <c r="QL435"/>
      <c r="QM435"/>
      <c r="QN435"/>
      <c r="QO435"/>
      <c r="QP435"/>
      <c r="QQ435"/>
      <c r="QR435"/>
      <c r="QS435"/>
      <c r="QT435"/>
      <c r="QU435"/>
      <c r="QV435"/>
      <c r="QW435"/>
      <c r="QX435"/>
      <c r="QY435"/>
      <c r="QZ435"/>
      <c r="RA435"/>
      <c r="RB435"/>
      <c r="RC435"/>
      <c r="RD435"/>
      <c r="RE435"/>
      <c r="RF435"/>
      <c r="RG435"/>
      <c r="RH435"/>
      <c r="RI435"/>
      <c r="RJ435"/>
      <c r="RK435"/>
      <c r="RL435"/>
      <c r="RM435"/>
      <c r="RN435"/>
      <c r="RO435"/>
      <c r="RP435"/>
      <c r="RQ435"/>
      <c r="RR435"/>
      <c r="RS435"/>
      <c r="RT435"/>
      <c r="RU435"/>
      <c r="RV435"/>
      <c r="RW435"/>
      <c r="RX435"/>
      <c r="RY435"/>
      <c r="RZ435"/>
      <c r="SA435"/>
      <c r="SB435"/>
      <c r="SC435"/>
      <c r="SD435"/>
      <c r="SE435"/>
      <c r="SF435"/>
      <c r="SG435"/>
      <c r="SH435"/>
      <c r="SI435"/>
      <c r="SJ435"/>
      <c r="SK435"/>
      <c r="SL435"/>
      <c r="SM435"/>
      <c r="SN435"/>
      <c r="SO435"/>
      <c r="SP435"/>
      <c r="SQ435"/>
      <c r="SR435"/>
      <c r="SS435"/>
      <c r="ST435"/>
      <c r="SU435"/>
      <c r="SV435"/>
      <c r="SW435"/>
      <c r="SX435"/>
      <c r="SY435"/>
      <c r="SZ435"/>
      <c r="TA435"/>
      <c r="TB435"/>
      <c r="TC435"/>
      <c r="TD435"/>
      <c r="TE435"/>
      <c r="TF435"/>
      <c r="TG435"/>
      <c r="TH435"/>
      <c r="TI435"/>
      <c r="TJ435"/>
      <c r="TK435"/>
      <c r="TL435"/>
      <c r="TM435"/>
      <c r="TN435"/>
      <c r="TO435"/>
      <c r="TP435"/>
      <c r="TQ435"/>
      <c r="TR435"/>
      <c r="TS435"/>
      <c r="TT435"/>
      <c r="TU435"/>
      <c r="TV435"/>
      <c r="TW435"/>
      <c r="TX435"/>
      <c r="TY435"/>
      <c r="TZ435"/>
      <c r="UA435"/>
      <c r="UB435"/>
      <c r="UC435"/>
      <c r="UD435"/>
      <c r="UE435"/>
      <c r="UF435"/>
      <c r="UG435"/>
      <c r="UH435"/>
      <c r="UI435"/>
      <c r="UJ435"/>
      <c r="UK435"/>
      <c r="UL435"/>
      <c r="UM435"/>
      <c r="UN435"/>
      <c r="UO435"/>
      <c r="UP435"/>
      <c r="UQ435"/>
      <c r="UR435"/>
      <c r="US435"/>
      <c r="UT435"/>
      <c r="UU435"/>
      <c r="UV435"/>
      <c r="UW435"/>
      <c r="UX435"/>
      <c r="UY435"/>
      <c r="UZ435"/>
      <c r="VA435"/>
      <c r="VB435"/>
      <c r="VC435"/>
      <c r="VD435"/>
      <c r="VE435"/>
      <c r="VF435"/>
      <c r="VG435"/>
      <c r="VH435"/>
      <c r="VI435"/>
      <c r="VJ435"/>
      <c r="VK435"/>
      <c r="VL435"/>
      <c r="VM435"/>
      <c r="VN435"/>
      <c r="VO435"/>
      <c r="VP435"/>
      <c r="VQ435"/>
      <c r="VR435"/>
      <c r="VS435"/>
      <c r="VT435"/>
      <c r="VU435"/>
      <c r="VV435"/>
      <c r="VW435"/>
      <c r="VX435"/>
      <c r="VY435"/>
      <c r="VZ435"/>
      <c r="WA435"/>
      <c r="WB435"/>
      <c r="WC435"/>
      <c r="WD435"/>
      <c r="WE435"/>
      <c r="WF435"/>
      <c r="WG435"/>
      <c r="WH435"/>
      <c r="WI435"/>
      <c r="WJ435"/>
      <c r="WK435"/>
      <c r="WL435"/>
      <c r="WM435"/>
      <c r="WN435"/>
      <c r="WO435"/>
      <c r="WP435"/>
      <c r="WQ435"/>
      <c r="WR435"/>
      <c r="WS435"/>
      <c r="WT435"/>
      <c r="WU435"/>
      <c r="WV435"/>
      <c r="WW435"/>
      <c r="WX435"/>
      <c r="WY435"/>
      <c r="WZ435"/>
      <c r="XA435"/>
      <c r="XB435"/>
      <c r="XC435"/>
      <c r="XD435"/>
      <c r="XE435"/>
      <c r="XF435"/>
      <c r="XG435"/>
      <c r="XH435"/>
      <c r="XI435"/>
      <c r="XJ435"/>
      <c r="XK435"/>
      <c r="XL435"/>
      <c r="XM435"/>
      <c r="XN435"/>
      <c r="XO435"/>
      <c r="XP435"/>
      <c r="XQ435"/>
      <c r="XR435"/>
      <c r="XS435"/>
      <c r="XT435"/>
      <c r="XU435"/>
      <c r="XV435"/>
      <c r="XW435"/>
      <c r="XX435"/>
      <c r="XY435"/>
      <c r="XZ435"/>
      <c r="YA435"/>
      <c r="YB435"/>
      <c r="YC435"/>
      <c r="YD435"/>
      <c r="YE435"/>
      <c r="YF435"/>
      <c r="YG435"/>
      <c r="YH435"/>
      <c r="YI435"/>
      <c r="YJ435"/>
      <c r="YK435"/>
      <c r="YL435"/>
      <c r="YM435"/>
      <c r="YN435"/>
      <c r="YO435"/>
      <c r="YP435"/>
      <c r="YQ435"/>
      <c r="YR435"/>
      <c r="YS435"/>
      <c r="YT435"/>
      <c r="YU435"/>
      <c r="YV435"/>
      <c r="YW435"/>
      <c r="YX435"/>
      <c r="YY435"/>
      <c r="YZ435"/>
      <c r="ZA435"/>
      <c r="ZB435"/>
      <c r="ZC435"/>
      <c r="ZD435"/>
      <c r="ZE435"/>
      <c r="ZF435"/>
      <c r="ZG435"/>
      <c r="ZH435"/>
      <c r="ZI435"/>
      <c r="ZJ435"/>
      <c r="ZK435"/>
      <c r="ZL435"/>
      <c r="ZM435"/>
      <c r="ZN435"/>
      <c r="ZO435"/>
      <c r="ZP435"/>
      <c r="ZQ435"/>
      <c r="ZR435"/>
      <c r="ZS435"/>
      <c r="ZT435"/>
      <c r="ZU435"/>
      <c r="ZV435"/>
      <c r="ZW435"/>
      <c r="ZX435"/>
      <c r="ZY435"/>
      <c r="ZZ435"/>
      <c r="AAA435"/>
      <c r="AAB435"/>
      <c r="AAC435"/>
      <c r="AAD435"/>
      <c r="AAE435"/>
      <c r="AAF435"/>
      <c r="AAG435"/>
      <c r="AAH435"/>
      <c r="AAI435"/>
      <c r="AAJ435"/>
      <c r="AAK435"/>
      <c r="AAL435"/>
      <c r="AAM435"/>
      <c r="AAN435"/>
      <c r="AAO435"/>
      <c r="AAP435"/>
      <c r="AAQ435"/>
      <c r="AAR435"/>
      <c r="AAS435"/>
      <c r="AAT435"/>
      <c r="AAU435"/>
      <c r="AAV435"/>
      <c r="AAW435"/>
      <c r="AAX435"/>
      <c r="AAY435"/>
      <c r="AAZ435"/>
      <c r="ABA435"/>
      <c r="ABB435"/>
      <c r="ABC435"/>
      <c r="ABD435"/>
      <c r="ABE435"/>
      <c r="ABF435"/>
      <c r="ABG435"/>
      <c r="ABH435"/>
      <c r="ABI435"/>
      <c r="ABJ435"/>
      <c r="ABK435"/>
      <c r="ABL435"/>
      <c r="ABM435"/>
      <c r="ABN435"/>
      <c r="ABO435"/>
      <c r="ABP435"/>
      <c r="ABQ435"/>
      <c r="ABR435"/>
      <c r="ABS435"/>
      <c r="ABT435"/>
      <c r="ABU435"/>
      <c r="ABV435"/>
      <c r="ABW435"/>
      <c r="ABX435"/>
      <c r="ABY435"/>
      <c r="ABZ435"/>
      <c r="ACA435"/>
      <c r="ACB435"/>
      <c r="ACC435"/>
      <c r="ACD435"/>
      <c r="ACE435"/>
      <c r="ACF435"/>
      <c r="ACG435"/>
      <c r="ACH435"/>
      <c r="ACI435"/>
      <c r="ACJ435"/>
      <c r="ACK435"/>
      <c r="ACL435"/>
      <c r="ACM435"/>
      <c r="ACN435"/>
      <c r="ACO435"/>
      <c r="ACP435"/>
      <c r="ACQ435"/>
      <c r="ACR435"/>
      <c r="ACS435"/>
      <c r="ACT435"/>
      <c r="ACU435"/>
      <c r="ACV435"/>
      <c r="ACW435"/>
      <c r="ACX435"/>
      <c r="ACY435"/>
      <c r="ACZ435"/>
      <c r="ADA435"/>
      <c r="ADB435"/>
      <c r="ADC435"/>
      <c r="ADD435"/>
      <c r="ADE435"/>
      <c r="ADF435"/>
      <c r="ADG435"/>
      <c r="ADH435"/>
      <c r="ADI435"/>
      <c r="ADJ435"/>
      <c r="ADK435"/>
      <c r="ADL435"/>
      <c r="ADM435"/>
      <c r="ADN435"/>
      <c r="ADO435"/>
      <c r="ADP435"/>
      <c r="ADQ435"/>
      <c r="ADR435"/>
      <c r="ADS435"/>
      <c r="ADT435"/>
      <c r="ADU435"/>
      <c r="ADV435"/>
      <c r="ADW435"/>
      <c r="ADX435"/>
      <c r="ADY435"/>
      <c r="ADZ435"/>
      <c r="AEA435"/>
      <c r="AEB435"/>
      <c r="AEC435"/>
      <c r="AED435"/>
      <c r="AEE435"/>
      <c r="AEF435"/>
      <c r="AEG435"/>
      <c r="AEH435"/>
      <c r="AEI435"/>
      <c r="AEJ435"/>
      <c r="AEK435"/>
      <c r="AEL435"/>
      <c r="AEM435"/>
      <c r="AEN435"/>
      <c r="AEO435"/>
      <c r="AEP435"/>
      <c r="AEQ435"/>
      <c r="AER435"/>
      <c r="AES435"/>
      <c r="AET435"/>
      <c r="AEU435"/>
      <c r="AEV435"/>
      <c r="AEW435"/>
      <c r="AEX435"/>
      <c r="AEY435"/>
      <c r="AEZ435"/>
      <c r="AFA435"/>
      <c r="AFB435"/>
      <c r="AFC435"/>
      <c r="AFD435"/>
      <c r="AFE435"/>
      <c r="AFF435"/>
      <c r="AFG435"/>
      <c r="AFH435"/>
      <c r="AFI435"/>
      <c r="AFJ435"/>
      <c r="AFK435"/>
      <c r="AFL435"/>
      <c r="AFM435"/>
      <c r="AFN435"/>
      <c r="AFO435"/>
      <c r="AFP435"/>
      <c r="AFQ435"/>
      <c r="AFR435"/>
      <c r="AFS435"/>
      <c r="AFT435"/>
      <c r="AFU435"/>
      <c r="AFV435"/>
      <c r="AFW435"/>
      <c r="AFX435"/>
      <c r="AFY435"/>
      <c r="AFZ435"/>
      <c r="AGA435"/>
      <c r="AGB435"/>
      <c r="AGC435"/>
      <c r="AGD435"/>
      <c r="AGE435"/>
      <c r="AGF435"/>
      <c r="AGG435"/>
      <c r="AGH435"/>
      <c r="AGI435"/>
      <c r="AGJ435"/>
      <c r="AGK435"/>
      <c r="AGL435"/>
      <c r="AGM435"/>
      <c r="AGN435"/>
      <c r="AGO435"/>
      <c r="AGP435"/>
      <c r="AGQ435"/>
      <c r="AGR435"/>
      <c r="AGS435"/>
      <c r="AGT435"/>
      <c r="AGU435"/>
      <c r="AGV435"/>
      <c r="AGW435"/>
      <c r="AGX435"/>
      <c r="AGY435"/>
      <c r="AGZ435"/>
      <c r="AHA435"/>
      <c r="AHB435"/>
      <c r="AHC435"/>
      <c r="AHD435"/>
      <c r="AHE435"/>
      <c r="AHF435"/>
      <c r="AHG435"/>
      <c r="AHH435"/>
      <c r="AHI435"/>
      <c r="AHJ435"/>
      <c r="AHK435"/>
      <c r="AHL435"/>
      <c r="AHM435"/>
      <c r="AHN435"/>
      <c r="AHO435"/>
      <c r="AHP435"/>
      <c r="AHQ435"/>
      <c r="AHR435"/>
      <c r="AHS435"/>
      <c r="AHT435"/>
      <c r="AHU435"/>
      <c r="AHV435"/>
      <c r="AHW435"/>
      <c r="AHX435"/>
      <c r="AHY435"/>
      <c r="AHZ435"/>
      <c r="AIA435"/>
      <c r="AIB435"/>
      <c r="AIC435"/>
      <c r="AID435"/>
      <c r="AIE435"/>
      <c r="AIF435"/>
      <c r="AIG435"/>
      <c r="AIH435"/>
      <c r="AII435"/>
      <c r="AIJ435"/>
      <c r="AIK435"/>
      <c r="AIL435"/>
      <c r="AIM435"/>
      <c r="AIN435"/>
      <c r="AIO435"/>
      <c r="AIP435"/>
      <c r="AIQ435"/>
      <c r="AIR435"/>
      <c r="AIS435"/>
      <c r="AIT435"/>
      <c r="AIU435"/>
      <c r="AIV435"/>
      <c r="AIW435"/>
      <c r="AIX435"/>
      <c r="AIY435"/>
      <c r="AIZ435"/>
      <c r="AJA435"/>
      <c r="AJB435"/>
      <c r="AJC435"/>
      <c r="AJD435"/>
      <c r="AJE435"/>
      <c r="AJF435"/>
      <c r="AJG435"/>
      <c r="AJH435"/>
      <c r="AJI435"/>
      <c r="AJJ435"/>
      <c r="AJK435"/>
      <c r="AJL435"/>
      <c r="AJM435"/>
      <c r="AJN435"/>
      <c r="AJO435"/>
      <c r="AJP435"/>
      <c r="AJQ435"/>
      <c r="AJR435"/>
      <c r="AJS435"/>
      <c r="AJT435"/>
      <c r="AJU435"/>
      <c r="AJV435"/>
      <c r="AJW435"/>
      <c r="AJX435"/>
      <c r="AJY435"/>
      <c r="AJZ435"/>
      <c r="AKA435"/>
      <c r="AKB435"/>
      <c r="AKC435"/>
      <c r="AKD435"/>
      <c r="AKE435"/>
      <c r="AKF435"/>
      <c r="AKG435"/>
      <c r="AKH435"/>
      <c r="AKI435"/>
      <c r="AKJ435"/>
      <c r="AKK435"/>
      <c r="AKL435"/>
      <c r="AKM435"/>
      <c r="AKN435"/>
      <c r="AKO435"/>
      <c r="AKP435"/>
      <c r="AKQ435"/>
      <c r="AKR435"/>
      <c r="AKS435"/>
      <c r="AKT435"/>
      <c r="AKU435"/>
      <c r="AKV435"/>
      <c r="AKW435"/>
      <c r="AKX435"/>
      <c r="AKY435"/>
      <c r="AKZ435"/>
      <c r="ALA435"/>
      <c r="ALB435"/>
      <c r="ALC435"/>
      <c r="ALD435"/>
      <c r="ALE435"/>
      <c r="ALF435"/>
      <c r="ALG435"/>
      <c r="ALH435"/>
      <c r="ALI435"/>
      <c r="ALJ435"/>
      <c r="ALK435"/>
      <c r="ALL435"/>
      <c r="ALM435"/>
      <c r="ALN435"/>
      <c r="ALO435"/>
      <c r="ALP435"/>
      <c r="ALQ435"/>
      <c r="ALR435"/>
      <c r="ALS435"/>
      <c r="ALT435"/>
      <c r="ALU435"/>
      <c r="ALV435"/>
      <c r="ALW435"/>
      <c r="ALX435"/>
      <c r="ALY435"/>
      <c r="ALZ435"/>
      <c r="AMA435"/>
      <c r="AMB435"/>
      <c r="AMC435"/>
      <c r="AMD435"/>
      <c r="AME435"/>
      <c r="AMF435"/>
      <c r="AMG435"/>
      <c r="AMH435"/>
      <c r="AMI435"/>
      <c r="AMJ435"/>
      <c r="AMK435"/>
      <c r="AML435"/>
    </row>
    <row r="436" spans="1:1026" ht="111.75" customHeight="1">
      <c r="A436" s="130"/>
      <c r="B436" s="118"/>
      <c r="C436" s="118"/>
      <c r="D436" s="118"/>
      <c r="E436" s="118"/>
      <c r="F436" s="118"/>
      <c r="G436" s="118"/>
      <c r="H436" s="49" t="s">
        <v>725</v>
      </c>
      <c r="I436" s="49" t="s">
        <v>20</v>
      </c>
      <c r="J436" s="50">
        <v>5.94</v>
      </c>
      <c r="K436" s="49">
        <v>600</v>
      </c>
      <c r="L436" s="50">
        <v>3564</v>
      </c>
      <c r="M436" s="118"/>
      <c r="N436" s="118"/>
      <c r="O436" s="118"/>
      <c r="P436" s="118"/>
      <c r="Q436" s="101"/>
      <c r="R436" s="118"/>
      <c r="S436" s="74"/>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c r="CK436"/>
      <c r="CL436"/>
      <c r="CM436"/>
      <c r="CN436"/>
      <c r="CO436"/>
      <c r="CP436"/>
      <c r="CQ436"/>
      <c r="CR436"/>
      <c r="CS436"/>
      <c r="CT436"/>
      <c r="CU436"/>
      <c r="CV436"/>
      <c r="CW436"/>
      <c r="CX436"/>
      <c r="CY436"/>
      <c r="CZ436"/>
      <c r="DA436"/>
      <c r="DB436"/>
      <c r="DC436"/>
      <c r="DD436"/>
      <c r="DE436"/>
      <c r="DF436"/>
      <c r="DG436"/>
      <c r="DH436"/>
      <c r="DI436"/>
      <c r="DJ436"/>
      <c r="DK436"/>
      <c r="DL436"/>
      <c r="DM436"/>
      <c r="DN436"/>
      <c r="DO436"/>
      <c r="DP436"/>
      <c r="DQ436"/>
      <c r="DR436"/>
      <c r="DS436"/>
      <c r="DT436"/>
      <c r="DU436"/>
      <c r="DV436"/>
      <c r="DW436"/>
      <c r="DX436"/>
      <c r="DY436"/>
      <c r="DZ436"/>
      <c r="EA436"/>
      <c r="EB436"/>
      <c r="EC436"/>
      <c r="ED436"/>
      <c r="EE436"/>
      <c r="EF436"/>
      <c r="EG436"/>
      <c r="EH436"/>
      <c r="EI436"/>
      <c r="EJ436"/>
      <c r="EK436"/>
      <c r="EL436"/>
      <c r="EM436"/>
      <c r="EN436"/>
      <c r="EO436"/>
      <c r="EP436"/>
      <c r="EQ436"/>
      <c r="ER436"/>
      <c r="ES436"/>
      <c r="ET436"/>
      <c r="EU436"/>
      <c r="EV436"/>
      <c r="EW436"/>
      <c r="EX436"/>
      <c r="EY436"/>
      <c r="EZ436"/>
      <c r="FA436"/>
      <c r="FB436"/>
      <c r="FC436"/>
      <c r="FD436"/>
      <c r="FE436"/>
      <c r="FF436"/>
      <c r="FG436"/>
      <c r="FH436"/>
      <c r="FI436"/>
      <c r="FJ436"/>
      <c r="FK436"/>
      <c r="FL436"/>
      <c r="FM436"/>
      <c r="FN436"/>
      <c r="FO436"/>
      <c r="FP436"/>
      <c r="FQ436"/>
      <c r="FR436"/>
      <c r="FS436"/>
      <c r="FT436"/>
      <c r="FU436"/>
      <c r="FV436"/>
      <c r="FW436"/>
      <c r="FX436"/>
      <c r="FY436"/>
      <c r="FZ436"/>
      <c r="GA436"/>
      <c r="GB436"/>
      <c r="GC436"/>
      <c r="GD436"/>
      <c r="GE436"/>
      <c r="GF436"/>
      <c r="GG436"/>
      <c r="GH436"/>
      <c r="GI436"/>
      <c r="GJ436"/>
      <c r="GK436"/>
      <c r="GL436"/>
      <c r="GM436"/>
      <c r="GN436"/>
      <c r="GO436"/>
      <c r="GP436"/>
      <c r="GQ436"/>
      <c r="GR436"/>
      <c r="GS436"/>
      <c r="GT436"/>
      <c r="GU436"/>
      <c r="GV436"/>
      <c r="GW436"/>
      <c r="GX436"/>
      <c r="GY436"/>
      <c r="GZ436"/>
      <c r="HA436"/>
      <c r="HB436"/>
      <c r="HC436"/>
      <c r="HD436"/>
      <c r="HE436"/>
      <c r="HF436"/>
      <c r="HG436"/>
      <c r="HH436"/>
      <c r="HI436"/>
      <c r="HJ436"/>
      <c r="HK436"/>
      <c r="HL436"/>
      <c r="HM436"/>
      <c r="HN436"/>
      <c r="HO436"/>
      <c r="HP436"/>
      <c r="HQ436"/>
      <c r="HR436"/>
      <c r="HS436"/>
      <c r="HT436"/>
      <c r="HU436"/>
      <c r="HV436"/>
      <c r="HW436"/>
      <c r="HX436"/>
      <c r="HY436"/>
      <c r="HZ436"/>
      <c r="IA436"/>
      <c r="IB436"/>
      <c r="IC436"/>
      <c r="ID436"/>
      <c r="IE436"/>
      <c r="IF436"/>
      <c r="IG436"/>
      <c r="IH436"/>
      <c r="II436"/>
      <c r="IJ436"/>
      <c r="IK436"/>
      <c r="IL436"/>
      <c r="IM436"/>
      <c r="IN436"/>
      <c r="IO436"/>
      <c r="IP436"/>
      <c r="IQ436"/>
      <c r="IR436"/>
      <c r="IS436"/>
      <c r="IT436"/>
      <c r="IU436"/>
      <c r="IV436"/>
      <c r="IW436"/>
      <c r="IX436"/>
      <c r="IY436"/>
      <c r="IZ436"/>
      <c r="JA436"/>
      <c r="JB436"/>
      <c r="JC436"/>
      <c r="JD436"/>
      <c r="JE436"/>
      <c r="JF436"/>
      <c r="JG436"/>
      <c r="JH436"/>
      <c r="JI436"/>
      <c r="JJ436"/>
      <c r="JK436"/>
      <c r="JL436"/>
      <c r="JM436"/>
      <c r="JN436"/>
      <c r="JO436"/>
      <c r="JP436"/>
      <c r="JQ436"/>
      <c r="JR436"/>
      <c r="JS436"/>
      <c r="JT436"/>
      <c r="JU436"/>
      <c r="JV436"/>
      <c r="JW436"/>
      <c r="JX436"/>
      <c r="JY436"/>
      <c r="JZ436"/>
      <c r="KA436"/>
      <c r="KB436"/>
      <c r="KC436"/>
      <c r="KD436"/>
      <c r="KE436"/>
      <c r="KF436"/>
      <c r="KG436"/>
      <c r="KH436"/>
      <c r="KI436"/>
      <c r="KJ436"/>
      <c r="KK436"/>
      <c r="KL436"/>
      <c r="KM436"/>
      <c r="KN436"/>
      <c r="KO436"/>
      <c r="KP436"/>
      <c r="KQ436"/>
      <c r="KR436"/>
      <c r="KS436"/>
      <c r="KT436"/>
      <c r="KU436"/>
      <c r="KV436"/>
      <c r="KW436"/>
      <c r="KX436"/>
      <c r="KY436"/>
      <c r="KZ436"/>
      <c r="LA436"/>
      <c r="LB436"/>
      <c r="LC436"/>
      <c r="LD436"/>
      <c r="LE436"/>
      <c r="LF436"/>
      <c r="LG436"/>
      <c r="LH436"/>
      <c r="LI436"/>
      <c r="LJ436"/>
      <c r="LK436"/>
      <c r="LL436"/>
      <c r="LM436"/>
      <c r="LN436"/>
      <c r="LO436"/>
      <c r="LP436"/>
      <c r="LQ436"/>
      <c r="LR436"/>
      <c r="LS436"/>
      <c r="LT436"/>
      <c r="LU436"/>
      <c r="LV436"/>
      <c r="LW436"/>
      <c r="LX436"/>
      <c r="LY436"/>
      <c r="LZ436"/>
      <c r="MA436"/>
      <c r="MB436"/>
      <c r="MC436"/>
      <c r="MD436"/>
      <c r="ME436"/>
      <c r="MF436"/>
      <c r="MG436"/>
      <c r="MH436"/>
      <c r="MI436"/>
      <c r="MJ436"/>
      <c r="MK436"/>
      <c r="ML436"/>
      <c r="MM436"/>
      <c r="MN436"/>
      <c r="MO436"/>
      <c r="MP436"/>
      <c r="MQ436"/>
      <c r="MR436"/>
      <c r="MS436"/>
      <c r="MT436"/>
      <c r="MU436"/>
      <c r="MV436"/>
      <c r="MW436"/>
      <c r="MX436"/>
      <c r="MY436"/>
      <c r="MZ436"/>
      <c r="NA436"/>
      <c r="NB436"/>
      <c r="NC436"/>
      <c r="ND436"/>
      <c r="NE436"/>
      <c r="NF436"/>
      <c r="NG436"/>
      <c r="NH436"/>
      <c r="NI436"/>
      <c r="NJ436"/>
      <c r="NK436"/>
      <c r="NL436"/>
      <c r="NM436"/>
      <c r="NN436"/>
      <c r="NO436"/>
      <c r="NP436"/>
      <c r="NQ436"/>
      <c r="NR436"/>
      <c r="NS436"/>
      <c r="NT436"/>
      <c r="NU436"/>
      <c r="NV436"/>
      <c r="NW436"/>
      <c r="NX436"/>
      <c r="NY436"/>
      <c r="NZ436"/>
      <c r="OA436"/>
      <c r="OB436"/>
      <c r="OC436"/>
      <c r="OD436"/>
      <c r="OE436"/>
      <c r="OF436"/>
      <c r="OG436"/>
      <c r="OH436"/>
      <c r="OI436"/>
      <c r="OJ436"/>
      <c r="OK436"/>
      <c r="OL436"/>
      <c r="OM436"/>
      <c r="ON436"/>
      <c r="OO436"/>
      <c r="OP436"/>
      <c r="OQ436"/>
      <c r="OR436"/>
      <c r="OS436"/>
      <c r="OT436"/>
      <c r="OU436"/>
      <c r="OV436"/>
      <c r="OW436"/>
      <c r="OX436"/>
      <c r="OY436"/>
      <c r="OZ436"/>
      <c r="PA436"/>
      <c r="PB436"/>
      <c r="PC436"/>
      <c r="PD436"/>
      <c r="PE436"/>
      <c r="PF436"/>
      <c r="PG436"/>
      <c r="PH436"/>
      <c r="PI436"/>
      <c r="PJ436"/>
      <c r="PK436"/>
      <c r="PL436"/>
      <c r="PM436"/>
      <c r="PN436"/>
      <c r="PO436"/>
      <c r="PP436"/>
      <c r="PQ436"/>
      <c r="PR436"/>
      <c r="PS436"/>
      <c r="PT436"/>
      <c r="PU436"/>
      <c r="PV436"/>
      <c r="PW436"/>
      <c r="PX436"/>
      <c r="PY436"/>
      <c r="PZ436"/>
      <c r="QA436"/>
      <c r="QB436"/>
      <c r="QC436"/>
      <c r="QD436"/>
      <c r="QE436"/>
      <c r="QF436"/>
      <c r="QG436"/>
      <c r="QH436"/>
      <c r="QI436"/>
      <c r="QJ436"/>
      <c r="QK436"/>
      <c r="QL436"/>
      <c r="QM436"/>
      <c r="QN436"/>
      <c r="QO436"/>
      <c r="QP436"/>
      <c r="QQ436"/>
      <c r="QR436"/>
      <c r="QS436"/>
      <c r="QT436"/>
      <c r="QU436"/>
      <c r="QV436"/>
      <c r="QW436"/>
      <c r="QX436"/>
      <c r="QY436"/>
      <c r="QZ436"/>
      <c r="RA436"/>
      <c r="RB436"/>
      <c r="RC436"/>
      <c r="RD436"/>
      <c r="RE436"/>
      <c r="RF436"/>
      <c r="RG436"/>
      <c r="RH436"/>
      <c r="RI436"/>
      <c r="RJ436"/>
      <c r="RK436"/>
      <c r="RL436"/>
      <c r="RM436"/>
      <c r="RN436"/>
      <c r="RO436"/>
      <c r="RP436"/>
      <c r="RQ436"/>
      <c r="RR436"/>
      <c r="RS436"/>
      <c r="RT436"/>
      <c r="RU436"/>
      <c r="RV436"/>
      <c r="RW436"/>
      <c r="RX436"/>
      <c r="RY436"/>
      <c r="RZ436"/>
      <c r="SA436"/>
      <c r="SB436"/>
      <c r="SC436"/>
      <c r="SD436"/>
      <c r="SE436"/>
      <c r="SF436"/>
      <c r="SG436"/>
      <c r="SH436"/>
      <c r="SI436"/>
      <c r="SJ436"/>
      <c r="SK436"/>
      <c r="SL436"/>
      <c r="SM436"/>
      <c r="SN436"/>
      <c r="SO436"/>
      <c r="SP436"/>
      <c r="SQ436"/>
      <c r="SR436"/>
      <c r="SS436"/>
      <c r="ST436"/>
      <c r="SU436"/>
      <c r="SV436"/>
      <c r="SW436"/>
      <c r="SX436"/>
      <c r="SY436"/>
      <c r="SZ436"/>
      <c r="TA436"/>
      <c r="TB436"/>
      <c r="TC436"/>
      <c r="TD436"/>
      <c r="TE436"/>
      <c r="TF436"/>
      <c r="TG436"/>
      <c r="TH436"/>
      <c r="TI436"/>
      <c r="TJ436"/>
      <c r="TK436"/>
      <c r="TL436"/>
      <c r="TM436"/>
      <c r="TN436"/>
      <c r="TO436"/>
      <c r="TP436"/>
      <c r="TQ436"/>
      <c r="TR436"/>
      <c r="TS436"/>
      <c r="TT436"/>
      <c r="TU436"/>
      <c r="TV436"/>
      <c r="TW436"/>
      <c r="TX436"/>
      <c r="TY436"/>
      <c r="TZ436"/>
      <c r="UA436"/>
      <c r="UB436"/>
      <c r="UC436"/>
      <c r="UD436"/>
      <c r="UE436"/>
      <c r="UF436"/>
      <c r="UG436"/>
      <c r="UH436"/>
      <c r="UI436"/>
      <c r="UJ436"/>
      <c r="UK436"/>
      <c r="UL436"/>
      <c r="UM436"/>
      <c r="UN436"/>
      <c r="UO436"/>
      <c r="UP436"/>
      <c r="UQ436"/>
      <c r="UR436"/>
      <c r="US436"/>
      <c r="UT436"/>
      <c r="UU436"/>
      <c r="UV436"/>
      <c r="UW436"/>
      <c r="UX436"/>
      <c r="UY436"/>
      <c r="UZ436"/>
      <c r="VA436"/>
      <c r="VB436"/>
      <c r="VC436"/>
      <c r="VD436"/>
      <c r="VE436"/>
      <c r="VF436"/>
      <c r="VG436"/>
      <c r="VH436"/>
      <c r="VI436"/>
      <c r="VJ436"/>
      <c r="VK436"/>
      <c r="VL436"/>
      <c r="VM436"/>
      <c r="VN436"/>
      <c r="VO436"/>
      <c r="VP436"/>
      <c r="VQ436"/>
      <c r="VR436"/>
      <c r="VS436"/>
      <c r="VT436"/>
      <c r="VU436"/>
      <c r="VV436"/>
      <c r="VW436"/>
      <c r="VX436"/>
      <c r="VY436"/>
      <c r="VZ436"/>
      <c r="WA436"/>
      <c r="WB436"/>
      <c r="WC436"/>
      <c r="WD436"/>
      <c r="WE436"/>
      <c r="WF436"/>
      <c r="WG436"/>
      <c r="WH436"/>
      <c r="WI436"/>
      <c r="WJ436"/>
      <c r="WK436"/>
      <c r="WL436"/>
      <c r="WM436"/>
      <c r="WN436"/>
      <c r="WO436"/>
      <c r="WP436"/>
      <c r="WQ436"/>
      <c r="WR436"/>
      <c r="WS436"/>
      <c r="WT436"/>
      <c r="WU436"/>
      <c r="WV436"/>
      <c r="WW436"/>
      <c r="WX436"/>
      <c r="WY436"/>
      <c r="WZ436"/>
      <c r="XA436"/>
      <c r="XB436"/>
      <c r="XC436"/>
      <c r="XD436"/>
      <c r="XE436"/>
      <c r="XF436"/>
      <c r="XG436"/>
      <c r="XH436"/>
      <c r="XI436"/>
      <c r="XJ436"/>
      <c r="XK436"/>
      <c r="XL436"/>
      <c r="XM436"/>
      <c r="XN436"/>
      <c r="XO436"/>
      <c r="XP436"/>
      <c r="XQ436"/>
      <c r="XR436"/>
      <c r="XS436"/>
      <c r="XT436"/>
      <c r="XU436"/>
      <c r="XV436"/>
      <c r="XW436"/>
      <c r="XX436"/>
      <c r="XY436"/>
      <c r="XZ436"/>
      <c r="YA436"/>
      <c r="YB436"/>
      <c r="YC436"/>
      <c r="YD436"/>
      <c r="YE436"/>
      <c r="YF436"/>
      <c r="YG436"/>
      <c r="YH436"/>
      <c r="YI436"/>
      <c r="YJ436"/>
      <c r="YK436"/>
      <c r="YL436"/>
      <c r="YM436"/>
      <c r="YN436"/>
      <c r="YO436"/>
      <c r="YP436"/>
      <c r="YQ436"/>
      <c r="YR436"/>
      <c r="YS436"/>
      <c r="YT436"/>
      <c r="YU436"/>
      <c r="YV436"/>
      <c r="YW436"/>
      <c r="YX436"/>
      <c r="YY436"/>
      <c r="YZ436"/>
      <c r="ZA436"/>
      <c r="ZB436"/>
      <c r="ZC436"/>
      <c r="ZD436"/>
      <c r="ZE436"/>
      <c r="ZF436"/>
      <c r="ZG436"/>
      <c r="ZH436"/>
      <c r="ZI436"/>
      <c r="ZJ436"/>
      <c r="ZK436"/>
      <c r="ZL436"/>
      <c r="ZM436"/>
      <c r="ZN436"/>
      <c r="ZO436"/>
      <c r="ZP436"/>
      <c r="ZQ436"/>
      <c r="ZR436"/>
      <c r="ZS436"/>
      <c r="ZT436"/>
      <c r="ZU436"/>
      <c r="ZV436"/>
      <c r="ZW436"/>
      <c r="ZX436"/>
      <c r="ZY436"/>
      <c r="ZZ436"/>
      <c r="AAA436"/>
      <c r="AAB436"/>
      <c r="AAC436"/>
      <c r="AAD436"/>
      <c r="AAE436"/>
      <c r="AAF436"/>
      <c r="AAG436"/>
      <c r="AAH436"/>
      <c r="AAI436"/>
      <c r="AAJ436"/>
      <c r="AAK436"/>
      <c r="AAL436"/>
      <c r="AAM436"/>
      <c r="AAN436"/>
      <c r="AAO436"/>
      <c r="AAP436"/>
      <c r="AAQ436"/>
      <c r="AAR436"/>
      <c r="AAS436"/>
      <c r="AAT436"/>
      <c r="AAU436"/>
      <c r="AAV436"/>
      <c r="AAW436"/>
      <c r="AAX436"/>
      <c r="AAY436"/>
      <c r="AAZ436"/>
      <c r="ABA436"/>
      <c r="ABB436"/>
      <c r="ABC436"/>
      <c r="ABD436"/>
      <c r="ABE436"/>
      <c r="ABF436"/>
      <c r="ABG436"/>
      <c r="ABH436"/>
      <c r="ABI436"/>
      <c r="ABJ436"/>
      <c r="ABK436"/>
      <c r="ABL436"/>
      <c r="ABM436"/>
      <c r="ABN436"/>
      <c r="ABO436"/>
      <c r="ABP436"/>
      <c r="ABQ436"/>
      <c r="ABR436"/>
      <c r="ABS436"/>
      <c r="ABT436"/>
      <c r="ABU436"/>
      <c r="ABV436"/>
      <c r="ABW436"/>
      <c r="ABX436"/>
      <c r="ABY436"/>
      <c r="ABZ436"/>
      <c r="ACA436"/>
      <c r="ACB436"/>
      <c r="ACC436"/>
      <c r="ACD436"/>
      <c r="ACE436"/>
      <c r="ACF436"/>
      <c r="ACG436"/>
      <c r="ACH436"/>
      <c r="ACI436"/>
      <c r="ACJ436"/>
      <c r="ACK436"/>
      <c r="ACL436"/>
      <c r="ACM436"/>
      <c r="ACN436"/>
      <c r="ACO436"/>
      <c r="ACP436"/>
      <c r="ACQ436"/>
      <c r="ACR436"/>
      <c r="ACS436"/>
      <c r="ACT436"/>
      <c r="ACU436"/>
      <c r="ACV436"/>
      <c r="ACW436"/>
      <c r="ACX436"/>
      <c r="ACY436"/>
      <c r="ACZ436"/>
      <c r="ADA436"/>
      <c r="ADB436"/>
      <c r="ADC436"/>
      <c r="ADD436"/>
      <c r="ADE436"/>
      <c r="ADF436"/>
      <c r="ADG436"/>
      <c r="ADH436"/>
      <c r="ADI436"/>
      <c r="ADJ436"/>
      <c r="ADK436"/>
      <c r="ADL436"/>
      <c r="ADM436"/>
      <c r="ADN436"/>
      <c r="ADO436"/>
      <c r="ADP436"/>
      <c r="ADQ436"/>
      <c r="ADR436"/>
      <c r="ADS436"/>
      <c r="ADT436"/>
      <c r="ADU436"/>
      <c r="ADV436"/>
      <c r="ADW436"/>
      <c r="ADX436"/>
      <c r="ADY436"/>
      <c r="ADZ436"/>
      <c r="AEA436"/>
      <c r="AEB436"/>
      <c r="AEC436"/>
      <c r="AED436"/>
      <c r="AEE436"/>
      <c r="AEF436"/>
      <c r="AEG436"/>
      <c r="AEH436"/>
      <c r="AEI436"/>
      <c r="AEJ436"/>
      <c r="AEK436"/>
      <c r="AEL436"/>
      <c r="AEM436"/>
      <c r="AEN436"/>
      <c r="AEO436"/>
      <c r="AEP436"/>
      <c r="AEQ436"/>
      <c r="AER436"/>
      <c r="AES436"/>
      <c r="AET436"/>
      <c r="AEU436"/>
      <c r="AEV436"/>
      <c r="AEW436"/>
      <c r="AEX436"/>
      <c r="AEY436"/>
      <c r="AEZ436"/>
      <c r="AFA436"/>
      <c r="AFB436"/>
      <c r="AFC436"/>
      <c r="AFD436"/>
      <c r="AFE436"/>
      <c r="AFF436"/>
      <c r="AFG436"/>
      <c r="AFH436"/>
      <c r="AFI436"/>
      <c r="AFJ436"/>
      <c r="AFK436"/>
      <c r="AFL436"/>
      <c r="AFM436"/>
      <c r="AFN436"/>
      <c r="AFO436"/>
      <c r="AFP436"/>
      <c r="AFQ436"/>
      <c r="AFR436"/>
      <c r="AFS436"/>
      <c r="AFT436"/>
      <c r="AFU436"/>
      <c r="AFV436"/>
      <c r="AFW436"/>
      <c r="AFX436"/>
      <c r="AFY436"/>
      <c r="AFZ436"/>
      <c r="AGA436"/>
      <c r="AGB436"/>
      <c r="AGC436"/>
      <c r="AGD436"/>
      <c r="AGE436"/>
      <c r="AGF436"/>
      <c r="AGG436"/>
      <c r="AGH436"/>
      <c r="AGI436"/>
      <c r="AGJ436"/>
      <c r="AGK436"/>
      <c r="AGL436"/>
      <c r="AGM436"/>
      <c r="AGN436"/>
      <c r="AGO436"/>
      <c r="AGP436"/>
      <c r="AGQ436"/>
      <c r="AGR436"/>
      <c r="AGS436"/>
      <c r="AGT436"/>
      <c r="AGU436"/>
      <c r="AGV436"/>
      <c r="AGW436"/>
      <c r="AGX436"/>
      <c r="AGY436"/>
      <c r="AGZ436"/>
      <c r="AHA436"/>
      <c r="AHB436"/>
      <c r="AHC436"/>
      <c r="AHD436"/>
      <c r="AHE436"/>
      <c r="AHF436"/>
      <c r="AHG436"/>
      <c r="AHH436"/>
      <c r="AHI436"/>
      <c r="AHJ436"/>
      <c r="AHK436"/>
      <c r="AHL436"/>
      <c r="AHM436"/>
      <c r="AHN436"/>
      <c r="AHO436"/>
      <c r="AHP436"/>
      <c r="AHQ436"/>
      <c r="AHR436"/>
      <c r="AHS436"/>
      <c r="AHT436"/>
      <c r="AHU436"/>
      <c r="AHV436"/>
      <c r="AHW436"/>
      <c r="AHX436"/>
      <c r="AHY436"/>
      <c r="AHZ436"/>
      <c r="AIA436"/>
      <c r="AIB436"/>
      <c r="AIC436"/>
      <c r="AID436"/>
      <c r="AIE436"/>
      <c r="AIF436"/>
      <c r="AIG436"/>
      <c r="AIH436"/>
      <c r="AII436"/>
      <c r="AIJ436"/>
      <c r="AIK436"/>
      <c r="AIL436"/>
      <c r="AIM436"/>
      <c r="AIN436"/>
      <c r="AIO436"/>
      <c r="AIP436"/>
      <c r="AIQ436"/>
      <c r="AIR436"/>
      <c r="AIS436"/>
      <c r="AIT436"/>
      <c r="AIU436"/>
      <c r="AIV436"/>
      <c r="AIW436"/>
      <c r="AIX436"/>
      <c r="AIY436"/>
      <c r="AIZ436"/>
      <c r="AJA436"/>
      <c r="AJB436"/>
      <c r="AJC436"/>
      <c r="AJD436"/>
      <c r="AJE436"/>
      <c r="AJF436"/>
      <c r="AJG436"/>
      <c r="AJH436"/>
      <c r="AJI436"/>
      <c r="AJJ436"/>
      <c r="AJK436"/>
      <c r="AJL436"/>
      <c r="AJM436"/>
      <c r="AJN436"/>
      <c r="AJO436"/>
      <c r="AJP436"/>
      <c r="AJQ436"/>
      <c r="AJR436"/>
      <c r="AJS436"/>
      <c r="AJT436"/>
      <c r="AJU436"/>
      <c r="AJV436"/>
      <c r="AJW436"/>
      <c r="AJX436"/>
      <c r="AJY436"/>
      <c r="AJZ436"/>
      <c r="AKA436"/>
      <c r="AKB436"/>
      <c r="AKC436"/>
      <c r="AKD436"/>
      <c r="AKE436"/>
      <c r="AKF436"/>
      <c r="AKG436"/>
      <c r="AKH436"/>
      <c r="AKI436"/>
      <c r="AKJ436"/>
      <c r="AKK436"/>
      <c r="AKL436"/>
      <c r="AKM436"/>
      <c r="AKN436"/>
      <c r="AKO436"/>
      <c r="AKP436"/>
      <c r="AKQ436"/>
      <c r="AKR436"/>
      <c r="AKS436"/>
      <c r="AKT436"/>
      <c r="AKU436"/>
      <c r="AKV436"/>
      <c r="AKW436"/>
      <c r="AKX436"/>
      <c r="AKY436"/>
      <c r="AKZ436"/>
      <c r="ALA436"/>
      <c r="ALB436"/>
      <c r="ALC436"/>
      <c r="ALD436"/>
      <c r="ALE436"/>
      <c r="ALF436"/>
      <c r="ALG436"/>
      <c r="ALH436"/>
      <c r="ALI436"/>
      <c r="ALJ436"/>
      <c r="ALK436"/>
      <c r="ALL436"/>
      <c r="ALM436"/>
      <c r="ALN436"/>
      <c r="ALO436"/>
      <c r="ALP436"/>
      <c r="ALQ436"/>
      <c r="ALR436"/>
      <c r="ALS436"/>
      <c r="ALT436"/>
      <c r="ALU436"/>
      <c r="ALV436"/>
      <c r="ALW436"/>
      <c r="ALX436"/>
      <c r="ALY436"/>
      <c r="ALZ436"/>
      <c r="AMA436"/>
      <c r="AMB436"/>
      <c r="AMC436"/>
      <c r="AMD436"/>
      <c r="AME436"/>
      <c r="AMF436"/>
      <c r="AMG436"/>
      <c r="AMH436"/>
      <c r="AMI436"/>
      <c r="AMJ436"/>
      <c r="AMK436"/>
      <c r="AML436"/>
    </row>
    <row r="437" spans="1:1026" ht="111.75" customHeight="1">
      <c r="A437" s="130"/>
      <c r="B437" s="118"/>
      <c r="C437" s="118"/>
      <c r="D437" s="118"/>
      <c r="E437" s="118"/>
      <c r="F437" s="118"/>
      <c r="G437" s="118"/>
      <c r="H437" s="49" t="s">
        <v>722</v>
      </c>
      <c r="I437" s="49" t="s">
        <v>20</v>
      </c>
      <c r="J437" s="50">
        <v>6150</v>
      </c>
      <c r="K437" s="49">
        <v>4</v>
      </c>
      <c r="L437" s="50">
        <v>24600</v>
      </c>
      <c r="M437" s="118"/>
      <c r="N437" s="118"/>
      <c r="O437" s="118"/>
      <c r="P437" s="118"/>
      <c r="Q437" s="101"/>
      <c r="R437" s="118"/>
      <c r="S437" s="74"/>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c r="CK437"/>
      <c r="CL437"/>
      <c r="CM437"/>
      <c r="CN437"/>
      <c r="CO437"/>
      <c r="CP437"/>
      <c r="CQ437"/>
      <c r="CR437"/>
      <c r="CS437"/>
      <c r="CT437"/>
      <c r="CU437"/>
      <c r="CV437"/>
      <c r="CW437"/>
      <c r="CX437"/>
      <c r="CY437"/>
      <c r="CZ437"/>
      <c r="DA437"/>
      <c r="DB437"/>
      <c r="DC437"/>
      <c r="DD437"/>
      <c r="DE437"/>
      <c r="DF437"/>
      <c r="DG437"/>
      <c r="DH437"/>
      <c r="DI437"/>
      <c r="DJ437"/>
      <c r="DK437"/>
      <c r="DL437"/>
      <c r="DM437"/>
      <c r="DN437"/>
      <c r="DO437"/>
      <c r="DP437"/>
      <c r="DQ437"/>
      <c r="DR437"/>
      <c r="DS437"/>
      <c r="DT437"/>
      <c r="DU437"/>
      <c r="DV437"/>
      <c r="DW437"/>
      <c r="DX437"/>
      <c r="DY437"/>
      <c r="DZ437"/>
      <c r="EA437"/>
      <c r="EB437"/>
      <c r="EC437"/>
      <c r="ED437"/>
      <c r="EE437"/>
      <c r="EF437"/>
      <c r="EG437"/>
      <c r="EH437"/>
      <c r="EI437"/>
      <c r="EJ437"/>
      <c r="EK437"/>
      <c r="EL437"/>
      <c r="EM437"/>
      <c r="EN437"/>
      <c r="EO437"/>
      <c r="EP437"/>
      <c r="EQ437"/>
      <c r="ER437"/>
      <c r="ES437"/>
      <c r="ET437"/>
      <c r="EU437"/>
      <c r="EV437"/>
      <c r="EW437"/>
      <c r="EX437"/>
      <c r="EY437"/>
      <c r="EZ437"/>
      <c r="FA437"/>
      <c r="FB437"/>
      <c r="FC437"/>
      <c r="FD437"/>
      <c r="FE437"/>
      <c r="FF437"/>
      <c r="FG437"/>
      <c r="FH437"/>
      <c r="FI437"/>
      <c r="FJ437"/>
      <c r="FK437"/>
      <c r="FL437"/>
      <c r="FM437"/>
      <c r="FN437"/>
      <c r="FO437"/>
      <c r="FP437"/>
      <c r="FQ437"/>
      <c r="FR437"/>
      <c r="FS437"/>
      <c r="FT437"/>
      <c r="FU437"/>
      <c r="FV437"/>
      <c r="FW437"/>
      <c r="FX437"/>
      <c r="FY437"/>
      <c r="FZ437"/>
      <c r="GA437"/>
      <c r="GB437"/>
      <c r="GC437"/>
      <c r="GD437"/>
      <c r="GE437"/>
      <c r="GF437"/>
      <c r="GG437"/>
      <c r="GH437"/>
      <c r="GI437"/>
      <c r="GJ437"/>
      <c r="GK437"/>
      <c r="GL437"/>
      <c r="GM437"/>
      <c r="GN437"/>
      <c r="GO437"/>
      <c r="GP437"/>
      <c r="GQ437"/>
      <c r="GR437"/>
      <c r="GS437"/>
      <c r="GT437"/>
      <c r="GU437"/>
      <c r="GV437"/>
      <c r="GW437"/>
      <c r="GX437"/>
      <c r="GY437"/>
      <c r="GZ437"/>
      <c r="HA437"/>
      <c r="HB437"/>
      <c r="HC437"/>
      <c r="HD437"/>
      <c r="HE437"/>
      <c r="HF437"/>
      <c r="HG437"/>
      <c r="HH437"/>
      <c r="HI437"/>
      <c r="HJ437"/>
      <c r="HK437"/>
      <c r="HL437"/>
      <c r="HM437"/>
      <c r="HN437"/>
      <c r="HO437"/>
      <c r="HP437"/>
      <c r="HQ437"/>
      <c r="HR437"/>
      <c r="HS437"/>
      <c r="HT437"/>
      <c r="HU437"/>
      <c r="HV437"/>
      <c r="HW437"/>
      <c r="HX437"/>
      <c r="HY437"/>
      <c r="HZ437"/>
      <c r="IA437"/>
      <c r="IB437"/>
      <c r="IC437"/>
      <c r="ID437"/>
      <c r="IE437"/>
      <c r="IF437"/>
      <c r="IG437"/>
      <c r="IH437"/>
      <c r="II437"/>
      <c r="IJ437"/>
      <c r="IK437"/>
      <c r="IL437"/>
      <c r="IM437"/>
      <c r="IN437"/>
      <c r="IO437"/>
      <c r="IP437"/>
      <c r="IQ437"/>
      <c r="IR437"/>
      <c r="IS437"/>
      <c r="IT437"/>
      <c r="IU437"/>
      <c r="IV437"/>
      <c r="IW437"/>
      <c r="IX437"/>
      <c r="IY437"/>
      <c r="IZ437"/>
      <c r="JA437"/>
      <c r="JB437"/>
      <c r="JC437"/>
      <c r="JD437"/>
      <c r="JE437"/>
      <c r="JF437"/>
      <c r="JG437"/>
      <c r="JH437"/>
      <c r="JI437"/>
      <c r="JJ437"/>
      <c r="JK437"/>
      <c r="JL437"/>
      <c r="JM437"/>
      <c r="JN437"/>
      <c r="JO437"/>
      <c r="JP437"/>
      <c r="JQ437"/>
      <c r="JR437"/>
      <c r="JS437"/>
      <c r="JT437"/>
      <c r="JU437"/>
      <c r="JV437"/>
      <c r="JW437"/>
      <c r="JX437"/>
      <c r="JY437"/>
      <c r="JZ437"/>
      <c r="KA437"/>
      <c r="KB437"/>
      <c r="KC437"/>
      <c r="KD437"/>
      <c r="KE437"/>
      <c r="KF437"/>
      <c r="KG437"/>
      <c r="KH437"/>
      <c r="KI437"/>
      <c r="KJ437"/>
      <c r="KK437"/>
      <c r="KL437"/>
      <c r="KM437"/>
      <c r="KN437"/>
      <c r="KO437"/>
      <c r="KP437"/>
      <c r="KQ437"/>
      <c r="KR437"/>
      <c r="KS437"/>
      <c r="KT437"/>
      <c r="KU437"/>
      <c r="KV437"/>
      <c r="KW437"/>
      <c r="KX437"/>
      <c r="KY437"/>
      <c r="KZ437"/>
      <c r="LA437"/>
      <c r="LB437"/>
      <c r="LC437"/>
      <c r="LD437"/>
      <c r="LE437"/>
      <c r="LF437"/>
      <c r="LG437"/>
      <c r="LH437"/>
      <c r="LI437"/>
      <c r="LJ437"/>
      <c r="LK437"/>
      <c r="LL437"/>
      <c r="LM437"/>
      <c r="LN437"/>
      <c r="LO437"/>
      <c r="LP437"/>
      <c r="LQ437"/>
      <c r="LR437"/>
      <c r="LS437"/>
      <c r="LT437"/>
      <c r="LU437"/>
      <c r="LV437"/>
      <c r="LW437"/>
      <c r="LX437"/>
      <c r="LY437"/>
      <c r="LZ437"/>
      <c r="MA437"/>
      <c r="MB437"/>
      <c r="MC437"/>
      <c r="MD437"/>
      <c r="ME437"/>
      <c r="MF437"/>
      <c r="MG437"/>
      <c r="MH437"/>
      <c r="MI437"/>
      <c r="MJ437"/>
      <c r="MK437"/>
      <c r="ML437"/>
      <c r="MM437"/>
      <c r="MN437"/>
      <c r="MO437"/>
      <c r="MP437"/>
      <c r="MQ437"/>
      <c r="MR437"/>
      <c r="MS437"/>
      <c r="MT437"/>
      <c r="MU437"/>
      <c r="MV437"/>
      <c r="MW437"/>
      <c r="MX437"/>
      <c r="MY437"/>
      <c r="MZ437"/>
      <c r="NA437"/>
      <c r="NB437"/>
      <c r="NC437"/>
      <c r="ND437"/>
      <c r="NE437"/>
      <c r="NF437"/>
      <c r="NG437"/>
      <c r="NH437"/>
      <c r="NI437"/>
      <c r="NJ437"/>
      <c r="NK437"/>
      <c r="NL437"/>
      <c r="NM437"/>
      <c r="NN437"/>
      <c r="NO437"/>
      <c r="NP437"/>
      <c r="NQ437"/>
      <c r="NR437"/>
      <c r="NS437"/>
      <c r="NT437"/>
      <c r="NU437"/>
      <c r="NV437"/>
      <c r="NW437"/>
      <c r="NX437"/>
      <c r="NY437"/>
      <c r="NZ437"/>
      <c r="OA437"/>
      <c r="OB437"/>
      <c r="OC437"/>
      <c r="OD437"/>
      <c r="OE437"/>
      <c r="OF437"/>
      <c r="OG437"/>
      <c r="OH437"/>
      <c r="OI437"/>
      <c r="OJ437"/>
      <c r="OK437"/>
      <c r="OL437"/>
      <c r="OM437"/>
      <c r="ON437"/>
      <c r="OO437"/>
      <c r="OP437"/>
      <c r="OQ437"/>
      <c r="OR437"/>
      <c r="OS437"/>
      <c r="OT437"/>
      <c r="OU437"/>
      <c r="OV437"/>
      <c r="OW437"/>
      <c r="OX437"/>
      <c r="OY437"/>
      <c r="OZ437"/>
      <c r="PA437"/>
      <c r="PB437"/>
      <c r="PC437"/>
      <c r="PD437"/>
      <c r="PE437"/>
      <c r="PF437"/>
      <c r="PG437"/>
      <c r="PH437"/>
      <c r="PI437"/>
      <c r="PJ437"/>
      <c r="PK437"/>
      <c r="PL437"/>
      <c r="PM437"/>
      <c r="PN437"/>
      <c r="PO437"/>
      <c r="PP437"/>
      <c r="PQ437"/>
      <c r="PR437"/>
      <c r="PS437"/>
      <c r="PT437"/>
      <c r="PU437"/>
      <c r="PV437"/>
      <c r="PW437"/>
      <c r="PX437"/>
      <c r="PY437"/>
      <c r="PZ437"/>
      <c r="QA437"/>
      <c r="QB437"/>
      <c r="QC437"/>
      <c r="QD437"/>
      <c r="QE437"/>
      <c r="QF437"/>
      <c r="QG437"/>
      <c r="QH437"/>
      <c r="QI437"/>
      <c r="QJ437"/>
      <c r="QK437"/>
      <c r="QL437"/>
      <c r="QM437"/>
      <c r="QN437"/>
      <c r="QO437"/>
      <c r="QP437"/>
      <c r="QQ437"/>
      <c r="QR437"/>
      <c r="QS437"/>
      <c r="QT437"/>
      <c r="QU437"/>
      <c r="QV437"/>
      <c r="QW437"/>
      <c r="QX437"/>
      <c r="QY437"/>
      <c r="QZ437"/>
      <c r="RA437"/>
      <c r="RB437"/>
      <c r="RC437"/>
      <c r="RD437"/>
      <c r="RE437"/>
      <c r="RF437"/>
      <c r="RG437"/>
      <c r="RH437"/>
      <c r="RI437"/>
      <c r="RJ437"/>
      <c r="RK437"/>
      <c r="RL437"/>
      <c r="RM437"/>
      <c r="RN437"/>
      <c r="RO437"/>
      <c r="RP437"/>
      <c r="RQ437"/>
      <c r="RR437"/>
      <c r="RS437"/>
      <c r="RT437"/>
      <c r="RU437"/>
      <c r="RV437"/>
      <c r="RW437"/>
      <c r="RX437"/>
      <c r="RY437"/>
      <c r="RZ437"/>
      <c r="SA437"/>
      <c r="SB437"/>
      <c r="SC437"/>
      <c r="SD437"/>
      <c r="SE437"/>
      <c r="SF437"/>
      <c r="SG437"/>
      <c r="SH437"/>
      <c r="SI437"/>
      <c r="SJ437"/>
      <c r="SK437"/>
      <c r="SL437"/>
      <c r="SM437"/>
      <c r="SN437"/>
      <c r="SO437"/>
      <c r="SP437"/>
      <c r="SQ437"/>
      <c r="SR437"/>
      <c r="SS437"/>
      <c r="ST437"/>
      <c r="SU437"/>
      <c r="SV437"/>
      <c r="SW437"/>
      <c r="SX437"/>
      <c r="SY437"/>
      <c r="SZ437"/>
      <c r="TA437"/>
      <c r="TB437"/>
      <c r="TC437"/>
      <c r="TD437"/>
      <c r="TE437"/>
      <c r="TF437"/>
      <c r="TG437"/>
      <c r="TH437"/>
      <c r="TI437"/>
      <c r="TJ437"/>
      <c r="TK437"/>
      <c r="TL437"/>
      <c r="TM437"/>
      <c r="TN437"/>
      <c r="TO437"/>
      <c r="TP437"/>
      <c r="TQ437"/>
      <c r="TR437"/>
      <c r="TS437"/>
      <c r="TT437"/>
      <c r="TU437"/>
      <c r="TV437"/>
      <c r="TW437"/>
      <c r="TX437"/>
      <c r="TY437"/>
      <c r="TZ437"/>
      <c r="UA437"/>
      <c r="UB437"/>
      <c r="UC437"/>
      <c r="UD437"/>
      <c r="UE437"/>
      <c r="UF437"/>
      <c r="UG437"/>
      <c r="UH437"/>
      <c r="UI437"/>
      <c r="UJ437"/>
      <c r="UK437"/>
      <c r="UL437"/>
      <c r="UM437"/>
      <c r="UN437"/>
      <c r="UO437"/>
      <c r="UP437"/>
      <c r="UQ437"/>
      <c r="UR437"/>
      <c r="US437"/>
      <c r="UT437"/>
      <c r="UU437"/>
      <c r="UV437"/>
      <c r="UW437"/>
      <c r="UX437"/>
      <c r="UY437"/>
      <c r="UZ437"/>
      <c r="VA437"/>
      <c r="VB437"/>
      <c r="VC437"/>
      <c r="VD437"/>
      <c r="VE437"/>
      <c r="VF437"/>
      <c r="VG437"/>
      <c r="VH437"/>
      <c r="VI437"/>
      <c r="VJ437"/>
      <c r="VK437"/>
      <c r="VL437"/>
      <c r="VM437"/>
      <c r="VN437"/>
      <c r="VO437"/>
      <c r="VP437"/>
      <c r="VQ437"/>
      <c r="VR437"/>
      <c r="VS437"/>
      <c r="VT437"/>
      <c r="VU437"/>
      <c r="VV437"/>
      <c r="VW437"/>
      <c r="VX437"/>
      <c r="VY437"/>
      <c r="VZ437"/>
      <c r="WA437"/>
      <c r="WB437"/>
      <c r="WC437"/>
      <c r="WD437"/>
      <c r="WE437"/>
      <c r="WF437"/>
      <c r="WG437"/>
      <c r="WH437"/>
      <c r="WI437"/>
      <c r="WJ437"/>
      <c r="WK437"/>
      <c r="WL437"/>
      <c r="WM437"/>
      <c r="WN437"/>
      <c r="WO437"/>
      <c r="WP437"/>
      <c r="WQ437"/>
      <c r="WR437"/>
      <c r="WS437"/>
      <c r="WT437"/>
      <c r="WU437"/>
      <c r="WV437"/>
      <c r="WW437"/>
      <c r="WX437"/>
      <c r="WY437"/>
      <c r="WZ437"/>
      <c r="XA437"/>
      <c r="XB437"/>
      <c r="XC437"/>
      <c r="XD437"/>
      <c r="XE437"/>
      <c r="XF437"/>
      <c r="XG437"/>
      <c r="XH437"/>
      <c r="XI437"/>
      <c r="XJ437"/>
      <c r="XK437"/>
      <c r="XL437"/>
      <c r="XM437"/>
      <c r="XN437"/>
      <c r="XO437"/>
      <c r="XP437"/>
      <c r="XQ437"/>
      <c r="XR437"/>
      <c r="XS437"/>
      <c r="XT437"/>
      <c r="XU437"/>
      <c r="XV437"/>
      <c r="XW437"/>
      <c r="XX437"/>
      <c r="XY437"/>
      <c r="XZ437"/>
      <c r="YA437"/>
      <c r="YB437"/>
      <c r="YC437"/>
      <c r="YD437"/>
      <c r="YE437"/>
      <c r="YF437"/>
      <c r="YG437"/>
      <c r="YH437"/>
      <c r="YI437"/>
      <c r="YJ437"/>
      <c r="YK437"/>
      <c r="YL437"/>
      <c r="YM437"/>
      <c r="YN437"/>
      <c r="YO437"/>
      <c r="YP437"/>
      <c r="YQ437"/>
      <c r="YR437"/>
      <c r="YS437"/>
      <c r="YT437"/>
      <c r="YU437"/>
      <c r="YV437"/>
      <c r="YW437"/>
      <c r="YX437"/>
      <c r="YY437"/>
      <c r="YZ437"/>
      <c r="ZA437"/>
      <c r="ZB437"/>
      <c r="ZC437"/>
      <c r="ZD437"/>
      <c r="ZE437"/>
      <c r="ZF437"/>
      <c r="ZG437"/>
      <c r="ZH437"/>
      <c r="ZI437"/>
      <c r="ZJ437"/>
      <c r="ZK437"/>
      <c r="ZL437"/>
      <c r="ZM437"/>
      <c r="ZN437"/>
      <c r="ZO437"/>
      <c r="ZP437"/>
      <c r="ZQ437"/>
      <c r="ZR437"/>
      <c r="ZS437"/>
      <c r="ZT437"/>
      <c r="ZU437"/>
      <c r="ZV437"/>
      <c r="ZW437"/>
      <c r="ZX437"/>
      <c r="ZY437"/>
      <c r="ZZ437"/>
      <c r="AAA437"/>
      <c r="AAB437"/>
      <c r="AAC437"/>
      <c r="AAD437"/>
      <c r="AAE437"/>
      <c r="AAF437"/>
      <c r="AAG437"/>
      <c r="AAH437"/>
      <c r="AAI437"/>
      <c r="AAJ437"/>
      <c r="AAK437"/>
      <c r="AAL437"/>
      <c r="AAM437"/>
      <c r="AAN437"/>
      <c r="AAO437"/>
      <c r="AAP437"/>
      <c r="AAQ437"/>
      <c r="AAR437"/>
      <c r="AAS437"/>
      <c r="AAT437"/>
      <c r="AAU437"/>
      <c r="AAV437"/>
      <c r="AAW437"/>
      <c r="AAX437"/>
      <c r="AAY437"/>
      <c r="AAZ437"/>
      <c r="ABA437"/>
      <c r="ABB437"/>
      <c r="ABC437"/>
      <c r="ABD437"/>
      <c r="ABE437"/>
      <c r="ABF437"/>
      <c r="ABG437"/>
      <c r="ABH437"/>
      <c r="ABI437"/>
      <c r="ABJ437"/>
      <c r="ABK437"/>
      <c r="ABL437"/>
      <c r="ABM437"/>
      <c r="ABN437"/>
      <c r="ABO437"/>
      <c r="ABP437"/>
      <c r="ABQ437"/>
      <c r="ABR437"/>
      <c r="ABS437"/>
      <c r="ABT437"/>
      <c r="ABU437"/>
      <c r="ABV437"/>
      <c r="ABW437"/>
      <c r="ABX437"/>
      <c r="ABY437"/>
      <c r="ABZ437"/>
      <c r="ACA437"/>
      <c r="ACB437"/>
      <c r="ACC437"/>
      <c r="ACD437"/>
      <c r="ACE437"/>
      <c r="ACF437"/>
      <c r="ACG437"/>
      <c r="ACH437"/>
      <c r="ACI437"/>
      <c r="ACJ437"/>
      <c r="ACK437"/>
      <c r="ACL437"/>
      <c r="ACM437"/>
      <c r="ACN437"/>
      <c r="ACO437"/>
      <c r="ACP437"/>
      <c r="ACQ437"/>
      <c r="ACR437"/>
      <c r="ACS437"/>
      <c r="ACT437"/>
      <c r="ACU437"/>
      <c r="ACV437"/>
      <c r="ACW437"/>
      <c r="ACX437"/>
      <c r="ACY437"/>
      <c r="ACZ437"/>
      <c r="ADA437"/>
      <c r="ADB437"/>
      <c r="ADC437"/>
      <c r="ADD437"/>
      <c r="ADE437"/>
      <c r="ADF437"/>
      <c r="ADG437"/>
      <c r="ADH437"/>
      <c r="ADI437"/>
      <c r="ADJ437"/>
      <c r="ADK437"/>
      <c r="ADL437"/>
      <c r="ADM437"/>
      <c r="ADN437"/>
      <c r="ADO437"/>
      <c r="ADP437"/>
      <c r="ADQ437"/>
      <c r="ADR437"/>
      <c r="ADS437"/>
      <c r="ADT437"/>
      <c r="ADU437"/>
      <c r="ADV437"/>
      <c r="ADW437"/>
      <c r="ADX437"/>
      <c r="ADY437"/>
      <c r="ADZ437"/>
      <c r="AEA437"/>
      <c r="AEB437"/>
      <c r="AEC437"/>
      <c r="AED437"/>
      <c r="AEE437"/>
      <c r="AEF437"/>
      <c r="AEG437"/>
      <c r="AEH437"/>
      <c r="AEI437"/>
      <c r="AEJ437"/>
      <c r="AEK437"/>
      <c r="AEL437"/>
      <c r="AEM437"/>
      <c r="AEN437"/>
      <c r="AEO437"/>
      <c r="AEP437"/>
      <c r="AEQ437"/>
      <c r="AER437"/>
      <c r="AES437"/>
      <c r="AET437"/>
      <c r="AEU437"/>
      <c r="AEV437"/>
      <c r="AEW437"/>
      <c r="AEX437"/>
      <c r="AEY437"/>
      <c r="AEZ437"/>
      <c r="AFA437"/>
      <c r="AFB437"/>
      <c r="AFC437"/>
      <c r="AFD437"/>
      <c r="AFE437"/>
      <c r="AFF437"/>
      <c r="AFG437"/>
      <c r="AFH437"/>
      <c r="AFI437"/>
      <c r="AFJ437"/>
      <c r="AFK437"/>
      <c r="AFL437"/>
      <c r="AFM437"/>
      <c r="AFN437"/>
      <c r="AFO437"/>
      <c r="AFP437"/>
      <c r="AFQ437"/>
      <c r="AFR437"/>
      <c r="AFS437"/>
      <c r="AFT437"/>
      <c r="AFU437"/>
      <c r="AFV437"/>
      <c r="AFW437"/>
      <c r="AFX437"/>
      <c r="AFY437"/>
      <c r="AFZ437"/>
      <c r="AGA437"/>
      <c r="AGB437"/>
      <c r="AGC437"/>
      <c r="AGD437"/>
      <c r="AGE437"/>
      <c r="AGF437"/>
      <c r="AGG437"/>
      <c r="AGH437"/>
      <c r="AGI437"/>
      <c r="AGJ437"/>
      <c r="AGK437"/>
      <c r="AGL437"/>
      <c r="AGM437"/>
      <c r="AGN437"/>
      <c r="AGO437"/>
      <c r="AGP437"/>
      <c r="AGQ437"/>
      <c r="AGR437"/>
      <c r="AGS437"/>
      <c r="AGT437"/>
      <c r="AGU437"/>
      <c r="AGV437"/>
      <c r="AGW437"/>
      <c r="AGX437"/>
      <c r="AGY437"/>
      <c r="AGZ437"/>
      <c r="AHA437"/>
      <c r="AHB437"/>
      <c r="AHC437"/>
      <c r="AHD437"/>
      <c r="AHE437"/>
      <c r="AHF437"/>
      <c r="AHG437"/>
      <c r="AHH437"/>
      <c r="AHI437"/>
      <c r="AHJ437"/>
      <c r="AHK437"/>
      <c r="AHL437"/>
      <c r="AHM437"/>
      <c r="AHN437"/>
      <c r="AHO437"/>
      <c r="AHP437"/>
      <c r="AHQ437"/>
      <c r="AHR437"/>
      <c r="AHS437"/>
      <c r="AHT437"/>
      <c r="AHU437"/>
      <c r="AHV437"/>
      <c r="AHW437"/>
      <c r="AHX437"/>
      <c r="AHY437"/>
      <c r="AHZ437"/>
      <c r="AIA437"/>
      <c r="AIB437"/>
      <c r="AIC437"/>
      <c r="AID437"/>
      <c r="AIE437"/>
      <c r="AIF437"/>
      <c r="AIG437"/>
      <c r="AIH437"/>
      <c r="AII437"/>
      <c r="AIJ437"/>
      <c r="AIK437"/>
      <c r="AIL437"/>
      <c r="AIM437"/>
      <c r="AIN437"/>
      <c r="AIO437"/>
      <c r="AIP437"/>
      <c r="AIQ437"/>
      <c r="AIR437"/>
      <c r="AIS437"/>
      <c r="AIT437"/>
      <c r="AIU437"/>
      <c r="AIV437"/>
      <c r="AIW437"/>
      <c r="AIX437"/>
      <c r="AIY437"/>
      <c r="AIZ437"/>
      <c r="AJA437"/>
      <c r="AJB437"/>
      <c r="AJC437"/>
      <c r="AJD437"/>
      <c r="AJE437"/>
      <c r="AJF437"/>
      <c r="AJG437"/>
      <c r="AJH437"/>
      <c r="AJI437"/>
      <c r="AJJ437"/>
      <c r="AJK437"/>
      <c r="AJL437"/>
      <c r="AJM437"/>
      <c r="AJN437"/>
      <c r="AJO437"/>
      <c r="AJP437"/>
      <c r="AJQ437"/>
      <c r="AJR437"/>
      <c r="AJS437"/>
      <c r="AJT437"/>
      <c r="AJU437"/>
      <c r="AJV437"/>
      <c r="AJW437"/>
      <c r="AJX437"/>
      <c r="AJY437"/>
      <c r="AJZ437"/>
      <c r="AKA437"/>
      <c r="AKB437"/>
      <c r="AKC437"/>
      <c r="AKD437"/>
      <c r="AKE437"/>
      <c r="AKF437"/>
      <c r="AKG437"/>
      <c r="AKH437"/>
      <c r="AKI437"/>
      <c r="AKJ437"/>
      <c r="AKK437"/>
      <c r="AKL437"/>
      <c r="AKM437"/>
      <c r="AKN437"/>
      <c r="AKO437"/>
      <c r="AKP437"/>
      <c r="AKQ437"/>
      <c r="AKR437"/>
      <c r="AKS437"/>
      <c r="AKT437"/>
      <c r="AKU437"/>
      <c r="AKV437"/>
      <c r="AKW437"/>
      <c r="AKX437"/>
      <c r="AKY437"/>
      <c r="AKZ437"/>
      <c r="ALA437"/>
      <c r="ALB437"/>
      <c r="ALC437"/>
      <c r="ALD437"/>
      <c r="ALE437"/>
      <c r="ALF437"/>
      <c r="ALG437"/>
      <c r="ALH437"/>
      <c r="ALI437"/>
      <c r="ALJ437"/>
      <c r="ALK437"/>
      <c r="ALL437"/>
      <c r="ALM437"/>
      <c r="ALN437"/>
      <c r="ALO437"/>
      <c r="ALP437"/>
      <c r="ALQ437"/>
      <c r="ALR437"/>
      <c r="ALS437"/>
      <c r="ALT437"/>
      <c r="ALU437"/>
      <c r="ALV437"/>
      <c r="ALW437"/>
      <c r="ALX437"/>
      <c r="ALY437"/>
      <c r="ALZ437"/>
      <c r="AMA437"/>
      <c r="AMB437"/>
      <c r="AMC437"/>
      <c r="AMD437"/>
      <c r="AME437"/>
      <c r="AMF437"/>
      <c r="AMG437"/>
      <c r="AMH437"/>
      <c r="AMI437"/>
      <c r="AMJ437"/>
      <c r="AMK437"/>
      <c r="AML437"/>
    </row>
    <row r="438" spans="1:1026" ht="111.75" customHeight="1">
      <c r="A438" s="130"/>
      <c r="B438" s="118"/>
      <c r="C438" s="118"/>
      <c r="D438" s="118"/>
      <c r="E438" s="118"/>
      <c r="F438" s="118"/>
      <c r="G438" s="118"/>
      <c r="H438" s="49" t="s">
        <v>726</v>
      </c>
      <c r="I438" s="49" t="s">
        <v>92</v>
      </c>
      <c r="J438" s="50">
        <v>19853</v>
      </c>
      <c r="K438" s="49">
        <v>1</v>
      </c>
      <c r="L438" s="50">
        <v>19853</v>
      </c>
      <c r="M438" s="118"/>
      <c r="N438" s="118"/>
      <c r="O438" s="118"/>
      <c r="P438" s="118"/>
      <c r="Q438" s="101"/>
      <c r="R438" s="118"/>
      <c r="S438" s="74"/>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c r="CE438"/>
      <c r="CF438"/>
      <c r="CG438"/>
      <c r="CH438"/>
      <c r="CI438"/>
      <c r="CJ438"/>
      <c r="CK438"/>
      <c r="CL438"/>
      <c r="CM438"/>
      <c r="CN438"/>
      <c r="CO438"/>
      <c r="CP438"/>
      <c r="CQ438"/>
      <c r="CR438"/>
      <c r="CS438"/>
      <c r="CT438"/>
      <c r="CU438"/>
      <c r="CV438"/>
      <c r="CW438"/>
      <c r="CX438"/>
      <c r="CY438"/>
      <c r="CZ438"/>
      <c r="DA438"/>
      <c r="DB438"/>
      <c r="DC438"/>
      <c r="DD438"/>
      <c r="DE438"/>
      <c r="DF438"/>
      <c r="DG438"/>
      <c r="DH438"/>
      <c r="DI438"/>
      <c r="DJ438"/>
      <c r="DK438"/>
      <c r="DL438"/>
      <c r="DM438"/>
      <c r="DN438"/>
      <c r="DO438"/>
      <c r="DP438"/>
      <c r="DQ438"/>
      <c r="DR438"/>
      <c r="DS438"/>
      <c r="DT438"/>
      <c r="DU438"/>
      <c r="DV438"/>
      <c r="DW438"/>
      <c r="DX438"/>
      <c r="DY438"/>
      <c r="DZ438"/>
      <c r="EA438"/>
      <c r="EB438"/>
      <c r="EC438"/>
      <c r="ED438"/>
      <c r="EE438"/>
      <c r="EF438"/>
      <c r="EG438"/>
      <c r="EH438"/>
      <c r="EI438"/>
      <c r="EJ438"/>
      <c r="EK438"/>
      <c r="EL438"/>
      <c r="EM438"/>
      <c r="EN438"/>
      <c r="EO438"/>
      <c r="EP438"/>
      <c r="EQ438"/>
      <c r="ER438"/>
      <c r="ES438"/>
      <c r="ET438"/>
      <c r="EU438"/>
      <c r="EV438"/>
      <c r="EW438"/>
      <c r="EX438"/>
      <c r="EY438"/>
      <c r="EZ438"/>
      <c r="FA438"/>
      <c r="FB438"/>
      <c r="FC438"/>
      <c r="FD438"/>
      <c r="FE438"/>
      <c r="FF438"/>
      <c r="FG438"/>
      <c r="FH438"/>
      <c r="FI438"/>
      <c r="FJ438"/>
      <c r="FK438"/>
      <c r="FL438"/>
      <c r="FM438"/>
      <c r="FN438"/>
      <c r="FO438"/>
      <c r="FP438"/>
      <c r="FQ438"/>
      <c r="FR438"/>
      <c r="FS438"/>
      <c r="FT438"/>
      <c r="FU438"/>
      <c r="FV438"/>
      <c r="FW438"/>
      <c r="FX438"/>
      <c r="FY438"/>
      <c r="FZ438"/>
      <c r="GA438"/>
      <c r="GB438"/>
      <c r="GC438"/>
      <c r="GD438"/>
      <c r="GE438"/>
      <c r="GF438"/>
      <c r="GG438"/>
      <c r="GH438"/>
      <c r="GI438"/>
      <c r="GJ438"/>
      <c r="GK438"/>
      <c r="GL438"/>
      <c r="GM438"/>
      <c r="GN438"/>
      <c r="GO438"/>
      <c r="GP438"/>
      <c r="GQ438"/>
      <c r="GR438"/>
      <c r="GS438"/>
      <c r="GT438"/>
      <c r="GU438"/>
      <c r="GV438"/>
      <c r="GW438"/>
      <c r="GX438"/>
      <c r="GY438"/>
      <c r="GZ438"/>
      <c r="HA438"/>
      <c r="HB438"/>
      <c r="HC438"/>
      <c r="HD438"/>
      <c r="HE438"/>
      <c r="HF438"/>
      <c r="HG438"/>
      <c r="HH438"/>
      <c r="HI438"/>
      <c r="HJ438"/>
      <c r="HK438"/>
      <c r="HL438"/>
      <c r="HM438"/>
      <c r="HN438"/>
      <c r="HO438"/>
      <c r="HP438"/>
      <c r="HQ438"/>
      <c r="HR438"/>
      <c r="HS438"/>
      <c r="HT438"/>
      <c r="HU438"/>
      <c r="HV438"/>
      <c r="HW438"/>
      <c r="HX438"/>
      <c r="HY438"/>
      <c r="HZ438"/>
      <c r="IA438"/>
      <c r="IB438"/>
      <c r="IC438"/>
      <c r="ID438"/>
      <c r="IE438"/>
      <c r="IF438"/>
      <c r="IG438"/>
      <c r="IH438"/>
      <c r="II438"/>
      <c r="IJ438"/>
      <c r="IK438"/>
      <c r="IL438"/>
      <c r="IM438"/>
      <c r="IN438"/>
      <c r="IO438"/>
      <c r="IP438"/>
      <c r="IQ438"/>
      <c r="IR438"/>
      <c r="IS438"/>
      <c r="IT438"/>
      <c r="IU438"/>
      <c r="IV438"/>
      <c r="IW438"/>
      <c r="IX438"/>
      <c r="IY438"/>
      <c r="IZ438"/>
      <c r="JA438"/>
      <c r="JB438"/>
      <c r="JC438"/>
      <c r="JD438"/>
      <c r="JE438"/>
      <c r="JF438"/>
      <c r="JG438"/>
      <c r="JH438"/>
      <c r="JI438"/>
      <c r="JJ438"/>
      <c r="JK438"/>
      <c r="JL438"/>
      <c r="JM438"/>
      <c r="JN438"/>
      <c r="JO438"/>
      <c r="JP438"/>
      <c r="JQ438"/>
      <c r="JR438"/>
      <c r="JS438"/>
      <c r="JT438"/>
      <c r="JU438"/>
      <c r="JV438"/>
      <c r="JW438"/>
      <c r="JX438"/>
      <c r="JY438"/>
      <c r="JZ438"/>
      <c r="KA438"/>
      <c r="KB438"/>
      <c r="KC438"/>
      <c r="KD438"/>
      <c r="KE438"/>
      <c r="KF438"/>
      <c r="KG438"/>
      <c r="KH438"/>
      <c r="KI438"/>
      <c r="KJ438"/>
      <c r="KK438"/>
      <c r="KL438"/>
      <c r="KM438"/>
      <c r="KN438"/>
      <c r="KO438"/>
      <c r="KP438"/>
      <c r="KQ438"/>
      <c r="KR438"/>
      <c r="KS438"/>
      <c r="KT438"/>
      <c r="KU438"/>
      <c r="KV438"/>
      <c r="KW438"/>
      <c r="KX438"/>
      <c r="KY438"/>
      <c r="KZ438"/>
      <c r="LA438"/>
      <c r="LB438"/>
      <c r="LC438"/>
      <c r="LD438"/>
      <c r="LE438"/>
      <c r="LF438"/>
      <c r="LG438"/>
      <c r="LH438"/>
      <c r="LI438"/>
      <c r="LJ438"/>
      <c r="LK438"/>
      <c r="LL438"/>
      <c r="LM438"/>
      <c r="LN438"/>
      <c r="LO438"/>
      <c r="LP438"/>
      <c r="LQ438"/>
      <c r="LR438"/>
      <c r="LS438"/>
      <c r="LT438"/>
      <c r="LU438"/>
      <c r="LV438"/>
      <c r="LW438"/>
      <c r="LX438"/>
      <c r="LY438"/>
      <c r="LZ438"/>
      <c r="MA438"/>
      <c r="MB438"/>
      <c r="MC438"/>
      <c r="MD438"/>
      <c r="ME438"/>
      <c r="MF438"/>
      <c r="MG438"/>
      <c r="MH438"/>
      <c r="MI438"/>
      <c r="MJ438"/>
      <c r="MK438"/>
      <c r="ML438"/>
      <c r="MM438"/>
      <c r="MN438"/>
      <c r="MO438"/>
      <c r="MP438"/>
      <c r="MQ438"/>
      <c r="MR438"/>
      <c r="MS438"/>
      <c r="MT438"/>
      <c r="MU438"/>
      <c r="MV438"/>
      <c r="MW438"/>
      <c r="MX438"/>
      <c r="MY438"/>
      <c r="MZ438"/>
      <c r="NA438"/>
      <c r="NB438"/>
      <c r="NC438"/>
      <c r="ND438"/>
      <c r="NE438"/>
      <c r="NF438"/>
      <c r="NG438"/>
      <c r="NH438"/>
      <c r="NI438"/>
      <c r="NJ438"/>
      <c r="NK438"/>
      <c r="NL438"/>
      <c r="NM438"/>
      <c r="NN438"/>
      <c r="NO438"/>
      <c r="NP438"/>
      <c r="NQ438"/>
      <c r="NR438"/>
      <c r="NS438"/>
      <c r="NT438"/>
      <c r="NU438"/>
      <c r="NV438"/>
      <c r="NW438"/>
      <c r="NX438"/>
      <c r="NY438"/>
      <c r="NZ438"/>
      <c r="OA438"/>
      <c r="OB438"/>
      <c r="OC438"/>
      <c r="OD438"/>
      <c r="OE438"/>
      <c r="OF438"/>
      <c r="OG438"/>
      <c r="OH438"/>
      <c r="OI438"/>
      <c r="OJ438"/>
      <c r="OK438"/>
      <c r="OL438"/>
      <c r="OM438"/>
      <c r="ON438"/>
      <c r="OO438"/>
      <c r="OP438"/>
      <c r="OQ438"/>
      <c r="OR438"/>
      <c r="OS438"/>
      <c r="OT438"/>
      <c r="OU438"/>
      <c r="OV438"/>
      <c r="OW438"/>
      <c r="OX438"/>
      <c r="OY438"/>
      <c r="OZ438"/>
      <c r="PA438"/>
      <c r="PB438"/>
      <c r="PC438"/>
      <c r="PD438"/>
      <c r="PE438"/>
      <c r="PF438"/>
      <c r="PG438"/>
      <c r="PH438"/>
      <c r="PI438"/>
      <c r="PJ438"/>
      <c r="PK438"/>
      <c r="PL438"/>
      <c r="PM438"/>
      <c r="PN438"/>
      <c r="PO438"/>
      <c r="PP438"/>
      <c r="PQ438"/>
      <c r="PR438"/>
      <c r="PS438"/>
      <c r="PT438"/>
      <c r="PU438"/>
      <c r="PV438"/>
      <c r="PW438"/>
      <c r="PX438"/>
      <c r="PY438"/>
      <c r="PZ438"/>
      <c r="QA438"/>
      <c r="QB438"/>
      <c r="QC438"/>
      <c r="QD438"/>
      <c r="QE438"/>
      <c r="QF438"/>
      <c r="QG438"/>
      <c r="QH438"/>
      <c r="QI438"/>
      <c r="QJ438"/>
      <c r="QK438"/>
      <c r="QL438"/>
      <c r="QM438"/>
      <c r="QN438"/>
      <c r="QO438"/>
      <c r="QP438"/>
      <c r="QQ438"/>
      <c r="QR438"/>
      <c r="QS438"/>
      <c r="QT438"/>
      <c r="QU438"/>
      <c r="QV438"/>
      <c r="QW438"/>
      <c r="QX438"/>
      <c r="QY438"/>
      <c r="QZ438"/>
      <c r="RA438"/>
      <c r="RB438"/>
      <c r="RC438"/>
      <c r="RD438"/>
      <c r="RE438"/>
      <c r="RF438"/>
      <c r="RG438"/>
      <c r="RH438"/>
      <c r="RI438"/>
      <c r="RJ438"/>
      <c r="RK438"/>
      <c r="RL438"/>
      <c r="RM438"/>
      <c r="RN438"/>
      <c r="RO438"/>
      <c r="RP438"/>
      <c r="RQ438"/>
      <c r="RR438"/>
      <c r="RS438"/>
      <c r="RT438"/>
      <c r="RU438"/>
      <c r="RV438"/>
      <c r="RW438"/>
      <c r="RX438"/>
      <c r="RY438"/>
      <c r="RZ438"/>
      <c r="SA438"/>
      <c r="SB438"/>
      <c r="SC438"/>
      <c r="SD438"/>
      <c r="SE438"/>
      <c r="SF438"/>
      <c r="SG438"/>
      <c r="SH438"/>
      <c r="SI438"/>
      <c r="SJ438"/>
      <c r="SK438"/>
      <c r="SL438"/>
      <c r="SM438"/>
      <c r="SN438"/>
      <c r="SO438"/>
      <c r="SP438"/>
      <c r="SQ438"/>
      <c r="SR438"/>
      <c r="SS438"/>
      <c r="ST438"/>
      <c r="SU438"/>
      <c r="SV438"/>
      <c r="SW438"/>
      <c r="SX438"/>
      <c r="SY438"/>
      <c r="SZ438"/>
      <c r="TA438"/>
      <c r="TB438"/>
      <c r="TC438"/>
      <c r="TD438"/>
      <c r="TE438"/>
      <c r="TF438"/>
      <c r="TG438"/>
      <c r="TH438"/>
      <c r="TI438"/>
      <c r="TJ438"/>
      <c r="TK438"/>
      <c r="TL438"/>
      <c r="TM438"/>
      <c r="TN438"/>
      <c r="TO438"/>
      <c r="TP438"/>
      <c r="TQ438"/>
      <c r="TR438"/>
      <c r="TS438"/>
      <c r="TT438"/>
      <c r="TU438"/>
      <c r="TV438"/>
      <c r="TW438"/>
      <c r="TX438"/>
      <c r="TY438"/>
      <c r="TZ438"/>
      <c r="UA438"/>
      <c r="UB438"/>
      <c r="UC438"/>
      <c r="UD438"/>
      <c r="UE438"/>
      <c r="UF438"/>
      <c r="UG438"/>
      <c r="UH438"/>
      <c r="UI438"/>
      <c r="UJ438"/>
      <c r="UK438"/>
      <c r="UL438"/>
      <c r="UM438"/>
      <c r="UN438"/>
      <c r="UO438"/>
      <c r="UP438"/>
      <c r="UQ438"/>
      <c r="UR438"/>
      <c r="US438"/>
      <c r="UT438"/>
      <c r="UU438"/>
      <c r="UV438"/>
      <c r="UW438"/>
      <c r="UX438"/>
      <c r="UY438"/>
      <c r="UZ438"/>
      <c r="VA438"/>
      <c r="VB438"/>
      <c r="VC438"/>
      <c r="VD438"/>
      <c r="VE438"/>
      <c r="VF438"/>
      <c r="VG438"/>
      <c r="VH438"/>
      <c r="VI438"/>
      <c r="VJ438"/>
      <c r="VK438"/>
      <c r="VL438"/>
      <c r="VM438"/>
      <c r="VN438"/>
      <c r="VO438"/>
      <c r="VP438"/>
      <c r="VQ438"/>
      <c r="VR438"/>
      <c r="VS438"/>
      <c r="VT438"/>
      <c r="VU438"/>
      <c r="VV438"/>
      <c r="VW438"/>
      <c r="VX438"/>
      <c r="VY438"/>
      <c r="VZ438"/>
      <c r="WA438"/>
      <c r="WB438"/>
      <c r="WC438"/>
      <c r="WD438"/>
      <c r="WE438"/>
      <c r="WF438"/>
      <c r="WG438"/>
      <c r="WH438"/>
      <c r="WI438"/>
      <c r="WJ438"/>
      <c r="WK438"/>
      <c r="WL438"/>
      <c r="WM438"/>
      <c r="WN438"/>
      <c r="WO438"/>
      <c r="WP438"/>
      <c r="WQ438"/>
      <c r="WR438"/>
      <c r="WS438"/>
      <c r="WT438"/>
      <c r="WU438"/>
      <c r="WV438"/>
      <c r="WW438"/>
      <c r="WX438"/>
      <c r="WY438"/>
      <c r="WZ438"/>
      <c r="XA438"/>
      <c r="XB438"/>
      <c r="XC438"/>
      <c r="XD438"/>
      <c r="XE438"/>
      <c r="XF438"/>
      <c r="XG438"/>
      <c r="XH438"/>
      <c r="XI438"/>
      <c r="XJ438"/>
      <c r="XK438"/>
      <c r="XL438"/>
      <c r="XM438"/>
      <c r="XN438"/>
      <c r="XO438"/>
      <c r="XP438"/>
      <c r="XQ438"/>
      <c r="XR438"/>
      <c r="XS438"/>
      <c r="XT438"/>
      <c r="XU438"/>
      <c r="XV438"/>
      <c r="XW438"/>
      <c r="XX438"/>
      <c r="XY438"/>
      <c r="XZ438"/>
      <c r="YA438"/>
      <c r="YB438"/>
      <c r="YC438"/>
      <c r="YD438"/>
      <c r="YE438"/>
      <c r="YF438"/>
      <c r="YG438"/>
      <c r="YH438"/>
      <c r="YI438"/>
      <c r="YJ438"/>
      <c r="YK438"/>
      <c r="YL438"/>
      <c r="YM438"/>
      <c r="YN438"/>
      <c r="YO438"/>
      <c r="YP438"/>
      <c r="YQ438"/>
      <c r="YR438"/>
      <c r="YS438"/>
      <c r="YT438"/>
      <c r="YU438"/>
      <c r="YV438"/>
      <c r="YW438"/>
      <c r="YX438"/>
      <c r="YY438"/>
      <c r="YZ438"/>
      <c r="ZA438"/>
      <c r="ZB438"/>
      <c r="ZC438"/>
      <c r="ZD438"/>
      <c r="ZE438"/>
      <c r="ZF438"/>
      <c r="ZG438"/>
      <c r="ZH438"/>
      <c r="ZI438"/>
      <c r="ZJ438"/>
      <c r="ZK438"/>
      <c r="ZL438"/>
      <c r="ZM438"/>
      <c r="ZN438"/>
      <c r="ZO438"/>
      <c r="ZP438"/>
      <c r="ZQ438"/>
      <c r="ZR438"/>
      <c r="ZS438"/>
      <c r="ZT438"/>
      <c r="ZU438"/>
      <c r="ZV438"/>
      <c r="ZW438"/>
      <c r="ZX438"/>
      <c r="ZY438"/>
      <c r="ZZ438"/>
      <c r="AAA438"/>
      <c r="AAB438"/>
      <c r="AAC438"/>
      <c r="AAD438"/>
      <c r="AAE438"/>
      <c r="AAF438"/>
      <c r="AAG438"/>
      <c r="AAH438"/>
      <c r="AAI438"/>
      <c r="AAJ438"/>
      <c r="AAK438"/>
      <c r="AAL438"/>
      <c r="AAM438"/>
      <c r="AAN438"/>
      <c r="AAO438"/>
      <c r="AAP438"/>
      <c r="AAQ438"/>
      <c r="AAR438"/>
      <c r="AAS438"/>
      <c r="AAT438"/>
      <c r="AAU438"/>
      <c r="AAV438"/>
      <c r="AAW438"/>
      <c r="AAX438"/>
      <c r="AAY438"/>
      <c r="AAZ438"/>
      <c r="ABA438"/>
      <c r="ABB438"/>
      <c r="ABC438"/>
      <c r="ABD438"/>
      <c r="ABE438"/>
      <c r="ABF438"/>
      <c r="ABG438"/>
      <c r="ABH438"/>
      <c r="ABI438"/>
      <c r="ABJ438"/>
      <c r="ABK438"/>
      <c r="ABL438"/>
      <c r="ABM438"/>
      <c r="ABN438"/>
      <c r="ABO438"/>
      <c r="ABP438"/>
      <c r="ABQ438"/>
      <c r="ABR438"/>
      <c r="ABS438"/>
      <c r="ABT438"/>
      <c r="ABU438"/>
      <c r="ABV438"/>
      <c r="ABW438"/>
      <c r="ABX438"/>
      <c r="ABY438"/>
      <c r="ABZ438"/>
      <c r="ACA438"/>
      <c r="ACB438"/>
      <c r="ACC438"/>
      <c r="ACD438"/>
      <c r="ACE438"/>
      <c r="ACF438"/>
      <c r="ACG438"/>
      <c r="ACH438"/>
      <c r="ACI438"/>
      <c r="ACJ438"/>
      <c r="ACK438"/>
      <c r="ACL438"/>
      <c r="ACM438"/>
      <c r="ACN438"/>
      <c r="ACO438"/>
      <c r="ACP438"/>
      <c r="ACQ438"/>
      <c r="ACR438"/>
      <c r="ACS438"/>
      <c r="ACT438"/>
      <c r="ACU438"/>
      <c r="ACV438"/>
      <c r="ACW438"/>
      <c r="ACX438"/>
      <c r="ACY438"/>
      <c r="ACZ438"/>
      <c r="ADA438"/>
      <c r="ADB438"/>
      <c r="ADC438"/>
      <c r="ADD438"/>
      <c r="ADE438"/>
      <c r="ADF438"/>
      <c r="ADG438"/>
      <c r="ADH438"/>
      <c r="ADI438"/>
      <c r="ADJ438"/>
      <c r="ADK438"/>
      <c r="ADL438"/>
      <c r="ADM438"/>
      <c r="ADN438"/>
      <c r="ADO438"/>
      <c r="ADP438"/>
      <c r="ADQ438"/>
      <c r="ADR438"/>
      <c r="ADS438"/>
      <c r="ADT438"/>
      <c r="ADU438"/>
      <c r="ADV438"/>
      <c r="ADW438"/>
      <c r="ADX438"/>
      <c r="ADY438"/>
      <c r="ADZ438"/>
      <c r="AEA438"/>
      <c r="AEB438"/>
      <c r="AEC438"/>
      <c r="AED438"/>
      <c r="AEE438"/>
      <c r="AEF438"/>
      <c r="AEG438"/>
      <c r="AEH438"/>
      <c r="AEI438"/>
      <c r="AEJ438"/>
      <c r="AEK438"/>
      <c r="AEL438"/>
      <c r="AEM438"/>
      <c r="AEN438"/>
      <c r="AEO438"/>
      <c r="AEP438"/>
      <c r="AEQ438"/>
      <c r="AER438"/>
      <c r="AES438"/>
      <c r="AET438"/>
      <c r="AEU438"/>
      <c r="AEV438"/>
      <c r="AEW438"/>
      <c r="AEX438"/>
      <c r="AEY438"/>
      <c r="AEZ438"/>
      <c r="AFA438"/>
      <c r="AFB438"/>
      <c r="AFC438"/>
      <c r="AFD438"/>
      <c r="AFE438"/>
      <c r="AFF438"/>
      <c r="AFG438"/>
      <c r="AFH438"/>
      <c r="AFI438"/>
      <c r="AFJ438"/>
      <c r="AFK438"/>
      <c r="AFL438"/>
      <c r="AFM438"/>
      <c r="AFN438"/>
      <c r="AFO438"/>
      <c r="AFP438"/>
      <c r="AFQ438"/>
      <c r="AFR438"/>
      <c r="AFS438"/>
      <c r="AFT438"/>
      <c r="AFU438"/>
      <c r="AFV438"/>
      <c r="AFW438"/>
      <c r="AFX438"/>
      <c r="AFY438"/>
      <c r="AFZ438"/>
      <c r="AGA438"/>
      <c r="AGB438"/>
      <c r="AGC438"/>
      <c r="AGD438"/>
      <c r="AGE438"/>
      <c r="AGF438"/>
      <c r="AGG438"/>
      <c r="AGH438"/>
      <c r="AGI438"/>
      <c r="AGJ438"/>
      <c r="AGK438"/>
      <c r="AGL438"/>
      <c r="AGM438"/>
      <c r="AGN438"/>
      <c r="AGO438"/>
      <c r="AGP438"/>
      <c r="AGQ438"/>
      <c r="AGR438"/>
      <c r="AGS438"/>
      <c r="AGT438"/>
      <c r="AGU438"/>
      <c r="AGV438"/>
      <c r="AGW438"/>
      <c r="AGX438"/>
      <c r="AGY438"/>
      <c r="AGZ438"/>
      <c r="AHA438"/>
      <c r="AHB438"/>
      <c r="AHC438"/>
      <c r="AHD438"/>
      <c r="AHE438"/>
      <c r="AHF438"/>
      <c r="AHG438"/>
      <c r="AHH438"/>
      <c r="AHI438"/>
      <c r="AHJ438"/>
      <c r="AHK438"/>
      <c r="AHL438"/>
      <c r="AHM438"/>
      <c r="AHN438"/>
      <c r="AHO438"/>
      <c r="AHP438"/>
      <c r="AHQ438"/>
      <c r="AHR438"/>
      <c r="AHS438"/>
      <c r="AHT438"/>
      <c r="AHU438"/>
      <c r="AHV438"/>
      <c r="AHW438"/>
      <c r="AHX438"/>
      <c r="AHY438"/>
      <c r="AHZ438"/>
      <c r="AIA438"/>
      <c r="AIB438"/>
      <c r="AIC438"/>
      <c r="AID438"/>
      <c r="AIE438"/>
      <c r="AIF438"/>
      <c r="AIG438"/>
      <c r="AIH438"/>
      <c r="AII438"/>
      <c r="AIJ438"/>
      <c r="AIK438"/>
      <c r="AIL438"/>
      <c r="AIM438"/>
      <c r="AIN438"/>
      <c r="AIO438"/>
      <c r="AIP438"/>
      <c r="AIQ438"/>
      <c r="AIR438"/>
      <c r="AIS438"/>
      <c r="AIT438"/>
      <c r="AIU438"/>
      <c r="AIV438"/>
      <c r="AIW438"/>
      <c r="AIX438"/>
      <c r="AIY438"/>
      <c r="AIZ438"/>
      <c r="AJA438"/>
      <c r="AJB438"/>
      <c r="AJC438"/>
      <c r="AJD438"/>
      <c r="AJE438"/>
      <c r="AJF438"/>
      <c r="AJG438"/>
      <c r="AJH438"/>
      <c r="AJI438"/>
      <c r="AJJ438"/>
      <c r="AJK438"/>
      <c r="AJL438"/>
      <c r="AJM438"/>
      <c r="AJN438"/>
      <c r="AJO438"/>
      <c r="AJP438"/>
      <c r="AJQ438"/>
      <c r="AJR438"/>
      <c r="AJS438"/>
      <c r="AJT438"/>
      <c r="AJU438"/>
      <c r="AJV438"/>
      <c r="AJW438"/>
      <c r="AJX438"/>
      <c r="AJY438"/>
      <c r="AJZ438"/>
      <c r="AKA438"/>
      <c r="AKB438"/>
      <c r="AKC438"/>
      <c r="AKD438"/>
      <c r="AKE438"/>
      <c r="AKF438"/>
      <c r="AKG438"/>
      <c r="AKH438"/>
      <c r="AKI438"/>
      <c r="AKJ438"/>
      <c r="AKK438"/>
      <c r="AKL438"/>
      <c r="AKM438"/>
      <c r="AKN438"/>
      <c r="AKO438"/>
      <c r="AKP438"/>
      <c r="AKQ438"/>
      <c r="AKR438"/>
      <c r="AKS438"/>
      <c r="AKT438"/>
      <c r="AKU438"/>
      <c r="AKV438"/>
      <c r="AKW438"/>
      <c r="AKX438"/>
      <c r="AKY438"/>
      <c r="AKZ438"/>
      <c r="ALA438"/>
      <c r="ALB438"/>
      <c r="ALC438"/>
      <c r="ALD438"/>
      <c r="ALE438"/>
      <c r="ALF438"/>
      <c r="ALG438"/>
      <c r="ALH438"/>
      <c r="ALI438"/>
      <c r="ALJ438"/>
      <c r="ALK438"/>
      <c r="ALL438"/>
      <c r="ALM438"/>
      <c r="ALN438"/>
      <c r="ALO438"/>
      <c r="ALP438"/>
      <c r="ALQ438"/>
      <c r="ALR438"/>
      <c r="ALS438"/>
      <c r="ALT438"/>
      <c r="ALU438"/>
      <c r="ALV438"/>
      <c r="ALW438"/>
      <c r="ALX438"/>
      <c r="ALY438"/>
      <c r="ALZ438"/>
      <c r="AMA438"/>
      <c r="AMB438"/>
      <c r="AMC438"/>
      <c r="AMD438"/>
      <c r="AME438"/>
      <c r="AMF438"/>
      <c r="AMG438"/>
      <c r="AMH438"/>
      <c r="AMI438"/>
      <c r="AMJ438"/>
      <c r="AMK438"/>
      <c r="AML438"/>
    </row>
    <row r="439" spans="1:1026" ht="111.75" customHeight="1">
      <c r="A439" s="130"/>
      <c r="B439" s="118"/>
      <c r="C439" s="118"/>
      <c r="D439" s="118"/>
      <c r="E439" s="118"/>
      <c r="F439" s="118"/>
      <c r="G439" s="118"/>
      <c r="H439" s="49" t="s">
        <v>725</v>
      </c>
      <c r="I439" s="49" t="s">
        <v>20</v>
      </c>
      <c r="J439" s="50">
        <v>5.9</v>
      </c>
      <c r="K439" s="49">
        <v>900</v>
      </c>
      <c r="L439" s="50">
        <v>5310</v>
      </c>
      <c r="M439" s="118"/>
      <c r="N439" s="118"/>
      <c r="O439" s="118"/>
      <c r="P439" s="118"/>
      <c r="Q439" s="101"/>
      <c r="R439" s="118"/>
      <c r="S439" s="74"/>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c r="CE439"/>
      <c r="CF439"/>
      <c r="CG439"/>
      <c r="CH439"/>
      <c r="CI439"/>
      <c r="CJ439"/>
      <c r="CK439"/>
      <c r="CL439"/>
      <c r="CM439"/>
      <c r="CN439"/>
      <c r="CO439"/>
      <c r="CP439"/>
      <c r="CQ439"/>
      <c r="CR439"/>
      <c r="CS439"/>
      <c r="CT439"/>
      <c r="CU439"/>
      <c r="CV439"/>
      <c r="CW439"/>
      <c r="CX439"/>
      <c r="CY439"/>
      <c r="CZ439"/>
      <c r="DA439"/>
      <c r="DB439"/>
      <c r="DC439"/>
      <c r="DD439"/>
      <c r="DE439"/>
      <c r="DF439"/>
      <c r="DG439"/>
      <c r="DH439"/>
      <c r="DI439"/>
      <c r="DJ439"/>
      <c r="DK439"/>
      <c r="DL439"/>
      <c r="DM439"/>
      <c r="DN439"/>
      <c r="DO439"/>
      <c r="DP439"/>
      <c r="DQ439"/>
      <c r="DR439"/>
      <c r="DS439"/>
      <c r="DT439"/>
      <c r="DU439"/>
      <c r="DV439"/>
      <c r="DW439"/>
      <c r="DX439"/>
      <c r="DY439"/>
      <c r="DZ439"/>
      <c r="EA439"/>
      <c r="EB439"/>
      <c r="EC439"/>
      <c r="ED439"/>
      <c r="EE439"/>
      <c r="EF439"/>
      <c r="EG439"/>
      <c r="EH439"/>
      <c r="EI439"/>
      <c r="EJ439"/>
      <c r="EK439"/>
      <c r="EL439"/>
      <c r="EM439"/>
      <c r="EN439"/>
      <c r="EO439"/>
      <c r="EP439"/>
      <c r="EQ439"/>
      <c r="ER439"/>
      <c r="ES439"/>
      <c r="ET439"/>
      <c r="EU439"/>
      <c r="EV439"/>
      <c r="EW439"/>
      <c r="EX439"/>
      <c r="EY439"/>
      <c r="EZ439"/>
      <c r="FA439"/>
      <c r="FB439"/>
      <c r="FC439"/>
      <c r="FD439"/>
      <c r="FE439"/>
      <c r="FF439"/>
      <c r="FG439"/>
      <c r="FH439"/>
      <c r="FI439"/>
      <c r="FJ439"/>
      <c r="FK439"/>
      <c r="FL439"/>
      <c r="FM439"/>
      <c r="FN439"/>
      <c r="FO439"/>
      <c r="FP439"/>
      <c r="FQ439"/>
      <c r="FR439"/>
      <c r="FS439"/>
      <c r="FT439"/>
      <c r="FU439"/>
      <c r="FV439"/>
      <c r="FW439"/>
      <c r="FX439"/>
      <c r="FY439"/>
      <c r="FZ439"/>
      <c r="GA439"/>
      <c r="GB439"/>
      <c r="GC439"/>
      <c r="GD439"/>
      <c r="GE439"/>
      <c r="GF439"/>
      <c r="GG439"/>
      <c r="GH439"/>
      <c r="GI439"/>
      <c r="GJ439"/>
      <c r="GK439"/>
      <c r="GL439"/>
      <c r="GM439"/>
      <c r="GN439"/>
      <c r="GO439"/>
      <c r="GP439"/>
      <c r="GQ439"/>
      <c r="GR439"/>
      <c r="GS439"/>
      <c r="GT439"/>
      <c r="GU439"/>
      <c r="GV439"/>
      <c r="GW439"/>
      <c r="GX439"/>
      <c r="GY439"/>
      <c r="GZ439"/>
      <c r="HA439"/>
      <c r="HB439"/>
      <c r="HC439"/>
      <c r="HD439"/>
      <c r="HE439"/>
      <c r="HF439"/>
      <c r="HG439"/>
      <c r="HH439"/>
      <c r="HI439"/>
      <c r="HJ439"/>
      <c r="HK439"/>
      <c r="HL439"/>
      <c r="HM439"/>
      <c r="HN439"/>
      <c r="HO439"/>
      <c r="HP439"/>
      <c r="HQ439"/>
      <c r="HR439"/>
      <c r="HS439"/>
      <c r="HT439"/>
      <c r="HU439"/>
      <c r="HV439"/>
      <c r="HW439"/>
      <c r="HX439"/>
      <c r="HY439"/>
      <c r="HZ439"/>
      <c r="IA439"/>
      <c r="IB439"/>
      <c r="IC439"/>
      <c r="ID439"/>
      <c r="IE439"/>
      <c r="IF439"/>
      <c r="IG439"/>
      <c r="IH439"/>
      <c r="II439"/>
      <c r="IJ439"/>
      <c r="IK439"/>
      <c r="IL439"/>
      <c r="IM439"/>
      <c r="IN439"/>
      <c r="IO439"/>
      <c r="IP439"/>
      <c r="IQ439"/>
      <c r="IR439"/>
      <c r="IS439"/>
      <c r="IT439"/>
      <c r="IU439"/>
      <c r="IV439"/>
      <c r="IW439"/>
      <c r="IX439"/>
      <c r="IY439"/>
      <c r="IZ439"/>
      <c r="JA439"/>
      <c r="JB439"/>
      <c r="JC439"/>
      <c r="JD439"/>
      <c r="JE439"/>
      <c r="JF439"/>
      <c r="JG439"/>
      <c r="JH439"/>
      <c r="JI439"/>
      <c r="JJ439"/>
      <c r="JK439"/>
      <c r="JL439"/>
      <c r="JM439"/>
      <c r="JN439"/>
      <c r="JO439"/>
      <c r="JP439"/>
      <c r="JQ439"/>
      <c r="JR439"/>
      <c r="JS439"/>
      <c r="JT439"/>
      <c r="JU439"/>
      <c r="JV439"/>
      <c r="JW439"/>
      <c r="JX439"/>
      <c r="JY439"/>
      <c r="JZ439"/>
      <c r="KA439"/>
      <c r="KB439"/>
      <c r="KC439"/>
      <c r="KD439"/>
      <c r="KE439"/>
      <c r="KF439"/>
      <c r="KG439"/>
      <c r="KH439"/>
      <c r="KI439"/>
      <c r="KJ439"/>
      <c r="KK439"/>
      <c r="KL439"/>
      <c r="KM439"/>
      <c r="KN439"/>
      <c r="KO439"/>
      <c r="KP439"/>
      <c r="KQ439"/>
      <c r="KR439"/>
      <c r="KS439"/>
      <c r="KT439"/>
      <c r="KU439"/>
      <c r="KV439"/>
      <c r="KW439"/>
      <c r="KX439"/>
      <c r="KY439"/>
      <c r="KZ439"/>
      <c r="LA439"/>
      <c r="LB439"/>
      <c r="LC439"/>
      <c r="LD439"/>
      <c r="LE439"/>
      <c r="LF439"/>
      <c r="LG439"/>
      <c r="LH439"/>
      <c r="LI439"/>
      <c r="LJ439"/>
      <c r="LK439"/>
      <c r="LL439"/>
      <c r="LM439"/>
      <c r="LN439"/>
      <c r="LO439"/>
      <c r="LP439"/>
      <c r="LQ439"/>
      <c r="LR439"/>
      <c r="LS439"/>
      <c r="LT439"/>
      <c r="LU439"/>
      <c r="LV439"/>
      <c r="LW439"/>
      <c r="LX439"/>
      <c r="LY439"/>
      <c r="LZ439"/>
      <c r="MA439"/>
      <c r="MB439"/>
      <c r="MC439"/>
      <c r="MD439"/>
      <c r="ME439"/>
      <c r="MF439"/>
      <c r="MG439"/>
      <c r="MH439"/>
      <c r="MI439"/>
      <c r="MJ439"/>
      <c r="MK439"/>
      <c r="ML439"/>
      <c r="MM439"/>
      <c r="MN439"/>
      <c r="MO439"/>
      <c r="MP439"/>
      <c r="MQ439"/>
      <c r="MR439"/>
      <c r="MS439"/>
      <c r="MT439"/>
      <c r="MU439"/>
      <c r="MV439"/>
      <c r="MW439"/>
      <c r="MX439"/>
      <c r="MY439"/>
      <c r="MZ439"/>
      <c r="NA439"/>
      <c r="NB439"/>
      <c r="NC439"/>
      <c r="ND439"/>
      <c r="NE439"/>
      <c r="NF439"/>
      <c r="NG439"/>
      <c r="NH439"/>
      <c r="NI439"/>
      <c r="NJ439"/>
      <c r="NK439"/>
      <c r="NL439"/>
      <c r="NM439"/>
      <c r="NN439"/>
      <c r="NO439"/>
      <c r="NP439"/>
      <c r="NQ439"/>
      <c r="NR439"/>
      <c r="NS439"/>
      <c r="NT439"/>
      <c r="NU439"/>
      <c r="NV439"/>
      <c r="NW439"/>
      <c r="NX439"/>
      <c r="NY439"/>
      <c r="NZ439"/>
      <c r="OA439"/>
      <c r="OB439"/>
      <c r="OC439"/>
      <c r="OD439"/>
      <c r="OE439"/>
      <c r="OF439"/>
      <c r="OG439"/>
      <c r="OH439"/>
      <c r="OI439"/>
      <c r="OJ439"/>
      <c r="OK439"/>
      <c r="OL439"/>
      <c r="OM439"/>
      <c r="ON439"/>
      <c r="OO439"/>
      <c r="OP439"/>
      <c r="OQ439"/>
      <c r="OR439"/>
      <c r="OS439"/>
      <c r="OT439"/>
      <c r="OU439"/>
      <c r="OV439"/>
      <c r="OW439"/>
      <c r="OX439"/>
      <c r="OY439"/>
      <c r="OZ439"/>
      <c r="PA439"/>
      <c r="PB439"/>
      <c r="PC439"/>
      <c r="PD439"/>
      <c r="PE439"/>
      <c r="PF439"/>
      <c r="PG439"/>
      <c r="PH439"/>
      <c r="PI439"/>
      <c r="PJ439"/>
      <c r="PK439"/>
      <c r="PL439"/>
      <c r="PM439"/>
      <c r="PN439"/>
      <c r="PO439"/>
      <c r="PP439"/>
      <c r="PQ439"/>
      <c r="PR439"/>
      <c r="PS439"/>
      <c r="PT439"/>
      <c r="PU439"/>
      <c r="PV439"/>
      <c r="PW439"/>
      <c r="PX439"/>
      <c r="PY439"/>
      <c r="PZ439"/>
      <c r="QA439"/>
      <c r="QB439"/>
      <c r="QC439"/>
      <c r="QD439"/>
      <c r="QE439"/>
      <c r="QF439"/>
      <c r="QG439"/>
      <c r="QH439"/>
      <c r="QI439"/>
      <c r="QJ439"/>
      <c r="QK439"/>
      <c r="QL439"/>
      <c r="QM439"/>
      <c r="QN439"/>
      <c r="QO439"/>
      <c r="QP439"/>
      <c r="QQ439"/>
      <c r="QR439"/>
      <c r="QS439"/>
      <c r="QT439"/>
      <c r="QU439"/>
      <c r="QV439"/>
      <c r="QW439"/>
      <c r="QX439"/>
      <c r="QY439"/>
      <c r="QZ439"/>
      <c r="RA439"/>
      <c r="RB439"/>
      <c r="RC439"/>
      <c r="RD439"/>
      <c r="RE439"/>
      <c r="RF439"/>
      <c r="RG439"/>
      <c r="RH439"/>
      <c r="RI439"/>
      <c r="RJ439"/>
      <c r="RK439"/>
      <c r="RL439"/>
      <c r="RM439"/>
      <c r="RN439"/>
      <c r="RO439"/>
      <c r="RP439"/>
      <c r="RQ439"/>
      <c r="RR439"/>
      <c r="RS439"/>
      <c r="RT439"/>
      <c r="RU439"/>
      <c r="RV439"/>
      <c r="RW439"/>
      <c r="RX439"/>
      <c r="RY439"/>
      <c r="RZ439"/>
      <c r="SA439"/>
      <c r="SB439"/>
      <c r="SC439"/>
      <c r="SD439"/>
      <c r="SE439"/>
      <c r="SF439"/>
      <c r="SG439"/>
      <c r="SH439"/>
      <c r="SI439"/>
      <c r="SJ439"/>
      <c r="SK439"/>
      <c r="SL439"/>
      <c r="SM439"/>
      <c r="SN439"/>
      <c r="SO439"/>
      <c r="SP439"/>
      <c r="SQ439"/>
      <c r="SR439"/>
      <c r="SS439"/>
      <c r="ST439"/>
      <c r="SU439"/>
      <c r="SV439"/>
      <c r="SW439"/>
      <c r="SX439"/>
      <c r="SY439"/>
      <c r="SZ439"/>
      <c r="TA439"/>
      <c r="TB439"/>
      <c r="TC439"/>
      <c r="TD439"/>
      <c r="TE439"/>
      <c r="TF439"/>
      <c r="TG439"/>
      <c r="TH439"/>
      <c r="TI439"/>
      <c r="TJ439"/>
      <c r="TK439"/>
      <c r="TL439"/>
      <c r="TM439"/>
      <c r="TN439"/>
      <c r="TO439"/>
      <c r="TP439"/>
      <c r="TQ439"/>
      <c r="TR439"/>
      <c r="TS439"/>
      <c r="TT439"/>
      <c r="TU439"/>
      <c r="TV439"/>
      <c r="TW439"/>
      <c r="TX439"/>
      <c r="TY439"/>
      <c r="TZ439"/>
      <c r="UA439"/>
      <c r="UB439"/>
      <c r="UC439"/>
      <c r="UD439"/>
      <c r="UE439"/>
      <c r="UF439"/>
      <c r="UG439"/>
      <c r="UH439"/>
      <c r="UI439"/>
      <c r="UJ439"/>
      <c r="UK439"/>
      <c r="UL439"/>
      <c r="UM439"/>
      <c r="UN439"/>
      <c r="UO439"/>
      <c r="UP439"/>
      <c r="UQ439"/>
      <c r="UR439"/>
      <c r="US439"/>
      <c r="UT439"/>
      <c r="UU439"/>
      <c r="UV439"/>
      <c r="UW439"/>
      <c r="UX439"/>
      <c r="UY439"/>
      <c r="UZ439"/>
      <c r="VA439"/>
      <c r="VB439"/>
      <c r="VC439"/>
      <c r="VD439"/>
      <c r="VE439"/>
      <c r="VF439"/>
      <c r="VG439"/>
      <c r="VH439"/>
      <c r="VI439"/>
      <c r="VJ439"/>
      <c r="VK439"/>
      <c r="VL439"/>
      <c r="VM439"/>
      <c r="VN439"/>
      <c r="VO439"/>
      <c r="VP439"/>
      <c r="VQ439"/>
      <c r="VR439"/>
      <c r="VS439"/>
      <c r="VT439"/>
      <c r="VU439"/>
      <c r="VV439"/>
      <c r="VW439"/>
      <c r="VX439"/>
      <c r="VY439"/>
      <c r="VZ439"/>
      <c r="WA439"/>
      <c r="WB439"/>
      <c r="WC439"/>
      <c r="WD439"/>
      <c r="WE439"/>
      <c r="WF439"/>
      <c r="WG439"/>
      <c r="WH439"/>
      <c r="WI439"/>
      <c r="WJ439"/>
      <c r="WK439"/>
      <c r="WL439"/>
      <c r="WM439"/>
      <c r="WN439"/>
      <c r="WO439"/>
      <c r="WP439"/>
      <c r="WQ439"/>
      <c r="WR439"/>
      <c r="WS439"/>
      <c r="WT439"/>
      <c r="WU439"/>
      <c r="WV439"/>
      <c r="WW439"/>
      <c r="WX439"/>
      <c r="WY439"/>
      <c r="WZ439"/>
      <c r="XA439"/>
      <c r="XB439"/>
      <c r="XC439"/>
      <c r="XD439"/>
      <c r="XE439"/>
      <c r="XF439"/>
      <c r="XG439"/>
      <c r="XH439"/>
      <c r="XI439"/>
      <c r="XJ439"/>
      <c r="XK439"/>
      <c r="XL439"/>
      <c r="XM439"/>
      <c r="XN439"/>
      <c r="XO439"/>
      <c r="XP439"/>
      <c r="XQ439"/>
      <c r="XR439"/>
      <c r="XS439"/>
      <c r="XT439"/>
      <c r="XU439"/>
      <c r="XV439"/>
      <c r="XW439"/>
      <c r="XX439"/>
      <c r="XY439"/>
      <c r="XZ439"/>
      <c r="YA439"/>
      <c r="YB439"/>
      <c r="YC439"/>
      <c r="YD439"/>
      <c r="YE439"/>
      <c r="YF439"/>
      <c r="YG439"/>
      <c r="YH439"/>
      <c r="YI439"/>
      <c r="YJ439"/>
      <c r="YK439"/>
      <c r="YL439"/>
      <c r="YM439"/>
      <c r="YN439"/>
      <c r="YO439"/>
      <c r="YP439"/>
      <c r="YQ439"/>
      <c r="YR439"/>
      <c r="YS439"/>
      <c r="YT439"/>
      <c r="YU439"/>
      <c r="YV439"/>
      <c r="YW439"/>
      <c r="YX439"/>
      <c r="YY439"/>
      <c r="YZ439"/>
      <c r="ZA439"/>
      <c r="ZB439"/>
      <c r="ZC439"/>
      <c r="ZD439"/>
      <c r="ZE439"/>
      <c r="ZF439"/>
      <c r="ZG439"/>
      <c r="ZH439"/>
      <c r="ZI439"/>
      <c r="ZJ439"/>
      <c r="ZK439"/>
      <c r="ZL439"/>
      <c r="ZM439"/>
      <c r="ZN439"/>
      <c r="ZO439"/>
      <c r="ZP439"/>
      <c r="ZQ439"/>
      <c r="ZR439"/>
      <c r="ZS439"/>
      <c r="ZT439"/>
      <c r="ZU439"/>
      <c r="ZV439"/>
      <c r="ZW439"/>
      <c r="ZX439"/>
      <c r="ZY439"/>
      <c r="ZZ439"/>
      <c r="AAA439"/>
      <c r="AAB439"/>
      <c r="AAC439"/>
      <c r="AAD439"/>
      <c r="AAE439"/>
      <c r="AAF439"/>
      <c r="AAG439"/>
      <c r="AAH439"/>
      <c r="AAI439"/>
      <c r="AAJ439"/>
      <c r="AAK439"/>
      <c r="AAL439"/>
      <c r="AAM439"/>
      <c r="AAN439"/>
      <c r="AAO439"/>
      <c r="AAP439"/>
      <c r="AAQ439"/>
      <c r="AAR439"/>
      <c r="AAS439"/>
      <c r="AAT439"/>
      <c r="AAU439"/>
      <c r="AAV439"/>
      <c r="AAW439"/>
      <c r="AAX439"/>
      <c r="AAY439"/>
      <c r="AAZ439"/>
      <c r="ABA439"/>
      <c r="ABB439"/>
      <c r="ABC439"/>
      <c r="ABD439"/>
      <c r="ABE439"/>
      <c r="ABF439"/>
      <c r="ABG439"/>
      <c r="ABH439"/>
      <c r="ABI439"/>
      <c r="ABJ439"/>
      <c r="ABK439"/>
      <c r="ABL439"/>
      <c r="ABM439"/>
      <c r="ABN439"/>
      <c r="ABO439"/>
      <c r="ABP439"/>
      <c r="ABQ439"/>
      <c r="ABR439"/>
      <c r="ABS439"/>
      <c r="ABT439"/>
      <c r="ABU439"/>
      <c r="ABV439"/>
      <c r="ABW439"/>
      <c r="ABX439"/>
      <c r="ABY439"/>
      <c r="ABZ439"/>
      <c r="ACA439"/>
      <c r="ACB439"/>
      <c r="ACC439"/>
      <c r="ACD439"/>
      <c r="ACE439"/>
      <c r="ACF439"/>
      <c r="ACG439"/>
      <c r="ACH439"/>
      <c r="ACI439"/>
      <c r="ACJ439"/>
      <c r="ACK439"/>
      <c r="ACL439"/>
      <c r="ACM439"/>
      <c r="ACN439"/>
      <c r="ACO439"/>
      <c r="ACP439"/>
      <c r="ACQ439"/>
      <c r="ACR439"/>
      <c r="ACS439"/>
      <c r="ACT439"/>
      <c r="ACU439"/>
      <c r="ACV439"/>
      <c r="ACW439"/>
      <c r="ACX439"/>
      <c r="ACY439"/>
      <c r="ACZ439"/>
      <c r="ADA439"/>
      <c r="ADB439"/>
      <c r="ADC439"/>
      <c r="ADD439"/>
      <c r="ADE439"/>
      <c r="ADF439"/>
      <c r="ADG439"/>
      <c r="ADH439"/>
      <c r="ADI439"/>
      <c r="ADJ439"/>
      <c r="ADK439"/>
      <c r="ADL439"/>
      <c r="ADM439"/>
      <c r="ADN439"/>
      <c r="ADO439"/>
      <c r="ADP439"/>
      <c r="ADQ439"/>
      <c r="ADR439"/>
      <c r="ADS439"/>
      <c r="ADT439"/>
      <c r="ADU439"/>
      <c r="ADV439"/>
      <c r="ADW439"/>
      <c r="ADX439"/>
      <c r="ADY439"/>
      <c r="ADZ439"/>
      <c r="AEA439"/>
      <c r="AEB439"/>
      <c r="AEC439"/>
      <c r="AED439"/>
      <c r="AEE439"/>
      <c r="AEF439"/>
      <c r="AEG439"/>
      <c r="AEH439"/>
      <c r="AEI439"/>
      <c r="AEJ439"/>
      <c r="AEK439"/>
      <c r="AEL439"/>
      <c r="AEM439"/>
      <c r="AEN439"/>
      <c r="AEO439"/>
      <c r="AEP439"/>
      <c r="AEQ439"/>
      <c r="AER439"/>
      <c r="AES439"/>
      <c r="AET439"/>
      <c r="AEU439"/>
      <c r="AEV439"/>
      <c r="AEW439"/>
      <c r="AEX439"/>
      <c r="AEY439"/>
      <c r="AEZ439"/>
      <c r="AFA439"/>
      <c r="AFB439"/>
      <c r="AFC439"/>
      <c r="AFD439"/>
      <c r="AFE439"/>
      <c r="AFF439"/>
      <c r="AFG439"/>
      <c r="AFH439"/>
      <c r="AFI439"/>
      <c r="AFJ439"/>
      <c r="AFK439"/>
      <c r="AFL439"/>
      <c r="AFM439"/>
      <c r="AFN439"/>
      <c r="AFO439"/>
      <c r="AFP439"/>
      <c r="AFQ439"/>
      <c r="AFR439"/>
      <c r="AFS439"/>
      <c r="AFT439"/>
      <c r="AFU439"/>
      <c r="AFV439"/>
      <c r="AFW439"/>
      <c r="AFX439"/>
      <c r="AFY439"/>
      <c r="AFZ439"/>
      <c r="AGA439"/>
      <c r="AGB439"/>
      <c r="AGC439"/>
      <c r="AGD439"/>
      <c r="AGE439"/>
      <c r="AGF439"/>
      <c r="AGG439"/>
      <c r="AGH439"/>
      <c r="AGI439"/>
      <c r="AGJ439"/>
      <c r="AGK439"/>
      <c r="AGL439"/>
      <c r="AGM439"/>
      <c r="AGN439"/>
      <c r="AGO439"/>
      <c r="AGP439"/>
      <c r="AGQ439"/>
      <c r="AGR439"/>
      <c r="AGS439"/>
      <c r="AGT439"/>
      <c r="AGU439"/>
      <c r="AGV439"/>
      <c r="AGW439"/>
      <c r="AGX439"/>
      <c r="AGY439"/>
      <c r="AGZ439"/>
      <c r="AHA439"/>
      <c r="AHB439"/>
      <c r="AHC439"/>
      <c r="AHD439"/>
      <c r="AHE439"/>
      <c r="AHF439"/>
      <c r="AHG439"/>
      <c r="AHH439"/>
      <c r="AHI439"/>
      <c r="AHJ439"/>
      <c r="AHK439"/>
      <c r="AHL439"/>
      <c r="AHM439"/>
      <c r="AHN439"/>
      <c r="AHO439"/>
      <c r="AHP439"/>
      <c r="AHQ439"/>
      <c r="AHR439"/>
      <c r="AHS439"/>
      <c r="AHT439"/>
      <c r="AHU439"/>
      <c r="AHV439"/>
      <c r="AHW439"/>
      <c r="AHX439"/>
      <c r="AHY439"/>
      <c r="AHZ439"/>
      <c r="AIA439"/>
      <c r="AIB439"/>
      <c r="AIC439"/>
      <c r="AID439"/>
      <c r="AIE439"/>
      <c r="AIF439"/>
      <c r="AIG439"/>
      <c r="AIH439"/>
      <c r="AII439"/>
      <c r="AIJ439"/>
      <c r="AIK439"/>
      <c r="AIL439"/>
      <c r="AIM439"/>
      <c r="AIN439"/>
      <c r="AIO439"/>
      <c r="AIP439"/>
      <c r="AIQ439"/>
      <c r="AIR439"/>
      <c r="AIS439"/>
      <c r="AIT439"/>
      <c r="AIU439"/>
      <c r="AIV439"/>
      <c r="AIW439"/>
      <c r="AIX439"/>
      <c r="AIY439"/>
      <c r="AIZ439"/>
      <c r="AJA439"/>
      <c r="AJB439"/>
      <c r="AJC439"/>
      <c r="AJD439"/>
      <c r="AJE439"/>
      <c r="AJF439"/>
      <c r="AJG439"/>
      <c r="AJH439"/>
      <c r="AJI439"/>
      <c r="AJJ439"/>
      <c r="AJK439"/>
      <c r="AJL439"/>
      <c r="AJM439"/>
      <c r="AJN439"/>
      <c r="AJO439"/>
      <c r="AJP439"/>
      <c r="AJQ439"/>
      <c r="AJR439"/>
      <c r="AJS439"/>
      <c r="AJT439"/>
      <c r="AJU439"/>
      <c r="AJV439"/>
      <c r="AJW439"/>
      <c r="AJX439"/>
      <c r="AJY439"/>
      <c r="AJZ439"/>
      <c r="AKA439"/>
      <c r="AKB439"/>
      <c r="AKC439"/>
      <c r="AKD439"/>
      <c r="AKE439"/>
      <c r="AKF439"/>
      <c r="AKG439"/>
      <c r="AKH439"/>
      <c r="AKI439"/>
      <c r="AKJ439"/>
      <c r="AKK439"/>
      <c r="AKL439"/>
      <c r="AKM439"/>
      <c r="AKN439"/>
      <c r="AKO439"/>
      <c r="AKP439"/>
      <c r="AKQ439"/>
      <c r="AKR439"/>
      <c r="AKS439"/>
      <c r="AKT439"/>
      <c r="AKU439"/>
      <c r="AKV439"/>
      <c r="AKW439"/>
      <c r="AKX439"/>
      <c r="AKY439"/>
      <c r="AKZ439"/>
      <c r="ALA439"/>
      <c r="ALB439"/>
      <c r="ALC439"/>
      <c r="ALD439"/>
      <c r="ALE439"/>
      <c r="ALF439"/>
      <c r="ALG439"/>
      <c r="ALH439"/>
      <c r="ALI439"/>
      <c r="ALJ439"/>
      <c r="ALK439"/>
      <c r="ALL439"/>
      <c r="ALM439"/>
      <c r="ALN439"/>
      <c r="ALO439"/>
      <c r="ALP439"/>
      <c r="ALQ439"/>
      <c r="ALR439"/>
      <c r="ALS439"/>
      <c r="ALT439"/>
      <c r="ALU439"/>
      <c r="ALV439"/>
      <c r="ALW439"/>
      <c r="ALX439"/>
      <c r="ALY439"/>
      <c r="ALZ439"/>
      <c r="AMA439"/>
      <c r="AMB439"/>
      <c r="AMC439"/>
      <c r="AMD439"/>
      <c r="AME439"/>
      <c r="AMF439"/>
      <c r="AMG439"/>
      <c r="AMH439"/>
      <c r="AMI439"/>
      <c r="AMJ439"/>
      <c r="AMK439"/>
      <c r="AML439"/>
    </row>
    <row r="440" spans="1:1026" ht="30">
      <c r="A440" s="130"/>
      <c r="B440" s="118"/>
      <c r="C440" s="118"/>
      <c r="D440" s="118"/>
      <c r="E440" s="118"/>
      <c r="F440" s="118"/>
      <c r="G440" s="118"/>
      <c r="H440" s="49" t="s">
        <v>722</v>
      </c>
      <c r="I440" s="49" t="s">
        <v>20</v>
      </c>
      <c r="J440" s="50">
        <v>5930</v>
      </c>
      <c r="K440" s="49">
        <v>4</v>
      </c>
      <c r="L440" s="50">
        <v>23720</v>
      </c>
      <c r="M440" s="118"/>
      <c r="N440" s="118"/>
      <c r="O440" s="118"/>
      <c r="P440" s="118"/>
      <c r="Q440" s="101"/>
      <c r="R440" s="118"/>
      <c r="S440" s="74"/>
      <c r="AML440" s="18"/>
    </row>
    <row r="441" spans="1:1026" ht="60">
      <c r="A441" s="130"/>
      <c r="B441" s="118"/>
      <c r="C441" s="118"/>
      <c r="D441" s="118"/>
      <c r="E441" s="118"/>
      <c r="F441" s="118"/>
      <c r="G441" s="118"/>
      <c r="H441" s="49" t="s">
        <v>725</v>
      </c>
      <c r="I441" s="49" t="s">
        <v>20</v>
      </c>
      <c r="J441" s="50">
        <v>5.9</v>
      </c>
      <c r="K441" s="49">
        <v>570</v>
      </c>
      <c r="L441" s="50">
        <v>3363</v>
      </c>
      <c r="M441" s="118"/>
      <c r="N441" s="118"/>
      <c r="O441" s="118"/>
      <c r="P441" s="118"/>
      <c r="Q441" s="102"/>
      <c r="R441" s="118"/>
      <c r="S441" s="74"/>
    </row>
    <row r="442" spans="1:1026" ht="120">
      <c r="A442" s="52" t="s">
        <v>728</v>
      </c>
      <c r="B442" s="49" t="s">
        <v>729</v>
      </c>
      <c r="C442" s="49" t="s">
        <v>730</v>
      </c>
      <c r="D442" s="49" t="s">
        <v>929</v>
      </c>
      <c r="E442" s="49" t="s">
        <v>731</v>
      </c>
      <c r="F442" s="49" t="s">
        <v>732</v>
      </c>
      <c r="G442" s="49" t="s">
        <v>625</v>
      </c>
      <c r="H442" s="49" t="s">
        <v>733</v>
      </c>
      <c r="I442" s="49" t="s">
        <v>34</v>
      </c>
      <c r="J442" s="50">
        <v>4000</v>
      </c>
      <c r="K442" s="49">
        <v>60</v>
      </c>
      <c r="L442" s="50">
        <v>240000</v>
      </c>
      <c r="M442" s="50">
        <v>240000</v>
      </c>
      <c r="N442" s="49" t="s">
        <v>734</v>
      </c>
      <c r="O442" s="49" t="s">
        <v>735</v>
      </c>
      <c r="P442" s="49" t="s">
        <v>734</v>
      </c>
      <c r="Q442" s="79" t="s">
        <v>1011</v>
      </c>
      <c r="R442" s="52" t="s">
        <v>28</v>
      </c>
      <c r="S442" s="73"/>
    </row>
    <row r="443" spans="1:1026" ht="120" customHeight="1">
      <c r="A443" s="103" t="s">
        <v>736</v>
      </c>
      <c r="B443" s="100" t="s">
        <v>737</v>
      </c>
      <c r="C443" s="100" t="s">
        <v>738</v>
      </c>
      <c r="D443" s="100" t="s">
        <v>739</v>
      </c>
      <c r="E443" s="100" t="s">
        <v>489</v>
      </c>
      <c r="F443" s="100" t="s">
        <v>740</v>
      </c>
      <c r="G443" s="100" t="s">
        <v>625</v>
      </c>
      <c r="H443" s="100" t="s">
        <v>741</v>
      </c>
      <c r="I443" s="100" t="s">
        <v>92</v>
      </c>
      <c r="J443" s="112">
        <v>1085381.58</v>
      </c>
      <c r="K443" s="100">
        <v>1</v>
      </c>
      <c r="L443" s="112">
        <v>1085381.58</v>
      </c>
      <c r="M443" s="112">
        <v>1085381.58</v>
      </c>
      <c r="N443" s="100" t="s">
        <v>742</v>
      </c>
      <c r="O443" s="100" t="s">
        <v>743</v>
      </c>
      <c r="P443" s="100" t="s">
        <v>744</v>
      </c>
      <c r="Q443" s="100" t="s">
        <v>1055</v>
      </c>
      <c r="R443" s="52" t="s">
        <v>28</v>
      </c>
      <c r="S443" s="70"/>
    </row>
    <row r="444" spans="1:1026">
      <c r="A444" s="104"/>
      <c r="B444" s="101"/>
      <c r="C444" s="101"/>
      <c r="D444" s="101"/>
      <c r="E444" s="101"/>
      <c r="F444" s="101"/>
      <c r="G444" s="101"/>
      <c r="H444" s="101"/>
      <c r="I444" s="101"/>
      <c r="J444" s="113"/>
      <c r="K444" s="101"/>
      <c r="L444" s="113"/>
      <c r="M444" s="113"/>
      <c r="N444" s="101"/>
      <c r="O444" s="101"/>
      <c r="P444" s="101"/>
      <c r="Q444" s="101"/>
      <c r="R444" s="52" t="s">
        <v>29</v>
      </c>
      <c r="S444" s="70"/>
    </row>
    <row r="445" spans="1:1026">
      <c r="A445" s="105"/>
      <c r="B445" s="102"/>
      <c r="C445" s="102"/>
      <c r="D445" s="102"/>
      <c r="E445" s="102"/>
      <c r="F445" s="102"/>
      <c r="G445" s="102"/>
      <c r="H445" s="102"/>
      <c r="I445" s="102"/>
      <c r="J445" s="114"/>
      <c r="K445" s="102"/>
      <c r="L445" s="114"/>
      <c r="M445" s="114"/>
      <c r="N445" s="102"/>
      <c r="O445" s="102"/>
      <c r="P445" s="102"/>
      <c r="Q445" s="102"/>
      <c r="R445" s="52" t="s">
        <v>23</v>
      </c>
      <c r="S445" s="70"/>
    </row>
    <row r="446" spans="1:1026" ht="31.5" customHeight="1">
      <c r="A446" s="130" t="s">
        <v>753</v>
      </c>
      <c r="B446" s="109" t="s">
        <v>745</v>
      </c>
      <c r="C446" s="109" t="s">
        <v>746</v>
      </c>
      <c r="D446" s="109" t="s">
        <v>928</v>
      </c>
      <c r="E446" s="109" t="s">
        <v>747</v>
      </c>
      <c r="F446" s="109" t="s">
        <v>748</v>
      </c>
      <c r="G446" s="109" t="s">
        <v>625</v>
      </c>
      <c r="H446" s="49" t="s">
        <v>749</v>
      </c>
      <c r="I446" s="49" t="s">
        <v>92</v>
      </c>
      <c r="J446" s="50">
        <v>7886</v>
      </c>
      <c r="K446" s="49">
        <v>1</v>
      </c>
      <c r="L446" s="50">
        <v>7886</v>
      </c>
      <c r="M446" s="110">
        <v>16772</v>
      </c>
      <c r="N446" s="109" t="s">
        <v>750</v>
      </c>
      <c r="O446" s="109" t="s">
        <v>751</v>
      </c>
      <c r="P446" s="109" t="s">
        <v>754</v>
      </c>
      <c r="Q446" s="100" t="s">
        <v>1018</v>
      </c>
      <c r="R446" s="109" t="s">
        <v>163</v>
      </c>
      <c r="S446" s="73"/>
    </row>
    <row r="447" spans="1:1026" ht="79.5" customHeight="1">
      <c r="A447" s="130"/>
      <c r="B447" s="118"/>
      <c r="C447" s="118"/>
      <c r="D447" s="118"/>
      <c r="E447" s="118"/>
      <c r="F447" s="118"/>
      <c r="G447" s="118"/>
      <c r="H447" s="49" t="s">
        <v>752</v>
      </c>
      <c r="I447" s="49" t="s">
        <v>92</v>
      </c>
      <c r="J447" s="50">
        <v>8886</v>
      </c>
      <c r="K447" s="49">
        <v>1</v>
      </c>
      <c r="L447" s="50">
        <v>8886</v>
      </c>
      <c r="M447" s="118"/>
      <c r="N447" s="118"/>
      <c r="O447" s="118"/>
      <c r="P447" s="118"/>
      <c r="Q447" s="102"/>
      <c r="R447" s="118"/>
      <c r="S447" s="74"/>
    </row>
    <row r="448" spans="1:1026" ht="79.5" customHeight="1">
      <c r="A448" s="103" t="s">
        <v>755</v>
      </c>
      <c r="B448" s="100" t="s">
        <v>756</v>
      </c>
      <c r="C448" s="100" t="s">
        <v>757</v>
      </c>
      <c r="D448" s="100" t="s">
        <v>927</v>
      </c>
      <c r="E448" s="100" t="s">
        <v>758</v>
      </c>
      <c r="F448" s="100" t="s">
        <v>759</v>
      </c>
      <c r="G448" s="100" t="s">
        <v>625</v>
      </c>
      <c r="H448" s="49" t="s">
        <v>760</v>
      </c>
      <c r="I448" s="49" t="s">
        <v>34</v>
      </c>
      <c r="J448" s="50">
        <v>8000</v>
      </c>
      <c r="K448" s="49">
        <v>60</v>
      </c>
      <c r="L448" s="50">
        <v>480000</v>
      </c>
      <c r="M448" s="112">
        <v>5879026.1200000001</v>
      </c>
      <c r="N448" s="100" t="s">
        <v>556</v>
      </c>
      <c r="O448" s="100" t="s">
        <v>557</v>
      </c>
      <c r="P448" s="100" t="s">
        <v>558</v>
      </c>
      <c r="Q448" s="100" t="s">
        <v>1011</v>
      </c>
      <c r="R448" s="130" t="s">
        <v>28</v>
      </c>
      <c r="S448" s="73"/>
    </row>
    <row r="449" spans="1:20" ht="79.5" customHeight="1">
      <c r="A449" s="104"/>
      <c r="B449" s="101"/>
      <c r="C449" s="101"/>
      <c r="D449" s="101"/>
      <c r="E449" s="101"/>
      <c r="F449" s="101"/>
      <c r="G449" s="101"/>
      <c r="H449" s="49" t="s">
        <v>761</v>
      </c>
      <c r="I449" s="49" t="s">
        <v>34</v>
      </c>
      <c r="J449" s="50">
        <v>149756.53</v>
      </c>
      <c r="K449" s="49">
        <v>4</v>
      </c>
      <c r="L449" s="50">
        <v>599026.12</v>
      </c>
      <c r="M449" s="113"/>
      <c r="N449" s="101"/>
      <c r="O449" s="101"/>
      <c r="P449" s="101"/>
      <c r="Q449" s="101"/>
      <c r="R449" s="130"/>
      <c r="S449" s="74"/>
    </row>
    <row r="450" spans="1:20" ht="45" customHeight="1">
      <c r="A450" s="104"/>
      <c r="B450" s="101"/>
      <c r="C450" s="101"/>
      <c r="D450" s="101"/>
      <c r="E450" s="101"/>
      <c r="F450" s="101"/>
      <c r="G450" s="101"/>
      <c r="H450" s="100" t="s">
        <v>762</v>
      </c>
      <c r="I450" s="100" t="s">
        <v>34</v>
      </c>
      <c r="J450" s="112">
        <v>80000</v>
      </c>
      <c r="K450" s="100">
        <v>60</v>
      </c>
      <c r="L450" s="112">
        <v>4800000</v>
      </c>
      <c r="M450" s="113"/>
      <c r="N450" s="101"/>
      <c r="O450" s="101"/>
      <c r="P450" s="101"/>
      <c r="Q450" s="101"/>
      <c r="R450" s="130"/>
      <c r="S450" s="74"/>
    </row>
    <row r="451" spans="1:20">
      <c r="A451" s="105"/>
      <c r="B451" s="102"/>
      <c r="C451" s="102"/>
      <c r="D451" s="102"/>
      <c r="E451" s="102"/>
      <c r="F451" s="102"/>
      <c r="G451" s="102"/>
      <c r="H451" s="102"/>
      <c r="I451" s="102"/>
      <c r="J451" s="114"/>
      <c r="K451" s="102"/>
      <c r="L451" s="114"/>
      <c r="M451" s="114"/>
      <c r="N451" s="102"/>
      <c r="O451" s="102"/>
      <c r="P451" s="102"/>
      <c r="Q451" s="102"/>
      <c r="R451" s="52" t="s">
        <v>29</v>
      </c>
      <c r="S451" s="74"/>
    </row>
    <row r="452" spans="1:20" ht="30">
      <c r="A452" s="130" t="s">
        <v>763</v>
      </c>
      <c r="B452" s="109" t="s">
        <v>764</v>
      </c>
      <c r="C452" s="109" t="s">
        <v>765</v>
      </c>
      <c r="D452" s="109" t="s">
        <v>926</v>
      </c>
      <c r="E452" s="109" t="s">
        <v>766</v>
      </c>
      <c r="F452" s="109" t="s">
        <v>767</v>
      </c>
      <c r="G452" s="109" t="s">
        <v>625</v>
      </c>
      <c r="H452" s="49" t="s">
        <v>768</v>
      </c>
      <c r="I452" s="49" t="s">
        <v>34</v>
      </c>
      <c r="J452" s="50">
        <v>500</v>
      </c>
      <c r="K452" s="49">
        <v>12</v>
      </c>
      <c r="L452" s="50">
        <v>6000</v>
      </c>
      <c r="M452" s="110">
        <v>13356</v>
      </c>
      <c r="N452" s="109" t="s">
        <v>769</v>
      </c>
      <c r="O452" s="109" t="s">
        <v>770</v>
      </c>
      <c r="P452" s="109" t="s">
        <v>777</v>
      </c>
      <c r="Q452" s="100" t="s">
        <v>1057</v>
      </c>
      <c r="R452" s="109" t="s">
        <v>163</v>
      </c>
      <c r="S452" s="73"/>
    </row>
    <row r="453" spans="1:20" ht="30">
      <c r="A453" s="130"/>
      <c r="B453" s="118"/>
      <c r="C453" s="118"/>
      <c r="D453" s="118"/>
      <c r="E453" s="118"/>
      <c r="F453" s="118"/>
      <c r="G453" s="118"/>
      <c r="H453" s="49" t="s">
        <v>771</v>
      </c>
      <c r="I453" s="49" t="s">
        <v>34</v>
      </c>
      <c r="J453" s="50">
        <v>500</v>
      </c>
      <c r="K453" s="49">
        <v>12</v>
      </c>
      <c r="L453" s="50">
        <v>6000</v>
      </c>
      <c r="M453" s="118"/>
      <c r="N453" s="118"/>
      <c r="O453" s="118"/>
      <c r="P453" s="118"/>
      <c r="Q453" s="101"/>
      <c r="R453" s="118"/>
      <c r="S453" s="74"/>
    </row>
    <row r="454" spans="1:20" ht="22.5" customHeight="1">
      <c r="A454" s="130"/>
      <c r="B454" s="118"/>
      <c r="C454" s="118"/>
      <c r="D454" s="118"/>
      <c r="E454" s="118"/>
      <c r="F454" s="118"/>
      <c r="G454" s="118"/>
      <c r="H454" s="49" t="s">
        <v>772</v>
      </c>
      <c r="I454" s="49" t="s">
        <v>20</v>
      </c>
      <c r="J454" s="50">
        <v>339</v>
      </c>
      <c r="K454" s="49">
        <v>2</v>
      </c>
      <c r="L454" s="50">
        <v>678</v>
      </c>
      <c r="M454" s="118"/>
      <c r="N454" s="118"/>
      <c r="O454" s="118"/>
      <c r="P454" s="118"/>
      <c r="Q454" s="101"/>
      <c r="R454" s="118"/>
      <c r="S454" s="74"/>
    </row>
    <row r="455" spans="1:20" ht="45">
      <c r="A455" s="130"/>
      <c r="B455" s="118"/>
      <c r="C455" s="118"/>
      <c r="D455" s="118"/>
      <c r="E455" s="118"/>
      <c r="F455" s="118"/>
      <c r="G455" s="118"/>
      <c r="H455" s="49" t="s">
        <v>773</v>
      </c>
      <c r="I455" s="49" t="s">
        <v>20</v>
      </c>
      <c r="J455" s="50">
        <v>339</v>
      </c>
      <c r="K455" s="49">
        <v>2</v>
      </c>
      <c r="L455" s="50">
        <v>678</v>
      </c>
      <c r="M455" s="118"/>
      <c r="N455" s="118"/>
      <c r="O455" s="118"/>
      <c r="P455" s="118"/>
      <c r="Q455" s="102"/>
      <c r="R455" s="118"/>
      <c r="S455" s="74"/>
    </row>
    <row r="456" spans="1:20" ht="120">
      <c r="A456" s="52" t="s">
        <v>778</v>
      </c>
      <c r="B456" s="49" t="s">
        <v>779</v>
      </c>
      <c r="C456" s="49" t="s">
        <v>780</v>
      </c>
      <c r="D456" s="49" t="s">
        <v>925</v>
      </c>
      <c r="E456" s="49" t="s">
        <v>781</v>
      </c>
      <c r="F456" s="49" t="s">
        <v>782</v>
      </c>
      <c r="G456" s="49" t="s">
        <v>625</v>
      </c>
      <c r="H456" s="49" t="s">
        <v>783</v>
      </c>
      <c r="I456" s="49" t="s">
        <v>34</v>
      </c>
      <c r="J456" s="50">
        <v>5000</v>
      </c>
      <c r="K456" s="49">
        <v>60</v>
      </c>
      <c r="L456" s="50">
        <v>300000</v>
      </c>
      <c r="M456" s="50">
        <v>300000</v>
      </c>
      <c r="N456" s="49" t="s">
        <v>784</v>
      </c>
      <c r="O456" s="49" t="s">
        <v>794</v>
      </c>
      <c r="P456" s="49" t="s">
        <v>784</v>
      </c>
      <c r="Q456" s="79" t="s">
        <v>1058</v>
      </c>
      <c r="R456" s="52" t="s">
        <v>28</v>
      </c>
      <c r="S456" s="73"/>
    </row>
    <row r="457" spans="1:20" ht="120">
      <c r="A457" s="52" t="s">
        <v>785</v>
      </c>
      <c r="B457" s="49" t="s">
        <v>786</v>
      </c>
      <c r="C457" s="49" t="s">
        <v>787</v>
      </c>
      <c r="D457" s="49" t="s">
        <v>924</v>
      </c>
      <c r="E457" s="49" t="s">
        <v>788</v>
      </c>
      <c r="F457" s="49" t="s">
        <v>789</v>
      </c>
      <c r="G457" s="49" t="s">
        <v>625</v>
      </c>
      <c r="H457" s="49" t="s">
        <v>790</v>
      </c>
      <c r="I457" s="49" t="s">
        <v>34</v>
      </c>
      <c r="J457" s="50">
        <v>101.7</v>
      </c>
      <c r="K457" s="49">
        <v>12</v>
      </c>
      <c r="L457" s="50">
        <v>1220.4000000000001</v>
      </c>
      <c r="M457" s="50">
        <v>1220.4000000000001</v>
      </c>
      <c r="N457" s="49" t="s">
        <v>791</v>
      </c>
      <c r="O457" s="49" t="s">
        <v>792</v>
      </c>
      <c r="P457" s="49" t="s">
        <v>793</v>
      </c>
      <c r="Q457" s="79" t="s">
        <v>1059</v>
      </c>
      <c r="R457" s="52" t="s">
        <v>28</v>
      </c>
      <c r="S457" s="73"/>
    </row>
    <row r="458" spans="1:20" ht="90" customHeight="1">
      <c r="A458" s="103" t="s">
        <v>796</v>
      </c>
      <c r="B458" s="100" t="s">
        <v>797</v>
      </c>
      <c r="C458" s="100" t="s">
        <v>798</v>
      </c>
      <c r="D458" s="100" t="s">
        <v>799</v>
      </c>
      <c r="E458" s="100" t="s">
        <v>800</v>
      </c>
      <c r="F458" s="100" t="s">
        <v>801</v>
      </c>
      <c r="G458" s="100" t="s">
        <v>625</v>
      </c>
      <c r="H458" s="100" t="s">
        <v>802</v>
      </c>
      <c r="I458" s="100" t="s">
        <v>34</v>
      </c>
      <c r="J458" s="112">
        <v>416803.2</v>
      </c>
      <c r="K458" s="100">
        <v>60</v>
      </c>
      <c r="L458" s="112">
        <v>25008192</v>
      </c>
      <c r="M458" s="112">
        <v>25008192</v>
      </c>
      <c r="N458" s="100" t="s">
        <v>803</v>
      </c>
      <c r="O458" s="100" t="s">
        <v>40</v>
      </c>
      <c r="P458" s="100" t="s">
        <v>804</v>
      </c>
      <c r="Q458" s="100" t="s">
        <v>1010</v>
      </c>
      <c r="R458" s="52" t="s">
        <v>23</v>
      </c>
      <c r="S458" s="73"/>
      <c r="T458" s="48"/>
    </row>
    <row r="459" spans="1:20">
      <c r="A459" s="104"/>
      <c r="B459" s="101"/>
      <c r="C459" s="101"/>
      <c r="D459" s="101"/>
      <c r="E459" s="101"/>
      <c r="F459" s="101"/>
      <c r="G459" s="101"/>
      <c r="H459" s="101"/>
      <c r="I459" s="101"/>
      <c r="J459" s="113"/>
      <c r="K459" s="101"/>
      <c r="L459" s="113"/>
      <c r="M459" s="113"/>
      <c r="N459" s="101"/>
      <c r="O459" s="101"/>
      <c r="P459" s="101"/>
      <c r="Q459" s="101"/>
      <c r="R459" s="52" t="s">
        <v>28</v>
      </c>
      <c r="S459" s="73"/>
      <c r="T459" s="48"/>
    </row>
    <row r="460" spans="1:20">
      <c r="A460" s="104"/>
      <c r="B460" s="101"/>
      <c r="C460" s="101"/>
      <c r="D460" s="101"/>
      <c r="E460" s="101"/>
      <c r="F460" s="101"/>
      <c r="G460" s="101"/>
      <c r="H460" s="101"/>
      <c r="I460" s="101"/>
      <c r="J460" s="113"/>
      <c r="K460" s="101"/>
      <c r="L460" s="113"/>
      <c r="M460" s="113"/>
      <c r="N460" s="101"/>
      <c r="O460" s="101"/>
      <c r="P460" s="101"/>
      <c r="Q460" s="101"/>
      <c r="R460" s="52" t="s">
        <v>29</v>
      </c>
      <c r="S460" s="73"/>
      <c r="T460" s="48"/>
    </row>
    <row r="461" spans="1:20">
      <c r="A461" s="104"/>
      <c r="B461" s="101"/>
      <c r="C461" s="101"/>
      <c r="D461" s="101"/>
      <c r="E461" s="101"/>
      <c r="F461" s="101"/>
      <c r="G461" s="101"/>
      <c r="H461" s="101"/>
      <c r="I461" s="101"/>
      <c r="J461" s="113"/>
      <c r="K461" s="101"/>
      <c r="L461" s="113"/>
      <c r="M461" s="113"/>
      <c r="N461" s="101"/>
      <c r="O461" s="101"/>
      <c r="P461" s="101"/>
      <c r="Q461" s="101"/>
      <c r="R461" s="52" t="s">
        <v>24</v>
      </c>
      <c r="S461" s="73"/>
      <c r="T461" s="48"/>
    </row>
    <row r="462" spans="1:20">
      <c r="A462" s="105"/>
      <c r="B462" s="102"/>
      <c r="C462" s="102"/>
      <c r="D462" s="102"/>
      <c r="E462" s="102"/>
      <c r="F462" s="102"/>
      <c r="G462" s="102"/>
      <c r="H462" s="102"/>
      <c r="I462" s="102"/>
      <c r="J462" s="114"/>
      <c r="K462" s="102"/>
      <c r="L462" s="114"/>
      <c r="M462" s="114"/>
      <c r="N462" s="102"/>
      <c r="O462" s="102"/>
      <c r="P462" s="102"/>
      <c r="Q462" s="102"/>
      <c r="R462" s="52" t="s">
        <v>25</v>
      </c>
      <c r="S462" s="73"/>
      <c r="T462" s="48"/>
    </row>
    <row r="463" spans="1:20" ht="107.25" customHeight="1">
      <c r="A463" s="52" t="s">
        <v>805</v>
      </c>
      <c r="B463" s="49" t="s">
        <v>806</v>
      </c>
      <c r="C463" s="49" t="s">
        <v>807</v>
      </c>
      <c r="D463" s="49" t="s">
        <v>808</v>
      </c>
      <c r="E463" s="49" t="s">
        <v>809</v>
      </c>
      <c r="F463" s="49" t="s">
        <v>810</v>
      </c>
      <c r="G463" s="49" t="s">
        <v>625</v>
      </c>
      <c r="H463" s="49" t="s">
        <v>811</v>
      </c>
      <c r="I463" s="49" t="s">
        <v>92</v>
      </c>
      <c r="J463" s="50">
        <v>322000</v>
      </c>
      <c r="K463" s="49">
        <v>1</v>
      </c>
      <c r="L463" s="50">
        <v>322000</v>
      </c>
      <c r="M463" s="50">
        <v>322000</v>
      </c>
      <c r="N463" s="49" t="s">
        <v>463</v>
      </c>
      <c r="O463" s="49" t="s">
        <v>464</v>
      </c>
      <c r="P463" s="49" t="s">
        <v>609</v>
      </c>
      <c r="Q463" s="79" t="s">
        <v>1055</v>
      </c>
      <c r="R463" s="52" t="s">
        <v>28</v>
      </c>
      <c r="S463" s="73"/>
      <c r="T463" s="48"/>
    </row>
    <row r="464" spans="1:20" ht="120">
      <c r="A464" s="52" t="s">
        <v>812</v>
      </c>
      <c r="B464" s="49" t="s">
        <v>813</v>
      </c>
      <c r="C464" s="49" t="s">
        <v>814</v>
      </c>
      <c r="D464" s="49" t="s">
        <v>923</v>
      </c>
      <c r="E464" s="49" t="s">
        <v>815</v>
      </c>
      <c r="F464" s="49" t="s">
        <v>816</v>
      </c>
      <c r="G464" s="49" t="s">
        <v>625</v>
      </c>
      <c r="H464" s="49" t="s">
        <v>790</v>
      </c>
      <c r="I464" s="49" t="s">
        <v>34</v>
      </c>
      <c r="J464" s="50">
        <v>38.31</v>
      </c>
      <c r="K464" s="49">
        <v>12</v>
      </c>
      <c r="L464" s="50">
        <v>459.72</v>
      </c>
      <c r="M464" s="50">
        <v>459.72</v>
      </c>
      <c r="N464" s="49" t="s">
        <v>817</v>
      </c>
      <c r="O464" s="49" t="s">
        <v>818</v>
      </c>
      <c r="P464" s="49" t="s">
        <v>819</v>
      </c>
      <c r="Q464" s="79" t="s">
        <v>1060</v>
      </c>
      <c r="R464" s="52" t="s">
        <v>28</v>
      </c>
      <c r="S464" s="73"/>
      <c r="T464" s="48"/>
    </row>
    <row r="465" spans="1:19" ht="105">
      <c r="A465" s="52" t="s">
        <v>820</v>
      </c>
      <c r="B465" s="49" t="s">
        <v>821</v>
      </c>
      <c r="C465" s="49" t="s">
        <v>822</v>
      </c>
      <c r="D465" s="49" t="s">
        <v>823</v>
      </c>
      <c r="E465" s="49" t="s">
        <v>824</v>
      </c>
      <c r="F465" s="49" t="s">
        <v>825</v>
      </c>
      <c r="G465" s="49" t="s">
        <v>625</v>
      </c>
      <c r="H465" s="49" t="s">
        <v>826</v>
      </c>
      <c r="I465" s="49" t="s">
        <v>20</v>
      </c>
      <c r="J465" s="50">
        <v>9880</v>
      </c>
      <c r="K465" s="49">
        <v>125</v>
      </c>
      <c r="L465" s="50">
        <v>1235000</v>
      </c>
      <c r="M465" s="50">
        <v>1235000</v>
      </c>
      <c r="N465" s="49" t="s">
        <v>827</v>
      </c>
      <c r="O465" s="49" t="s">
        <v>828</v>
      </c>
      <c r="P465" s="49" t="s">
        <v>829</v>
      </c>
      <c r="Q465" s="79" t="s">
        <v>1061</v>
      </c>
      <c r="R465" s="49" t="s">
        <v>163</v>
      </c>
      <c r="S465" s="73"/>
    </row>
    <row r="466" spans="1:19" ht="75" customHeight="1">
      <c r="A466" s="103" t="s">
        <v>830</v>
      </c>
      <c r="B466" s="100" t="s">
        <v>831</v>
      </c>
      <c r="C466" s="100" t="s">
        <v>832</v>
      </c>
      <c r="D466" s="100" t="s">
        <v>833</v>
      </c>
      <c r="E466" s="100" t="s">
        <v>834</v>
      </c>
      <c r="F466" s="100" t="s">
        <v>835</v>
      </c>
      <c r="G466" s="100" t="s">
        <v>625</v>
      </c>
      <c r="H466" s="100" t="s">
        <v>836</v>
      </c>
      <c r="I466" s="100" t="s">
        <v>34</v>
      </c>
      <c r="J466" s="112">
        <v>622228.47999999998</v>
      </c>
      <c r="K466" s="100">
        <v>12</v>
      </c>
      <c r="L466" s="112">
        <v>7466741.7599999998</v>
      </c>
      <c r="M466" s="112">
        <v>7466741.7599999998</v>
      </c>
      <c r="N466" s="100" t="s">
        <v>837</v>
      </c>
      <c r="O466" s="100" t="s">
        <v>838</v>
      </c>
      <c r="P466" s="100" t="s">
        <v>839</v>
      </c>
      <c r="Q466" s="100" t="s">
        <v>1051</v>
      </c>
      <c r="R466" s="52" t="s">
        <v>28</v>
      </c>
      <c r="S466" s="73"/>
    </row>
    <row r="467" spans="1:19">
      <c r="A467" s="104"/>
      <c r="B467" s="101"/>
      <c r="C467" s="101"/>
      <c r="D467" s="101"/>
      <c r="E467" s="101"/>
      <c r="F467" s="101"/>
      <c r="G467" s="101"/>
      <c r="H467" s="101"/>
      <c r="I467" s="101"/>
      <c r="J467" s="113"/>
      <c r="K467" s="101"/>
      <c r="L467" s="113"/>
      <c r="M467" s="113"/>
      <c r="N467" s="101"/>
      <c r="O467" s="101"/>
      <c r="P467" s="101"/>
      <c r="Q467" s="101"/>
      <c r="R467" s="52" t="s">
        <v>29</v>
      </c>
      <c r="S467" s="73"/>
    </row>
    <row r="468" spans="1:19">
      <c r="A468" s="105"/>
      <c r="B468" s="102"/>
      <c r="C468" s="102"/>
      <c r="D468" s="102"/>
      <c r="E468" s="102"/>
      <c r="F468" s="102"/>
      <c r="G468" s="102"/>
      <c r="H468" s="102"/>
      <c r="I468" s="102"/>
      <c r="J468" s="114"/>
      <c r="K468" s="102"/>
      <c r="L468" s="114"/>
      <c r="M468" s="114"/>
      <c r="N468" s="102"/>
      <c r="O468" s="102"/>
      <c r="P468" s="102"/>
      <c r="Q468" s="102"/>
      <c r="R468" s="52" t="s">
        <v>23</v>
      </c>
      <c r="S468" s="73"/>
    </row>
    <row r="469" spans="1:19" ht="60">
      <c r="A469" s="52" t="s">
        <v>840</v>
      </c>
      <c r="B469" s="49" t="s">
        <v>841</v>
      </c>
      <c r="C469" s="49" t="s">
        <v>842</v>
      </c>
      <c r="D469" s="49" t="s">
        <v>843</v>
      </c>
      <c r="E469" s="49" t="s">
        <v>593</v>
      </c>
      <c r="F469" s="49" t="s">
        <v>844</v>
      </c>
      <c r="G469" s="49" t="s">
        <v>625</v>
      </c>
      <c r="H469" s="49" t="s">
        <v>845</v>
      </c>
      <c r="I469" s="49" t="s">
        <v>92</v>
      </c>
      <c r="J469" s="50">
        <v>74088.490000000005</v>
      </c>
      <c r="K469" s="49">
        <v>1</v>
      </c>
      <c r="L469" s="50">
        <v>74088.490000000005</v>
      </c>
      <c r="M469" s="50">
        <v>74088.490000000005</v>
      </c>
      <c r="N469" s="49" t="s">
        <v>846</v>
      </c>
      <c r="O469" s="49" t="s">
        <v>847</v>
      </c>
      <c r="P469" s="49" t="s">
        <v>848</v>
      </c>
      <c r="Q469" s="79" t="s">
        <v>1055</v>
      </c>
      <c r="R469" s="49" t="s">
        <v>163</v>
      </c>
      <c r="S469" s="73"/>
    </row>
    <row r="470" spans="1:19" ht="121.5" customHeight="1">
      <c r="A470" s="52" t="s">
        <v>851</v>
      </c>
      <c r="B470" s="49" t="s">
        <v>852</v>
      </c>
      <c r="C470" s="49" t="s">
        <v>853</v>
      </c>
      <c r="D470" s="49" t="s">
        <v>922</v>
      </c>
      <c r="E470" s="49" t="s">
        <v>854</v>
      </c>
      <c r="F470" s="49" t="s">
        <v>855</v>
      </c>
      <c r="G470" s="49" t="s">
        <v>625</v>
      </c>
      <c r="H470" s="49" t="s">
        <v>856</v>
      </c>
      <c r="I470" s="49" t="s">
        <v>20</v>
      </c>
      <c r="J470" s="50">
        <v>137800</v>
      </c>
      <c r="K470" s="49">
        <v>1</v>
      </c>
      <c r="L470" s="50">
        <v>137800</v>
      </c>
      <c r="M470" s="50">
        <v>137800</v>
      </c>
      <c r="N470" s="49" t="s">
        <v>857</v>
      </c>
      <c r="O470" s="49" t="s">
        <v>858</v>
      </c>
      <c r="P470" s="49" t="s">
        <v>859</v>
      </c>
      <c r="Q470" s="79" t="s">
        <v>1062</v>
      </c>
      <c r="R470" s="49" t="s">
        <v>163</v>
      </c>
      <c r="S470" s="73"/>
    </row>
    <row r="471" spans="1:19" ht="105.75" customHeight="1">
      <c r="A471" s="52" t="s">
        <v>860</v>
      </c>
      <c r="B471" s="49" t="s">
        <v>861</v>
      </c>
      <c r="C471" s="49" t="s">
        <v>862</v>
      </c>
      <c r="D471" s="49" t="s">
        <v>863</v>
      </c>
      <c r="E471" s="49" t="s">
        <v>864</v>
      </c>
      <c r="F471" s="49" t="s">
        <v>865</v>
      </c>
      <c r="G471" s="49" t="s">
        <v>625</v>
      </c>
      <c r="H471" s="49" t="s">
        <v>866</v>
      </c>
      <c r="I471" s="49" t="s">
        <v>34</v>
      </c>
      <c r="J471" s="50">
        <v>181990</v>
      </c>
      <c r="K471" s="49">
        <v>60</v>
      </c>
      <c r="L471" s="50">
        <v>10919400</v>
      </c>
      <c r="M471" s="50">
        <v>10919400</v>
      </c>
      <c r="N471" s="49" t="s">
        <v>867</v>
      </c>
      <c r="O471" s="49" t="s">
        <v>868</v>
      </c>
      <c r="P471" s="49" t="s">
        <v>869</v>
      </c>
      <c r="Q471" s="79" t="s">
        <v>1010</v>
      </c>
      <c r="R471" s="52" t="s">
        <v>28</v>
      </c>
      <c r="S471" s="73"/>
    </row>
    <row r="472" spans="1:19" ht="85.5" customHeight="1">
      <c r="A472" s="52" t="s">
        <v>870</v>
      </c>
      <c r="B472" s="49" t="s">
        <v>871</v>
      </c>
      <c r="C472" s="49" t="s">
        <v>872</v>
      </c>
      <c r="D472" s="49" t="s">
        <v>873</v>
      </c>
      <c r="E472" s="49" t="s">
        <v>874</v>
      </c>
      <c r="F472" s="49" t="s">
        <v>875</v>
      </c>
      <c r="G472" s="49" t="s">
        <v>625</v>
      </c>
      <c r="H472" s="49" t="s">
        <v>876</v>
      </c>
      <c r="I472" s="49" t="s">
        <v>92</v>
      </c>
      <c r="J472" s="50">
        <v>21821.79</v>
      </c>
      <c r="K472" s="49">
        <v>1</v>
      </c>
      <c r="L472" s="50">
        <v>21821.79</v>
      </c>
      <c r="M472" s="50">
        <v>21821.79</v>
      </c>
      <c r="N472" s="49" t="s">
        <v>846</v>
      </c>
      <c r="O472" s="49" t="s">
        <v>847</v>
      </c>
      <c r="P472" s="49" t="s">
        <v>848</v>
      </c>
      <c r="Q472" s="79" t="s">
        <v>1055</v>
      </c>
      <c r="R472" s="49" t="s">
        <v>163</v>
      </c>
      <c r="S472" s="73"/>
    </row>
    <row r="473" spans="1:19" ht="120">
      <c r="A473" s="52" t="s">
        <v>877</v>
      </c>
      <c r="B473" s="49" t="s">
        <v>878</v>
      </c>
      <c r="C473" s="49" t="s">
        <v>879</v>
      </c>
      <c r="D473" s="49" t="s">
        <v>921</v>
      </c>
      <c r="E473" s="49" t="s">
        <v>874</v>
      </c>
      <c r="F473" s="49" t="s">
        <v>880</v>
      </c>
      <c r="G473" s="49" t="s">
        <v>625</v>
      </c>
      <c r="H473" s="49" t="s">
        <v>790</v>
      </c>
      <c r="I473" s="49" t="s">
        <v>34</v>
      </c>
      <c r="J473" s="50">
        <v>194.6</v>
      </c>
      <c r="K473" s="49">
        <v>12</v>
      </c>
      <c r="L473" s="50">
        <v>2335.1999999999998</v>
      </c>
      <c r="M473" s="50">
        <v>2335.1999999999998</v>
      </c>
      <c r="N473" s="49" t="s">
        <v>881</v>
      </c>
      <c r="O473" s="49" t="s">
        <v>882</v>
      </c>
      <c r="P473" s="49" t="s">
        <v>883</v>
      </c>
      <c r="Q473" s="79" t="s">
        <v>1063</v>
      </c>
      <c r="R473" s="52" t="s">
        <v>28</v>
      </c>
      <c r="S473" s="73"/>
    </row>
    <row r="474" spans="1:19" ht="105">
      <c r="A474" s="52" t="s">
        <v>884</v>
      </c>
      <c r="B474" s="49" t="s">
        <v>885</v>
      </c>
      <c r="C474" s="49" t="s">
        <v>886</v>
      </c>
      <c r="D474" s="49" t="s">
        <v>920</v>
      </c>
      <c r="E474" s="49" t="s">
        <v>887</v>
      </c>
      <c r="F474" s="49" t="s">
        <v>888</v>
      </c>
      <c r="G474" s="49" t="s">
        <v>625</v>
      </c>
      <c r="H474" s="49" t="s">
        <v>889</v>
      </c>
      <c r="I474" s="49" t="s">
        <v>34</v>
      </c>
      <c r="J474" s="50">
        <v>12096.07</v>
      </c>
      <c r="K474" s="49">
        <v>12</v>
      </c>
      <c r="L474" s="50">
        <v>145152.84</v>
      </c>
      <c r="M474" s="50">
        <v>145152.89000000001</v>
      </c>
      <c r="N474" s="49" t="s">
        <v>890</v>
      </c>
      <c r="O474" s="49" t="s">
        <v>891</v>
      </c>
      <c r="P474" s="49" t="s">
        <v>907</v>
      </c>
      <c r="Q474" s="79" t="s">
        <v>1021</v>
      </c>
      <c r="R474" s="52" t="s">
        <v>28</v>
      </c>
    </row>
    <row r="475" spans="1:19" ht="60">
      <c r="A475" s="52" t="s">
        <v>892</v>
      </c>
      <c r="B475" s="49" t="s">
        <v>893</v>
      </c>
      <c r="C475" s="49" t="s">
        <v>894</v>
      </c>
      <c r="D475" s="49" t="s">
        <v>873</v>
      </c>
      <c r="E475" s="49" t="s">
        <v>895</v>
      </c>
      <c r="F475" s="49" t="s">
        <v>896</v>
      </c>
      <c r="G475" s="49" t="s">
        <v>625</v>
      </c>
      <c r="H475" s="49" t="s">
        <v>897</v>
      </c>
      <c r="I475" s="49" t="s">
        <v>92</v>
      </c>
      <c r="J475" s="50">
        <v>10966.22</v>
      </c>
      <c r="K475" s="49">
        <v>1</v>
      </c>
      <c r="L475" s="50">
        <v>10966.22</v>
      </c>
      <c r="M475" s="50">
        <v>10966.22</v>
      </c>
      <c r="N475" s="49" t="s">
        <v>846</v>
      </c>
      <c r="O475" s="49" t="s">
        <v>847</v>
      </c>
      <c r="P475" s="49" t="s">
        <v>848</v>
      </c>
      <c r="Q475" s="79" t="s">
        <v>1064</v>
      </c>
      <c r="R475" s="49" t="s">
        <v>163</v>
      </c>
      <c r="S475" s="73"/>
    </row>
    <row r="476" spans="1:19" ht="75">
      <c r="A476" s="130" t="s">
        <v>898</v>
      </c>
      <c r="B476" s="109" t="s">
        <v>899</v>
      </c>
      <c r="C476" s="109" t="s">
        <v>900</v>
      </c>
      <c r="D476" s="109" t="s">
        <v>919</v>
      </c>
      <c r="E476" s="109" t="s">
        <v>901</v>
      </c>
      <c r="F476" s="109" t="s">
        <v>902</v>
      </c>
      <c r="G476" s="109" t="s">
        <v>625</v>
      </c>
      <c r="H476" s="49" t="s">
        <v>903</v>
      </c>
      <c r="I476" s="49" t="s">
        <v>20</v>
      </c>
      <c r="J476" s="50">
        <v>445</v>
      </c>
      <c r="K476" s="49">
        <v>10</v>
      </c>
      <c r="L476" s="50">
        <v>4450</v>
      </c>
      <c r="M476" s="110">
        <v>9950</v>
      </c>
      <c r="N476" s="109" t="s">
        <v>904</v>
      </c>
      <c r="O476" s="109" t="s">
        <v>905</v>
      </c>
      <c r="P476" s="109" t="s">
        <v>908</v>
      </c>
      <c r="Q476" s="100" t="s">
        <v>1065</v>
      </c>
      <c r="R476" s="100" t="s">
        <v>163</v>
      </c>
      <c r="S476" s="73"/>
    </row>
    <row r="477" spans="1:19" ht="75">
      <c r="A477" s="130"/>
      <c r="B477" s="118"/>
      <c r="C477" s="118"/>
      <c r="D477" s="118"/>
      <c r="E477" s="118"/>
      <c r="F477" s="118"/>
      <c r="G477" s="118"/>
      <c r="H477" s="49" t="s">
        <v>906</v>
      </c>
      <c r="I477" s="49" t="s">
        <v>20</v>
      </c>
      <c r="J477" s="50">
        <v>550</v>
      </c>
      <c r="K477" s="49">
        <v>10</v>
      </c>
      <c r="L477" s="50">
        <v>5500</v>
      </c>
      <c r="M477" s="118"/>
      <c r="N477" s="118"/>
      <c r="O477" s="118"/>
      <c r="P477" s="118"/>
      <c r="Q477" s="102"/>
      <c r="R477" s="102"/>
      <c r="S477" s="73"/>
    </row>
    <row r="478" spans="1:19" ht="105">
      <c r="A478" s="52" t="s">
        <v>909</v>
      </c>
      <c r="B478" s="49" t="s">
        <v>899</v>
      </c>
      <c r="C478" s="49" t="s">
        <v>910</v>
      </c>
      <c r="D478" s="49" t="s">
        <v>919</v>
      </c>
      <c r="E478" s="49" t="s">
        <v>911</v>
      </c>
      <c r="F478" s="49" t="s">
        <v>912</v>
      </c>
      <c r="G478" s="49" t="s">
        <v>625</v>
      </c>
      <c r="H478" s="49" t="s">
        <v>913</v>
      </c>
      <c r="I478" s="49" t="s">
        <v>20</v>
      </c>
      <c r="J478" s="50">
        <v>90</v>
      </c>
      <c r="K478" s="49">
        <v>20</v>
      </c>
      <c r="L478" s="50">
        <v>1800</v>
      </c>
      <c r="M478" s="50">
        <v>1800</v>
      </c>
      <c r="N478" s="49" t="s">
        <v>914</v>
      </c>
      <c r="O478" s="49" t="s">
        <v>915</v>
      </c>
      <c r="P478" s="49" t="s">
        <v>916</v>
      </c>
      <c r="Q478" s="79" t="s">
        <v>1065</v>
      </c>
      <c r="R478" s="49" t="s">
        <v>163</v>
      </c>
    </row>
    <row r="479" spans="1:19" ht="90">
      <c r="A479" s="52" t="s">
        <v>940</v>
      </c>
      <c r="B479" s="49" t="s">
        <v>941</v>
      </c>
      <c r="C479" s="49" t="s">
        <v>942</v>
      </c>
      <c r="D479" s="49" t="s">
        <v>943</v>
      </c>
      <c r="E479" s="49" t="s">
        <v>944</v>
      </c>
      <c r="F479" s="49" t="s">
        <v>945</v>
      </c>
      <c r="G479" s="49" t="s">
        <v>625</v>
      </c>
      <c r="H479" s="49" t="s">
        <v>946</v>
      </c>
      <c r="I479" s="49" t="s">
        <v>20</v>
      </c>
      <c r="J479" s="50">
        <v>18600</v>
      </c>
      <c r="K479" s="49">
        <v>1</v>
      </c>
      <c r="L479" s="50">
        <v>18600</v>
      </c>
      <c r="M479" s="50">
        <v>18600</v>
      </c>
      <c r="N479" s="49" t="s">
        <v>947</v>
      </c>
      <c r="O479" s="49" t="s">
        <v>948</v>
      </c>
      <c r="P479" s="49" t="s">
        <v>949</v>
      </c>
      <c r="Q479" s="79" t="s">
        <v>1066</v>
      </c>
      <c r="R479" s="49" t="s">
        <v>163</v>
      </c>
    </row>
    <row r="480" spans="1:19" ht="97.5" customHeight="1">
      <c r="A480" s="52" t="s">
        <v>951</v>
      </c>
      <c r="B480" s="49" t="s">
        <v>952</v>
      </c>
      <c r="C480" s="49" t="s">
        <v>953</v>
      </c>
      <c r="D480" s="49" t="s">
        <v>954</v>
      </c>
      <c r="E480" s="54">
        <v>46057</v>
      </c>
      <c r="F480" s="54">
        <v>46422</v>
      </c>
      <c r="G480" s="49" t="s">
        <v>625</v>
      </c>
      <c r="H480" s="49" t="s">
        <v>955</v>
      </c>
      <c r="I480" s="49" t="s">
        <v>92</v>
      </c>
      <c r="J480" s="50">
        <v>64700</v>
      </c>
      <c r="K480" s="49">
        <v>1</v>
      </c>
      <c r="L480" s="50">
        <v>64700</v>
      </c>
      <c r="M480" s="50">
        <v>64700</v>
      </c>
      <c r="N480" s="49" t="s">
        <v>956</v>
      </c>
      <c r="O480" s="49" t="s">
        <v>957</v>
      </c>
      <c r="P480" s="49" t="s">
        <v>958</v>
      </c>
      <c r="Q480" s="79" t="s">
        <v>1040</v>
      </c>
      <c r="R480" s="49" t="s">
        <v>163</v>
      </c>
    </row>
    <row r="481" spans="1:20" ht="130.5" customHeight="1">
      <c r="A481" s="52" t="s">
        <v>967</v>
      </c>
      <c r="B481" s="49" t="s">
        <v>959</v>
      </c>
      <c r="C481" s="49" t="s">
        <v>960</v>
      </c>
      <c r="D481" s="49" t="s">
        <v>961</v>
      </c>
      <c r="E481" s="54">
        <v>46086</v>
      </c>
      <c r="F481" s="54">
        <v>47912</v>
      </c>
      <c r="G481" s="49" t="s">
        <v>625</v>
      </c>
      <c r="H481" s="49" t="s">
        <v>962</v>
      </c>
      <c r="I481" s="49" t="s">
        <v>34</v>
      </c>
      <c r="J481" s="50">
        <v>28599.99</v>
      </c>
      <c r="K481" s="49">
        <v>60</v>
      </c>
      <c r="L481" s="50">
        <v>1715999.4</v>
      </c>
      <c r="M481" s="50">
        <v>1715999.4</v>
      </c>
      <c r="N481" s="49" t="s">
        <v>963</v>
      </c>
      <c r="O481" s="49" t="s">
        <v>964</v>
      </c>
      <c r="P481" s="49" t="s">
        <v>965</v>
      </c>
      <c r="Q481" s="79" t="s">
        <v>1067</v>
      </c>
      <c r="R481" s="49" t="s">
        <v>163</v>
      </c>
    </row>
    <row r="482" spans="1:20" ht="75" customHeight="1">
      <c r="A482" s="52" t="s">
        <v>966</v>
      </c>
      <c r="B482" s="49" t="s">
        <v>968</v>
      </c>
      <c r="C482" s="49" t="s">
        <v>969</v>
      </c>
      <c r="D482" s="49" t="s">
        <v>970</v>
      </c>
      <c r="E482" s="54">
        <v>46063</v>
      </c>
      <c r="F482" s="54">
        <v>46428</v>
      </c>
      <c r="G482" s="49" t="s">
        <v>625</v>
      </c>
      <c r="H482" s="49" t="s">
        <v>971</v>
      </c>
      <c r="I482" s="49" t="s">
        <v>20</v>
      </c>
      <c r="J482" s="50">
        <v>0.55000000000000004</v>
      </c>
      <c r="K482" s="49">
        <v>10000</v>
      </c>
      <c r="L482" s="50">
        <v>5500</v>
      </c>
      <c r="M482" s="50">
        <v>5500</v>
      </c>
      <c r="N482" s="49" t="s">
        <v>972</v>
      </c>
      <c r="O482" s="49" t="s">
        <v>973</v>
      </c>
      <c r="P482" s="49" t="s">
        <v>974</v>
      </c>
      <c r="Q482" s="79" t="s">
        <v>1049</v>
      </c>
      <c r="R482" s="49" t="s">
        <v>163</v>
      </c>
    </row>
    <row r="483" spans="1:20" ht="60" customHeight="1">
      <c r="A483" s="52" t="s">
        <v>975</v>
      </c>
      <c r="B483" s="49" t="s">
        <v>976</v>
      </c>
      <c r="C483" s="49" t="s">
        <v>977</v>
      </c>
      <c r="D483" s="49" t="s">
        <v>978</v>
      </c>
      <c r="E483" s="54">
        <v>46066</v>
      </c>
      <c r="F483" s="54">
        <v>46431</v>
      </c>
      <c r="G483" s="49" t="s">
        <v>625</v>
      </c>
      <c r="H483" s="49" t="s">
        <v>979</v>
      </c>
      <c r="I483" s="49" t="s">
        <v>92</v>
      </c>
      <c r="J483" s="50">
        <v>99750.61</v>
      </c>
      <c r="K483" s="49">
        <v>1</v>
      </c>
      <c r="L483" s="50">
        <v>99750.61</v>
      </c>
      <c r="M483" s="50">
        <v>99750.61</v>
      </c>
      <c r="N483" s="49" t="s">
        <v>846</v>
      </c>
      <c r="O483" s="49" t="s">
        <v>847</v>
      </c>
      <c r="P483" s="49" t="s">
        <v>980</v>
      </c>
      <c r="Q483" s="79" t="s">
        <v>1068</v>
      </c>
      <c r="R483" s="49" t="s">
        <v>163</v>
      </c>
    </row>
    <row r="484" spans="1:20" ht="105">
      <c r="A484" s="52" t="s">
        <v>981</v>
      </c>
      <c r="B484" s="49" t="s">
        <v>982</v>
      </c>
      <c r="C484" s="49" t="s">
        <v>983</v>
      </c>
      <c r="D484" s="49" t="s">
        <v>984</v>
      </c>
      <c r="E484" s="54">
        <v>46076</v>
      </c>
      <c r="F484" s="54">
        <v>47172</v>
      </c>
      <c r="G484" s="49" t="s">
        <v>625</v>
      </c>
      <c r="H484" s="49" t="s">
        <v>985</v>
      </c>
      <c r="I484" s="49" t="s">
        <v>20</v>
      </c>
      <c r="J484" s="50">
        <v>42998</v>
      </c>
      <c r="K484" s="49">
        <v>1</v>
      </c>
      <c r="L484" s="50">
        <v>42998</v>
      </c>
      <c r="M484" s="50">
        <v>42998</v>
      </c>
      <c r="N484" s="80" t="s">
        <v>1125</v>
      </c>
      <c r="O484" s="49" t="s">
        <v>161</v>
      </c>
      <c r="P484" s="49" t="s">
        <v>162</v>
      </c>
      <c r="Q484" s="79" t="s">
        <v>1069</v>
      </c>
      <c r="R484" s="52" t="s">
        <v>28</v>
      </c>
    </row>
    <row r="485" spans="1:20" ht="90">
      <c r="A485" s="76" t="s">
        <v>993</v>
      </c>
      <c r="B485" s="49" t="s">
        <v>992</v>
      </c>
      <c r="C485" s="49" t="s">
        <v>991</v>
      </c>
      <c r="D485" s="49" t="s">
        <v>873</v>
      </c>
      <c r="E485" s="49" t="s">
        <v>990</v>
      </c>
      <c r="F485" s="49" t="s">
        <v>989</v>
      </c>
      <c r="G485" s="49" t="s">
        <v>625</v>
      </c>
      <c r="H485" s="49" t="s">
        <v>988</v>
      </c>
      <c r="I485" s="49" t="s">
        <v>92</v>
      </c>
      <c r="J485" s="50">
        <v>26234</v>
      </c>
      <c r="K485" s="49">
        <v>1</v>
      </c>
      <c r="L485" s="50">
        <v>26234</v>
      </c>
      <c r="M485" s="50">
        <v>26234</v>
      </c>
      <c r="N485" s="49" t="s">
        <v>846</v>
      </c>
      <c r="O485" s="49" t="s">
        <v>847</v>
      </c>
      <c r="P485" s="49" t="s">
        <v>848</v>
      </c>
      <c r="Q485" s="79" t="s">
        <v>1055</v>
      </c>
      <c r="R485" s="109" t="s">
        <v>163</v>
      </c>
    </row>
    <row r="486" spans="1:20" ht="84.75" customHeight="1">
      <c r="A486" s="111" t="s">
        <v>996</v>
      </c>
      <c r="B486" s="109" t="s">
        <v>995</v>
      </c>
      <c r="C486" s="109" t="s">
        <v>991</v>
      </c>
      <c r="D486" s="109" t="s">
        <v>873</v>
      </c>
      <c r="E486" s="109" t="s">
        <v>990</v>
      </c>
      <c r="F486" s="109" t="s">
        <v>989</v>
      </c>
      <c r="G486" s="109" t="s">
        <v>625</v>
      </c>
      <c r="H486" s="49" t="s">
        <v>994</v>
      </c>
      <c r="I486" s="49" t="s">
        <v>92</v>
      </c>
      <c r="J486" s="50">
        <v>48163.9</v>
      </c>
      <c r="K486" s="49">
        <v>1</v>
      </c>
      <c r="L486" s="50">
        <v>48163.9</v>
      </c>
      <c r="M486" s="110">
        <v>48163.9</v>
      </c>
      <c r="N486" s="109" t="s">
        <v>846</v>
      </c>
      <c r="O486" s="109" t="s">
        <v>847</v>
      </c>
      <c r="P486" s="49" t="s">
        <v>848</v>
      </c>
      <c r="Q486" s="77" t="s">
        <v>1070</v>
      </c>
      <c r="R486" s="109" t="s">
        <v>163</v>
      </c>
      <c r="T486" s="48"/>
    </row>
    <row r="487" spans="1:20" ht="87" customHeight="1">
      <c r="A487" s="111" t="s">
        <v>1002</v>
      </c>
      <c r="B487" s="109" t="s">
        <v>1001</v>
      </c>
      <c r="C487" s="109" t="s">
        <v>1000</v>
      </c>
      <c r="D487" s="109" t="s">
        <v>873</v>
      </c>
      <c r="E487" s="109" t="s">
        <v>999</v>
      </c>
      <c r="F487" s="109" t="s">
        <v>998</v>
      </c>
      <c r="G487" s="109" t="s">
        <v>625</v>
      </c>
      <c r="H487" s="49" t="s">
        <v>997</v>
      </c>
      <c r="I487" s="49" t="s">
        <v>92</v>
      </c>
      <c r="J487" s="50">
        <v>26118.31</v>
      </c>
      <c r="K487" s="49">
        <v>1</v>
      </c>
      <c r="L487" s="50">
        <v>26118.31</v>
      </c>
      <c r="M487" s="110">
        <v>26118.31</v>
      </c>
      <c r="N487" s="109" t="s">
        <v>846</v>
      </c>
      <c r="O487" s="109" t="s">
        <v>847</v>
      </c>
      <c r="P487" s="49" t="s">
        <v>848</v>
      </c>
      <c r="Q487" s="79" t="s">
        <v>1064</v>
      </c>
      <c r="R487" s="109" t="s">
        <v>163</v>
      </c>
      <c r="T487" s="48"/>
    </row>
    <row r="488" spans="1:20" ht="87" customHeight="1">
      <c r="A488" s="76" t="s">
        <v>1003</v>
      </c>
      <c r="B488" s="49" t="s">
        <v>1004</v>
      </c>
      <c r="C488" s="49" t="s">
        <v>1005</v>
      </c>
      <c r="D488" s="49" t="s">
        <v>823</v>
      </c>
      <c r="E488" s="54">
        <v>46112</v>
      </c>
      <c r="F488" s="49" t="s">
        <v>1006</v>
      </c>
      <c r="G488" s="49" t="s">
        <v>625</v>
      </c>
      <c r="H488" s="49" t="s">
        <v>1007</v>
      </c>
      <c r="I488" s="49" t="s">
        <v>20</v>
      </c>
      <c r="J488" s="50">
        <v>16990</v>
      </c>
      <c r="K488" s="49">
        <v>4</v>
      </c>
      <c r="L488" s="50">
        <v>67960</v>
      </c>
      <c r="M488" s="50">
        <v>67960</v>
      </c>
      <c r="N488" s="49" t="s">
        <v>827</v>
      </c>
      <c r="O488" s="49" t="s">
        <v>828</v>
      </c>
      <c r="P488" s="49" t="s">
        <v>829</v>
      </c>
      <c r="Q488" s="79" t="s">
        <v>1071</v>
      </c>
      <c r="R488" s="49" t="s">
        <v>163</v>
      </c>
      <c r="T488" s="48"/>
    </row>
    <row r="489" spans="1:20" ht="87" customHeight="1">
      <c r="A489" s="130" t="s">
        <v>1086</v>
      </c>
      <c r="B489" s="109" t="s">
        <v>1085</v>
      </c>
      <c r="C489" s="109" t="s">
        <v>1084</v>
      </c>
      <c r="D489" s="109" t="s">
        <v>1083</v>
      </c>
      <c r="E489" s="109" t="s">
        <v>1082</v>
      </c>
      <c r="F489" s="109" t="s">
        <v>1081</v>
      </c>
      <c r="G489" s="109" t="s">
        <v>625</v>
      </c>
      <c r="H489" s="49" t="s">
        <v>1080</v>
      </c>
      <c r="I489" s="49" t="s">
        <v>92</v>
      </c>
      <c r="J489" s="50">
        <v>200</v>
      </c>
      <c r="K489" s="49">
        <v>1</v>
      </c>
      <c r="L489" s="50">
        <v>200</v>
      </c>
      <c r="M489" s="110">
        <v>8999</v>
      </c>
      <c r="N489" s="109" t="s">
        <v>769</v>
      </c>
      <c r="O489" s="109" t="s">
        <v>770</v>
      </c>
      <c r="P489" s="109" t="s">
        <v>777</v>
      </c>
      <c r="Q489" s="109" t="s">
        <v>1087</v>
      </c>
      <c r="R489" s="109" t="s">
        <v>163</v>
      </c>
      <c r="T489" s="48"/>
    </row>
    <row r="490" spans="1:20" ht="87" customHeight="1">
      <c r="A490" s="130"/>
      <c r="B490" s="118"/>
      <c r="C490" s="118"/>
      <c r="D490" s="118"/>
      <c r="E490" s="118"/>
      <c r="F490" s="118"/>
      <c r="G490" s="118"/>
      <c r="H490" s="49" t="s">
        <v>1079</v>
      </c>
      <c r="I490" s="49" t="s">
        <v>92</v>
      </c>
      <c r="J490" s="50">
        <v>3000</v>
      </c>
      <c r="K490" s="49">
        <v>1</v>
      </c>
      <c r="L490" s="50">
        <v>3000</v>
      </c>
      <c r="M490" s="118"/>
      <c r="N490" s="118"/>
      <c r="O490" s="118"/>
      <c r="P490" s="118"/>
      <c r="Q490" s="158"/>
      <c r="R490" s="118"/>
      <c r="T490" s="48"/>
    </row>
    <row r="491" spans="1:20" ht="87" customHeight="1">
      <c r="A491" s="130"/>
      <c r="B491" s="118"/>
      <c r="C491" s="118"/>
      <c r="D491" s="118"/>
      <c r="E491" s="118"/>
      <c r="F491" s="118"/>
      <c r="G491" s="118"/>
      <c r="H491" s="49" t="s">
        <v>1078</v>
      </c>
      <c r="I491" s="49" t="s">
        <v>92</v>
      </c>
      <c r="J491" s="50">
        <v>4000</v>
      </c>
      <c r="K491" s="49">
        <v>1</v>
      </c>
      <c r="L491" s="50">
        <v>4000</v>
      </c>
      <c r="M491" s="118"/>
      <c r="N491" s="118"/>
      <c r="O491" s="118"/>
      <c r="P491" s="118"/>
      <c r="Q491" s="158"/>
      <c r="R491" s="118"/>
      <c r="T491" s="48"/>
    </row>
    <row r="492" spans="1:20" ht="87" customHeight="1">
      <c r="A492" s="130"/>
      <c r="B492" s="118"/>
      <c r="C492" s="118"/>
      <c r="D492" s="118"/>
      <c r="E492" s="118"/>
      <c r="F492" s="118"/>
      <c r="G492" s="118"/>
      <c r="H492" s="49" t="s">
        <v>1077</v>
      </c>
      <c r="I492" s="49" t="s">
        <v>92</v>
      </c>
      <c r="J492" s="50">
        <v>300</v>
      </c>
      <c r="K492" s="49">
        <v>1</v>
      </c>
      <c r="L492" s="50">
        <v>300</v>
      </c>
      <c r="M492" s="118"/>
      <c r="N492" s="118"/>
      <c r="O492" s="118"/>
      <c r="P492" s="118"/>
      <c r="Q492" s="158"/>
      <c r="R492" s="118"/>
      <c r="T492" s="48"/>
    </row>
    <row r="493" spans="1:20" ht="87" customHeight="1">
      <c r="A493" s="130"/>
      <c r="B493" s="118"/>
      <c r="C493" s="118"/>
      <c r="D493" s="118"/>
      <c r="E493" s="118"/>
      <c r="F493" s="118"/>
      <c r="G493" s="118"/>
      <c r="H493" s="49" t="s">
        <v>1076</v>
      </c>
      <c r="I493" s="49" t="s">
        <v>92</v>
      </c>
      <c r="J493" s="50">
        <v>200</v>
      </c>
      <c r="K493" s="49">
        <v>1</v>
      </c>
      <c r="L493" s="50">
        <v>200</v>
      </c>
      <c r="M493" s="118"/>
      <c r="N493" s="118"/>
      <c r="O493" s="118"/>
      <c r="P493" s="118"/>
      <c r="Q493" s="158"/>
      <c r="R493" s="118"/>
      <c r="T493" s="48"/>
    </row>
    <row r="494" spans="1:20" ht="87" customHeight="1">
      <c r="A494" s="130"/>
      <c r="B494" s="118"/>
      <c r="C494" s="118"/>
      <c r="D494" s="118"/>
      <c r="E494" s="118"/>
      <c r="F494" s="118"/>
      <c r="G494" s="118"/>
      <c r="H494" s="49" t="s">
        <v>1075</v>
      </c>
      <c r="I494" s="49" t="s">
        <v>92</v>
      </c>
      <c r="J494" s="50">
        <v>299</v>
      </c>
      <c r="K494" s="49">
        <v>1</v>
      </c>
      <c r="L494" s="50">
        <v>299</v>
      </c>
      <c r="M494" s="118"/>
      <c r="N494" s="118"/>
      <c r="O494" s="118"/>
      <c r="P494" s="118"/>
      <c r="Q494" s="158"/>
      <c r="R494" s="118"/>
      <c r="T494" s="48"/>
    </row>
    <row r="495" spans="1:20" ht="87" customHeight="1">
      <c r="A495" s="130"/>
      <c r="B495" s="118"/>
      <c r="C495" s="118"/>
      <c r="D495" s="118"/>
      <c r="E495" s="118"/>
      <c r="F495" s="118"/>
      <c r="G495" s="118"/>
      <c r="H495" s="49" t="s">
        <v>1074</v>
      </c>
      <c r="I495" s="49" t="s">
        <v>92</v>
      </c>
      <c r="J495" s="50">
        <v>200</v>
      </c>
      <c r="K495" s="49">
        <v>1</v>
      </c>
      <c r="L495" s="50">
        <v>200</v>
      </c>
      <c r="M495" s="118"/>
      <c r="N495" s="118"/>
      <c r="O495" s="118"/>
      <c r="P495" s="118"/>
      <c r="Q495" s="158"/>
      <c r="R495" s="118"/>
      <c r="T495" s="48"/>
    </row>
    <row r="496" spans="1:20" ht="87" customHeight="1">
      <c r="A496" s="130"/>
      <c r="B496" s="118"/>
      <c r="C496" s="118"/>
      <c r="D496" s="118"/>
      <c r="E496" s="118"/>
      <c r="F496" s="118"/>
      <c r="G496" s="118"/>
      <c r="H496" s="49" t="s">
        <v>1073</v>
      </c>
      <c r="I496" s="49" t="s">
        <v>92</v>
      </c>
      <c r="J496" s="50">
        <v>300</v>
      </c>
      <c r="K496" s="49">
        <v>1</v>
      </c>
      <c r="L496" s="50">
        <v>300</v>
      </c>
      <c r="M496" s="118"/>
      <c r="N496" s="118"/>
      <c r="O496" s="118"/>
      <c r="P496" s="118"/>
      <c r="Q496" s="158"/>
      <c r="R496" s="118"/>
      <c r="T496" s="48"/>
    </row>
    <row r="497" spans="1:20" ht="45">
      <c r="A497" s="130"/>
      <c r="B497" s="118"/>
      <c r="C497" s="118"/>
      <c r="D497" s="118"/>
      <c r="E497" s="118"/>
      <c r="F497" s="118"/>
      <c r="G497" s="118"/>
      <c r="H497" s="49" t="s">
        <v>1072</v>
      </c>
      <c r="I497" s="49" t="s">
        <v>92</v>
      </c>
      <c r="J497" s="50">
        <v>500</v>
      </c>
      <c r="K497" s="49">
        <v>1</v>
      </c>
      <c r="L497" s="50">
        <v>500</v>
      </c>
      <c r="M497" s="118"/>
      <c r="N497" s="118"/>
      <c r="O497" s="118"/>
      <c r="P497" s="118"/>
      <c r="Q497" s="158"/>
      <c r="R497" s="118"/>
      <c r="S497" s="48"/>
      <c r="T497" s="48"/>
    </row>
    <row r="498" spans="1:20" ht="30">
      <c r="A498" s="130" t="s">
        <v>1088</v>
      </c>
      <c r="B498" s="109" t="s">
        <v>1089</v>
      </c>
      <c r="C498" s="109" t="s">
        <v>1084</v>
      </c>
      <c r="D498" s="109" t="s">
        <v>1090</v>
      </c>
      <c r="E498" s="109" t="s">
        <v>1091</v>
      </c>
      <c r="F498" s="109" t="s">
        <v>1092</v>
      </c>
      <c r="G498" s="109" t="s">
        <v>625</v>
      </c>
      <c r="H498" s="49" t="s">
        <v>1093</v>
      </c>
      <c r="I498" s="49" t="s">
        <v>20</v>
      </c>
      <c r="J498" s="50">
        <v>588062</v>
      </c>
      <c r="K498" s="49">
        <v>4</v>
      </c>
      <c r="L498" s="50">
        <v>2352248</v>
      </c>
      <c r="M498" s="110">
        <v>10616278</v>
      </c>
      <c r="N498" s="109" t="s">
        <v>1094</v>
      </c>
      <c r="O498" s="109" t="s">
        <v>1095</v>
      </c>
      <c r="P498" s="109" t="s">
        <v>1104</v>
      </c>
      <c r="Q498" s="109" t="s">
        <v>1123</v>
      </c>
      <c r="R498" s="109" t="s">
        <v>163</v>
      </c>
      <c r="S498" s="48"/>
      <c r="T498" s="48"/>
    </row>
    <row r="499" spans="1:20" ht="30">
      <c r="A499" s="130"/>
      <c r="B499" s="118"/>
      <c r="C499" s="118"/>
      <c r="D499" s="118"/>
      <c r="E499" s="118"/>
      <c r="F499" s="118"/>
      <c r="G499" s="118"/>
      <c r="H499" s="49" t="s">
        <v>1096</v>
      </c>
      <c r="I499" s="49" t="s">
        <v>20</v>
      </c>
      <c r="J499" s="50">
        <v>230000</v>
      </c>
      <c r="K499" s="49">
        <v>1</v>
      </c>
      <c r="L499" s="50">
        <v>230000</v>
      </c>
      <c r="M499" s="118"/>
      <c r="N499" s="118"/>
      <c r="O499" s="118"/>
      <c r="P499" s="118"/>
      <c r="Q499" s="158"/>
      <c r="R499" s="118"/>
      <c r="S499" s="48"/>
      <c r="T499" s="48"/>
    </row>
    <row r="500" spans="1:20">
      <c r="A500" s="130"/>
      <c r="B500" s="118"/>
      <c r="C500" s="118"/>
      <c r="D500" s="118"/>
      <c r="E500" s="118"/>
      <c r="F500" s="118"/>
      <c r="G500" s="118"/>
      <c r="H500" s="49" t="s">
        <v>1097</v>
      </c>
      <c r="I500" s="49" t="s">
        <v>20</v>
      </c>
      <c r="J500" s="50">
        <v>900000</v>
      </c>
      <c r="K500" s="49">
        <v>1</v>
      </c>
      <c r="L500" s="50">
        <v>900000</v>
      </c>
      <c r="M500" s="118"/>
      <c r="N500" s="118"/>
      <c r="O500" s="118"/>
      <c r="P500" s="118"/>
      <c r="Q500" s="158"/>
      <c r="R500" s="118"/>
      <c r="S500" s="48"/>
      <c r="T500" s="48"/>
    </row>
    <row r="501" spans="1:20" ht="45">
      <c r="A501" s="130"/>
      <c r="B501" s="118"/>
      <c r="C501" s="118"/>
      <c r="D501" s="118"/>
      <c r="E501" s="118"/>
      <c r="F501" s="118"/>
      <c r="G501" s="118"/>
      <c r="H501" s="49" t="s">
        <v>1098</v>
      </c>
      <c r="I501" s="49" t="s">
        <v>20</v>
      </c>
      <c r="J501" s="50">
        <v>9250.98</v>
      </c>
      <c r="K501" s="49">
        <v>50</v>
      </c>
      <c r="L501" s="50">
        <v>462549</v>
      </c>
      <c r="M501" s="118"/>
      <c r="N501" s="118"/>
      <c r="O501" s="118"/>
      <c r="P501" s="118"/>
      <c r="Q501" s="158"/>
      <c r="R501" s="118"/>
      <c r="S501" s="48"/>
      <c r="T501" s="48"/>
    </row>
    <row r="502" spans="1:20" ht="60">
      <c r="A502" s="130"/>
      <c r="B502" s="118"/>
      <c r="C502" s="118"/>
      <c r="D502" s="118"/>
      <c r="E502" s="118"/>
      <c r="F502" s="118"/>
      <c r="G502" s="118"/>
      <c r="H502" s="49" t="s">
        <v>1099</v>
      </c>
      <c r="I502" s="49" t="s">
        <v>20</v>
      </c>
      <c r="J502" s="50">
        <v>164252</v>
      </c>
      <c r="K502" s="49">
        <v>1</v>
      </c>
      <c r="L502" s="50">
        <v>164252</v>
      </c>
      <c r="M502" s="118"/>
      <c r="N502" s="118"/>
      <c r="O502" s="118"/>
      <c r="P502" s="118"/>
      <c r="Q502" s="158"/>
      <c r="R502" s="118"/>
      <c r="S502" s="48"/>
      <c r="T502" s="48"/>
    </row>
    <row r="503" spans="1:20" ht="30">
      <c r="A503" s="130"/>
      <c r="B503" s="118"/>
      <c r="C503" s="118"/>
      <c r="D503" s="118"/>
      <c r="E503" s="118"/>
      <c r="F503" s="118"/>
      <c r="G503" s="118"/>
      <c r="H503" s="49" t="s">
        <v>1100</v>
      </c>
      <c r="I503" s="49" t="s">
        <v>20</v>
      </c>
      <c r="J503" s="50">
        <v>832942</v>
      </c>
      <c r="K503" s="49">
        <v>1</v>
      </c>
      <c r="L503" s="50">
        <v>832942</v>
      </c>
      <c r="M503" s="118"/>
      <c r="N503" s="118"/>
      <c r="O503" s="118"/>
      <c r="P503" s="118"/>
      <c r="Q503" s="158"/>
      <c r="R503" s="118"/>
      <c r="S503" s="48"/>
      <c r="T503" s="48"/>
    </row>
    <row r="504" spans="1:20">
      <c r="A504" s="130"/>
      <c r="B504" s="118"/>
      <c r="C504" s="118"/>
      <c r="D504" s="118"/>
      <c r="E504" s="118"/>
      <c r="F504" s="118"/>
      <c r="G504" s="118"/>
      <c r="H504" s="49" t="s">
        <v>1101</v>
      </c>
      <c r="I504" s="49" t="s">
        <v>20</v>
      </c>
      <c r="J504" s="50">
        <v>262143.5</v>
      </c>
      <c r="K504" s="49">
        <v>2</v>
      </c>
      <c r="L504" s="50">
        <v>524287</v>
      </c>
      <c r="M504" s="118"/>
      <c r="N504" s="118"/>
      <c r="O504" s="118"/>
      <c r="P504" s="118"/>
      <c r="Q504" s="158"/>
      <c r="R504" s="118"/>
      <c r="S504" s="48"/>
      <c r="T504" s="48"/>
    </row>
    <row r="505" spans="1:20" ht="30">
      <c r="A505" s="130"/>
      <c r="B505" s="118"/>
      <c r="C505" s="118"/>
      <c r="D505" s="118"/>
      <c r="E505" s="118"/>
      <c r="F505" s="118"/>
      <c r="G505" s="118"/>
      <c r="H505" s="49" t="s">
        <v>1102</v>
      </c>
      <c r="I505" s="49" t="s">
        <v>20</v>
      </c>
      <c r="J505" s="50">
        <v>790000</v>
      </c>
      <c r="K505" s="49">
        <v>5</v>
      </c>
      <c r="L505" s="50">
        <v>3950000</v>
      </c>
      <c r="M505" s="118"/>
      <c r="N505" s="118"/>
      <c r="O505" s="118"/>
      <c r="P505" s="118"/>
      <c r="Q505" s="158"/>
      <c r="R505" s="118"/>
      <c r="S505" s="48"/>
      <c r="T505" s="48"/>
    </row>
    <row r="506" spans="1:20" ht="45">
      <c r="A506" s="130"/>
      <c r="B506" s="118"/>
      <c r="C506" s="118"/>
      <c r="D506" s="118"/>
      <c r="E506" s="118"/>
      <c r="F506" s="118"/>
      <c r="G506" s="118"/>
      <c r="H506" s="49" t="s">
        <v>1103</v>
      </c>
      <c r="I506" s="49" t="s">
        <v>20</v>
      </c>
      <c r="J506" s="50">
        <v>1200000</v>
      </c>
      <c r="K506" s="49">
        <v>1</v>
      </c>
      <c r="L506" s="50">
        <v>1200000</v>
      </c>
      <c r="M506" s="118"/>
      <c r="N506" s="118"/>
      <c r="O506" s="118"/>
      <c r="P506" s="118"/>
      <c r="Q506" s="158"/>
      <c r="R506" s="118"/>
      <c r="S506" s="48"/>
      <c r="T506" s="48"/>
    </row>
    <row r="507" spans="1:20" ht="23.25" customHeight="1">
      <c r="A507" s="130" t="s">
        <v>1105</v>
      </c>
      <c r="B507" s="109" t="s">
        <v>1106</v>
      </c>
      <c r="C507" s="109" t="s">
        <v>1107</v>
      </c>
      <c r="D507" s="109" t="s">
        <v>1108</v>
      </c>
      <c r="E507" s="109" t="s">
        <v>1109</v>
      </c>
      <c r="F507" s="109" t="s">
        <v>1110</v>
      </c>
      <c r="G507" s="109" t="s">
        <v>625</v>
      </c>
      <c r="H507" s="49" t="s">
        <v>1111</v>
      </c>
      <c r="I507" s="49" t="s">
        <v>20</v>
      </c>
      <c r="J507" s="50">
        <v>2399.9</v>
      </c>
      <c r="K507" s="49">
        <v>5</v>
      </c>
      <c r="L507" s="50">
        <v>11999.5</v>
      </c>
      <c r="M507" s="110">
        <v>26498</v>
      </c>
      <c r="N507" s="109" t="s">
        <v>1124</v>
      </c>
      <c r="O507" s="109" t="s">
        <v>1112</v>
      </c>
      <c r="P507" s="109" t="s">
        <v>1116</v>
      </c>
      <c r="Q507" s="109" t="s">
        <v>1012</v>
      </c>
      <c r="R507" s="109" t="s">
        <v>163</v>
      </c>
      <c r="S507" s="48"/>
      <c r="T507" s="48"/>
    </row>
    <row r="508" spans="1:20">
      <c r="A508" s="130"/>
      <c r="B508" s="118"/>
      <c r="C508" s="118"/>
      <c r="D508" s="118"/>
      <c r="E508" s="118"/>
      <c r="F508" s="118"/>
      <c r="G508" s="118"/>
      <c r="H508" s="49" t="s">
        <v>1113</v>
      </c>
      <c r="I508" s="49" t="s">
        <v>20</v>
      </c>
      <c r="J508" s="50">
        <v>3999.5</v>
      </c>
      <c r="K508" s="49">
        <v>1</v>
      </c>
      <c r="L508" s="50">
        <v>3999.5</v>
      </c>
      <c r="M508" s="118"/>
      <c r="N508" s="118"/>
      <c r="O508" s="118"/>
      <c r="P508" s="118"/>
      <c r="Q508" s="158"/>
      <c r="R508" s="118"/>
      <c r="S508" s="48"/>
      <c r="T508" s="48"/>
    </row>
    <row r="509" spans="1:20" ht="30">
      <c r="A509" s="130"/>
      <c r="B509" s="118"/>
      <c r="C509" s="118"/>
      <c r="D509" s="118"/>
      <c r="E509" s="118"/>
      <c r="F509" s="118"/>
      <c r="G509" s="118"/>
      <c r="H509" s="49" t="s">
        <v>1114</v>
      </c>
      <c r="I509" s="49" t="s">
        <v>20</v>
      </c>
      <c r="J509" s="50">
        <v>1899.9</v>
      </c>
      <c r="K509" s="49">
        <v>5</v>
      </c>
      <c r="L509" s="50">
        <v>9499.5</v>
      </c>
      <c r="M509" s="118"/>
      <c r="N509" s="118"/>
      <c r="O509" s="118"/>
      <c r="P509" s="118"/>
      <c r="Q509" s="158"/>
      <c r="R509" s="118"/>
      <c r="S509" s="48"/>
      <c r="T509" s="48"/>
    </row>
    <row r="510" spans="1:20" ht="87.75" customHeight="1">
      <c r="A510" s="130"/>
      <c r="B510" s="118"/>
      <c r="C510" s="118"/>
      <c r="D510" s="118"/>
      <c r="E510" s="118"/>
      <c r="F510" s="118"/>
      <c r="G510" s="118"/>
      <c r="H510" s="49" t="s">
        <v>1115</v>
      </c>
      <c r="I510" s="49" t="s">
        <v>20</v>
      </c>
      <c r="J510" s="50">
        <v>999.5</v>
      </c>
      <c r="K510" s="49">
        <v>1</v>
      </c>
      <c r="L510" s="50">
        <v>999.5</v>
      </c>
      <c r="M510" s="118"/>
      <c r="N510" s="118"/>
      <c r="O510" s="118"/>
      <c r="P510" s="118"/>
      <c r="Q510" s="158"/>
      <c r="R510" s="118"/>
      <c r="S510" s="48"/>
      <c r="T510" s="48"/>
    </row>
    <row r="511" spans="1:20" ht="81.75" customHeight="1">
      <c r="A511" s="52" t="s">
        <v>1117</v>
      </c>
      <c r="B511" s="49" t="s">
        <v>1118</v>
      </c>
      <c r="C511" s="49" t="s">
        <v>1119</v>
      </c>
      <c r="D511" s="49" t="s">
        <v>873</v>
      </c>
      <c r="E511" s="49" t="s">
        <v>1120</v>
      </c>
      <c r="F511" s="49" t="s">
        <v>1121</v>
      </c>
      <c r="G511" s="49" t="s">
        <v>625</v>
      </c>
      <c r="H511" s="49" t="s">
        <v>1122</v>
      </c>
      <c r="I511" s="49" t="s">
        <v>92</v>
      </c>
      <c r="J511" s="50">
        <v>81544.259999999995</v>
      </c>
      <c r="K511" s="49">
        <v>1</v>
      </c>
      <c r="L511" s="50">
        <v>81544.259999999995</v>
      </c>
      <c r="M511" s="50">
        <v>81544.259999999995</v>
      </c>
      <c r="N511" s="49" t="s">
        <v>846</v>
      </c>
      <c r="O511" s="49" t="s">
        <v>847</v>
      </c>
      <c r="P511" s="49" t="s">
        <v>848</v>
      </c>
      <c r="Q511" s="83" t="s">
        <v>1064</v>
      </c>
      <c r="R511" s="49" t="s">
        <v>163</v>
      </c>
      <c r="S511" s="48"/>
      <c r="T511" s="48"/>
    </row>
    <row r="512" spans="1:20">
      <c r="A512"/>
      <c r="B512"/>
      <c r="C512"/>
      <c r="D512"/>
      <c r="E512"/>
      <c r="F512"/>
      <c r="G512"/>
      <c r="H512" s="29"/>
      <c r="I512" s="29"/>
      <c r="J512" s="78"/>
      <c r="K512" s="29"/>
      <c r="L512" s="78"/>
      <c r="M512"/>
      <c r="N512"/>
      <c r="O512"/>
      <c r="P512"/>
      <c r="Q512" s="82"/>
      <c r="R512"/>
      <c r="S512" s="48"/>
      <c r="T512" s="48"/>
    </row>
    <row r="513" spans="1:20">
      <c r="A513"/>
      <c r="B513"/>
      <c r="C513"/>
      <c r="D513"/>
      <c r="E513"/>
      <c r="F513"/>
      <c r="G513"/>
      <c r="H513" s="29"/>
      <c r="I513" s="29"/>
      <c r="J513" s="78"/>
      <c r="K513" s="29"/>
      <c r="L513" s="78"/>
      <c r="M513"/>
      <c r="N513"/>
      <c r="O513"/>
      <c r="P513"/>
      <c r="Q513" s="82"/>
      <c r="R513"/>
      <c r="S513" s="48"/>
      <c r="T513" s="48"/>
    </row>
    <row r="514" spans="1:20">
      <c r="A514" s="47" t="s">
        <v>659</v>
      </c>
      <c r="B514" s="46">
        <f>COUNTIF(G:G,"ATIVO")</f>
        <v>98</v>
      </c>
      <c r="C514" s="56"/>
      <c r="D514" s="29"/>
      <c r="E514" s="55"/>
      <c r="F514" s="55"/>
      <c r="G514" s="29"/>
      <c r="H514" s="29"/>
      <c r="I514" s="29"/>
      <c r="J514" s="44"/>
      <c r="K514" s="29"/>
      <c r="L514" s="44"/>
      <c r="M514" s="44"/>
      <c r="N514" s="29"/>
      <c r="O514" s="29"/>
      <c r="P514" s="29"/>
      <c r="Q514" s="29"/>
      <c r="R514" s="29"/>
      <c r="S514" s="29"/>
    </row>
    <row r="515" spans="1:20">
      <c r="A515" s="47" t="s">
        <v>660</v>
      </c>
      <c r="B515" s="46">
        <f>COUNTIF(G:G,"CONCLUÍDO")</f>
        <v>10</v>
      </c>
      <c r="C515" s="56"/>
      <c r="D515" s="29"/>
      <c r="E515" s="55"/>
      <c r="F515" s="55"/>
      <c r="G515" s="29"/>
      <c r="H515" s="29"/>
      <c r="I515" s="29"/>
      <c r="J515" s="44"/>
      <c r="K515" s="29"/>
      <c r="L515" s="44"/>
      <c r="M515" s="44"/>
      <c r="N515" s="29"/>
      <c r="O515" s="29"/>
      <c r="P515" s="29"/>
      <c r="Q515" s="29"/>
      <c r="R515" s="29"/>
      <c r="S515" s="29"/>
    </row>
    <row r="516" spans="1:20">
      <c r="A516" s="47" t="s">
        <v>661</v>
      </c>
      <c r="B516" s="46">
        <f>COUNTIF(G:G,"RESCINDIDO")</f>
        <v>0</v>
      </c>
      <c r="C516" s="29"/>
      <c r="D516" s="29"/>
      <c r="E516" s="55"/>
      <c r="F516" s="55"/>
      <c r="G516" s="29"/>
      <c r="H516" s="29"/>
      <c r="I516" s="29"/>
      <c r="J516" s="44"/>
      <c r="K516" s="29"/>
      <c r="L516" s="44"/>
      <c r="M516" s="44"/>
      <c r="N516" s="29"/>
      <c r="O516" s="29"/>
      <c r="P516" s="29"/>
      <c r="Q516" s="29"/>
      <c r="R516" s="29"/>
      <c r="S516" s="29"/>
    </row>
    <row r="517" spans="1:20">
      <c r="A517" s="30"/>
      <c r="B517" s="30"/>
      <c r="C517" s="30"/>
      <c r="D517" s="30"/>
      <c r="E517" s="40"/>
      <c r="F517" s="40"/>
      <c r="G517" s="30"/>
      <c r="H517" s="29"/>
      <c r="I517" s="29"/>
      <c r="J517" s="44"/>
      <c r="K517" s="29"/>
      <c r="L517" s="44"/>
      <c r="M517" s="45"/>
      <c r="N517" s="30"/>
      <c r="O517" s="30"/>
      <c r="P517" s="30"/>
      <c r="Q517" s="82"/>
      <c r="R517" s="30"/>
      <c r="S517" s="30"/>
    </row>
    <row r="518" spans="1:20">
      <c r="A518" s="145" t="s">
        <v>1126</v>
      </c>
      <c r="B518" s="145"/>
      <c r="C518" s="81">
        <f ca="1">NOW()</f>
        <v>46154.463748263886</v>
      </c>
      <c r="G518" s="31"/>
      <c r="H518" s="32"/>
      <c r="I518" s="7"/>
      <c r="K518" s="7"/>
      <c r="N518" s="7"/>
      <c r="O518" s="7"/>
      <c r="P518" s="7"/>
      <c r="Q518" s="32"/>
    </row>
    <row r="519" spans="1:20">
      <c r="A519" s="143" t="s">
        <v>662</v>
      </c>
      <c r="B519" s="143"/>
      <c r="C519" s="143"/>
      <c r="D519" s="143"/>
      <c r="E519" s="143"/>
      <c r="F519" s="143"/>
      <c r="G519" s="143"/>
      <c r="H519" s="32"/>
      <c r="I519" s="7"/>
      <c r="K519" s="7"/>
      <c r="N519" s="7"/>
      <c r="O519" s="7"/>
      <c r="P519" s="7"/>
      <c r="Q519" s="32"/>
    </row>
  </sheetData>
  <autoFilter ref="A6:BV478" xr:uid="{00000000-0009-0000-0000-000000000000}"/>
  <mergeCells count="1213">
    <mergeCell ref="I342:I343"/>
    <mergeCell ref="H342:H343"/>
    <mergeCell ref="G342:G343"/>
    <mergeCell ref="F342:F343"/>
    <mergeCell ref="E342:E343"/>
    <mergeCell ref="D342:D343"/>
    <mergeCell ref="C342:C343"/>
    <mergeCell ref="B342:B343"/>
    <mergeCell ref="A342:A343"/>
    <mergeCell ref="G220:G223"/>
    <mergeCell ref="F220:F223"/>
    <mergeCell ref="E220:E223"/>
    <mergeCell ref="D220:D223"/>
    <mergeCell ref="C220:C223"/>
    <mergeCell ref="B220:B223"/>
    <mergeCell ref="A220:A223"/>
    <mergeCell ref="Q458:Q462"/>
    <mergeCell ref="P458:P462"/>
    <mergeCell ref="O458:O462"/>
    <mergeCell ref="N458:N462"/>
    <mergeCell ref="M458:M462"/>
    <mergeCell ref="L458:L462"/>
    <mergeCell ref="K458:K462"/>
    <mergeCell ref="J458:J462"/>
    <mergeCell ref="I458:I462"/>
    <mergeCell ref="H458:H462"/>
    <mergeCell ref="G458:G462"/>
    <mergeCell ref="F458:F462"/>
    <mergeCell ref="E458:E462"/>
    <mergeCell ref="D458:D462"/>
    <mergeCell ref="C458:C462"/>
    <mergeCell ref="B458:B462"/>
    <mergeCell ref="D466:D468"/>
    <mergeCell ref="A458:A462"/>
    <mergeCell ref="Q342:Q343"/>
    <mergeCell ref="P342:P343"/>
    <mergeCell ref="O342:O343"/>
    <mergeCell ref="N342:N343"/>
    <mergeCell ref="M342:M343"/>
    <mergeCell ref="L342:L343"/>
    <mergeCell ref="K342:K343"/>
    <mergeCell ref="J342:J343"/>
    <mergeCell ref="P224:P230"/>
    <mergeCell ref="O224:O230"/>
    <mergeCell ref="N224:N230"/>
    <mergeCell ref="M224:M230"/>
    <mergeCell ref="L224:L230"/>
    <mergeCell ref="K224:K230"/>
    <mergeCell ref="J224:J230"/>
    <mergeCell ref="I224:I230"/>
    <mergeCell ref="H224:H230"/>
    <mergeCell ref="G224:G230"/>
    <mergeCell ref="F224:F230"/>
    <mergeCell ref="E224:E230"/>
    <mergeCell ref="D224:D230"/>
    <mergeCell ref="C224:C230"/>
    <mergeCell ref="B224:B230"/>
    <mergeCell ref="A224:A230"/>
    <mergeCell ref="Q443:Q445"/>
    <mergeCell ref="P443:P445"/>
    <mergeCell ref="O443:O445"/>
    <mergeCell ref="N443:N445"/>
    <mergeCell ref="M443:M445"/>
    <mergeCell ref="L443:L445"/>
    <mergeCell ref="M498:M506"/>
    <mergeCell ref="N498:N506"/>
    <mergeCell ref="O498:O506"/>
    <mergeCell ref="P498:P506"/>
    <mergeCell ref="Q498:Q506"/>
    <mergeCell ref="R498:R506"/>
    <mergeCell ref="A507:A510"/>
    <mergeCell ref="B507:B510"/>
    <mergeCell ref="C507:C510"/>
    <mergeCell ref="D507:D510"/>
    <mergeCell ref="E507:E510"/>
    <mergeCell ref="F507:F510"/>
    <mergeCell ref="G507:G510"/>
    <mergeCell ref="M507:M510"/>
    <mergeCell ref="N507:N510"/>
    <mergeCell ref="O507:O510"/>
    <mergeCell ref="P507:P510"/>
    <mergeCell ref="Q507:Q510"/>
    <mergeCell ref="R507:R510"/>
    <mergeCell ref="A489:A497"/>
    <mergeCell ref="B489:B497"/>
    <mergeCell ref="C489:C497"/>
    <mergeCell ref="D489:D497"/>
    <mergeCell ref="E489:E497"/>
    <mergeCell ref="A443:A445"/>
    <mergeCell ref="Q408:Q409"/>
    <mergeCell ref="Q410:Q412"/>
    <mergeCell ref="Q413:Q414"/>
    <mergeCell ref="Q420:Q421"/>
    <mergeCell ref="Q422:Q423"/>
    <mergeCell ref="Q429:Q431"/>
    <mergeCell ref="Q434:Q441"/>
    <mergeCell ref="Q446:Q447"/>
    <mergeCell ref="Q448:Q451"/>
    <mergeCell ref="Q452:Q455"/>
    <mergeCell ref="Q466:Q468"/>
    <mergeCell ref="Q476:Q477"/>
    <mergeCell ref="M476:M477"/>
    <mergeCell ref="O410:O412"/>
    <mergeCell ref="N410:N412"/>
    <mergeCell ref="J443:J445"/>
    <mergeCell ref="I443:I445"/>
    <mergeCell ref="H443:H445"/>
    <mergeCell ref="G443:G445"/>
    <mergeCell ref="F443:F445"/>
    <mergeCell ref="E443:E445"/>
    <mergeCell ref="D443:D445"/>
    <mergeCell ref="C443:C445"/>
    <mergeCell ref="B443:B445"/>
    <mergeCell ref="N476:N477"/>
    <mergeCell ref="O476:O477"/>
    <mergeCell ref="Q353:Q356"/>
    <mergeCell ref="Q357:Q370"/>
    <mergeCell ref="Q371:Q381"/>
    <mergeCell ref="Q382:Q386"/>
    <mergeCell ref="Q387:Q391"/>
    <mergeCell ref="Q393:Q397"/>
    <mergeCell ref="Q398:Q402"/>
    <mergeCell ref="Q403:Q407"/>
    <mergeCell ref="Q415:Q419"/>
    <mergeCell ref="P489:P497"/>
    <mergeCell ref="Q489:Q497"/>
    <mergeCell ref="R489:R497"/>
    <mergeCell ref="F489:F497"/>
    <mergeCell ref="G489:G497"/>
    <mergeCell ref="M489:M497"/>
    <mergeCell ref="N489:N497"/>
    <mergeCell ref="O489:O497"/>
    <mergeCell ref="R476:R477"/>
    <mergeCell ref="R446:R447"/>
    <mergeCell ref="H450:H451"/>
    <mergeCell ref="K443:K445"/>
    <mergeCell ref="Q184:Q194"/>
    <mergeCell ref="Q195:Q202"/>
    <mergeCell ref="Q203:Q209"/>
    <mergeCell ref="Q210:Q219"/>
    <mergeCell ref="Q232:Q237"/>
    <mergeCell ref="Q238:Q246"/>
    <mergeCell ref="Q247:Q251"/>
    <mergeCell ref="Q252:Q261"/>
    <mergeCell ref="Q262:Q268"/>
    <mergeCell ref="Q269:Q276"/>
    <mergeCell ref="Q277:Q278"/>
    <mergeCell ref="Q351:Q352"/>
    <mergeCell ref="Q224:Q230"/>
    <mergeCell ref="Q220:Q223"/>
    <mergeCell ref="Q279:Q286"/>
    <mergeCell ref="Q287:Q293"/>
    <mergeCell ref="Q295:Q298"/>
    <mergeCell ref="Q299:Q307"/>
    <mergeCell ref="Q309:Q319"/>
    <mergeCell ref="Q320:Q325"/>
    <mergeCell ref="Q326:Q336"/>
    <mergeCell ref="Q337:Q341"/>
    <mergeCell ref="Q345:Q350"/>
    <mergeCell ref="L262:L268"/>
    <mergeCell ref="K262:K268"/>
    <mergeCell ref="J262:J268"/>
    <mergeCell ref="I262:I268"/>
    <mergeCell ref="H262:H268"/>
    <mergeCell ref="G262:G268"/>
    <mergeCell ref="F262:F268"/>
    <mergeCell ref="F279:F286"/>
    <mergeCell ref="L277:L278"/>
    <mergeCell ref="P269:P276"/>
    <mergeCell ref="O269:O276"/>
    <mergeCell ref="N269:N276"/>
    <mergeCell ref="M269:M276"/>
    <mergeCell ref="L269:L276"/>
    <mergeCell ref="Q7:Q22"/>
    <mergeCell ref="Q23:Q36"/>
    <mergeCell ref="Q37:Q40"/>
    <mergeCell ref="Q41:Q50"/>
    <mergeCell ref="Q51:Q58"/>
    <mergeCell ref="Q59:Q67"/>
    <mergeCell ref="Q68:Q73"/>
    <mergeCell ref="Q74:Q82"/>
    <mergeCell ref="Q83:Q97"/>
    <mergeCell ref="Q98:Q108"/>
    <mergeCell ref="Q109:Q121"/>
    <mergeCell ref="Q122:Q126"/>
    <mergeCell ref="Q127:Q129"/>
    <mergeCell ref="Q130:Q133"/>
    <mergeCell ref="Q134:Q140"/>
    <mergeCell ref="Q142:Q154"/>
    <mergeCell ref="Q155:Q160"/>
    <mergeCell ref="Q161:Q169"/>
    <mergeCell ref="A309:A319"/>
    <mergeCell ref="E320:E325"/>
    <mergeCell ref="D320:D325"/>
    <mergeCell ref="C320:C325"/>
    <mergeCell ref="B320:B325"/>
    <mergeCell ref="A320:A325"/>
    <mergeCell ref="P320:P325"/>
    <mergeCell ref="O320:O325"/>
    <mergeCell ref="N320:N325"/>
    <mergeCell ref="M320:M325"/>
    <mergeCell ref="L322:L325"/>
    <mergeCell ref="K322:K325"/>
    <mergeCell ref="J322:J325"/>
    <mergeCell ref="I322:I325"/>
    <mergeCell ref="H322:H325"/>
    <mergeCell ref="G320:G325"/>
    <mergeCell ref="F320:F325"/>
    <mergeCell ref="P403:P407"/>
    <mergeCell ref="O403:O407"/>
    <mergeCell ref="N403:N407"/>
    <mergeCell ref="M403:M407"/>
    <mergeCell ref="L403:L407"/>
    <mergeCell ref="K403:K407"/>
    <mergeCell ref="J403:J407"/>
    <mergeCell ref="I403:I407"/>
    <mergeCell ref="H403:H407"/>
    <mergeCell ref="G403:G407"/>
    <mergeCell ref="F403:F407"/>
    <mergeCell ref="E403:E407"/>
    <mergeCell ref="D403:D407"/>
    <mergeCell ref="C403:C407"/>
    <mergeCell ref="B403:B407"/>
    <mergeCell ref="A403:A407"/>
    <mergeCell ref="P309:P319"/>
    <mergeCell ref="O309:O319"/>
    <mergeCell ref="N309:N319"/>
    <mergeCell ref="M309:M319"/>
    <mergeCell ref="B353:B356"/>
    <mergeCell ref="A353:A356"/>
    <mergeCell ref="D398:D402"/>
    <mergeCell ref="C398:C402"/>
    <mergeCell ref="B398:B402"/>
    <mergeCell ref="P393:P397"/>
    <mergeCell ref="O393:O397"/>
    <mergeCell ref="N393:N397"/>
    <mergeCell ref="M393:M397"/>
    <mergeCell ref="L393:L397"/>
    <mergeCell ref="L347:L350"/>
    <mergeCell ref="K347:K350"/>
    <mergeCell ref="P23:P36"/>
    <mergeCell ref="O23:O36"/>
    <mergeCell ref="N23:N36"/>
    <mergeCell ref="M23:M36"/>
    <mergeCell ref="L23:L36"/>
    <mergeCell ref="K23:K36"/>
    <mergeCell ref="J23:J36"/>
    <mergeCell ref="I23:I36"/>
    <mergeCell ref="H23:H36"/>
    <mergeCell ref="G23:G36"/>
    <mergeCell ref="F23:F36"/>
    <mergeCell ref="E23:E36"/>
    <mergeCell ref="D23:D36"/>
    <mergeCell ref="C23:C36"/>
    <mergeCell ref="B23:B36"/>
    <mergeCell ref="A23:A36"/>
    <mergeCell ref="P195:P202"/>
    <mergeCell ref="O195:O202"/>
    <mergeCell ref="N195:N202"/>
    <mergeCell ref="M195:M202"/>
    <mergeCell ref="L195:L202"/>
    <mergeCell ref="K195:K202"/>
    <mergeCell ref="J195:J202"/>
    <mergeCell ref="I195:I202"/>
    <mergeCell ref="H195:H202"/>
    <mergeCell ref="G59:G67"/>
    <mergeCell ref="F59:F67"/>
    <mergeCell ref="E59:E67"/>
    <mergeCell ref="D59:D67"/>
    <mergeCell ref="C59:C67"/>
    <mergeCell ref="B59:B67"/>
    <mergeCell ref="A59:A67"/>
    <mergeCell ref="I393:I397"/>
    <mergeCell ref="H393:H397"/>
    <mergeCell ref="G393:G397"/>
    <mergeCell ref="F393:F397"/>
    <mergeCell ref="E393:E397"/>
    <mergeCell ref="D393:D397"/>
    <mergeCell ref="C393:C397"/>
    <mergeCell ref="B393:B397"/>
    <mergeCell ref="A393:A397"/>
    <mergeCell ref="H74:H82"/>
    <mergeCell ref="G74:G82"/>
    <mergeCell ref="F74:F82"/>
    <mergeCell ref="E74:E82"/>
    <mergeCell ref="D74:D82"/>
    <mergeCell ref="C74:C82"/>
    <mergeCell ref="B74:B82"/>
    <mergeCell ref="A74:A82"/>
    <mergeCell ref="A337:A341"/>
    <mergeCell ref="I310:I319"/>
    <mergeCell ref="H310:H319"/>
    <mergeCell ref="G309:G319"/>
    <mergeCell ref="F309:F319"/>
    <mergeCell ref="C134:C140"/>
    <mergeCell ref="B134:B140"/>
    <mergeCell ref="A134:A140"/>
    <mergeCell ref="D109:D121"/>
    <mergeCell ref="C109:C121"/>
    <mergeCell ref="B109:B121"/>
    <mergeCell ref="A109:A121"/>
    <mergeCell ref="A122:A126"/>
    <mergeCell ref="A195:A202"/>
    <mergeCell ref="I347:I350"/>
    <mergeCell ref="G68:G73"/>
    <mergeCell ref="P59:P67"/>
    <mergeCell ref="O59:O67"/>
    <mergeCell ref="A98:A108"/>
    <mergeCell ref="F68:F73"/>
    <mergeCell ref="E68:E73"/>
    <mergeCell ref="D68:D73"/>
    <mergeCell ref="C68:C73"/>
    <mergeCell ref="B68:B73"/>
    <mergeCell ref="A68:A73"/>
    <mergeCell ref="M74:M82"/>
    <mergeCell ref="P74:P82"/>
    <mergeCell ref="O74:O82"/>
    <mergeCell ref="N74:N82"/>
    <mergeCell ref="L100:L108"/>
    <mergeCell ref="C83:C97"/>
    <mergeCell ref="B83:B97"/>
    <mergeCell ref="A83:A97"/>
    <mergeCell ref="G83:G97"/>
    <mergeCell ref="F83:F97"/>
    <mergeCell ref="E83:E97"/>
    <mergeCell ref="D83:D97"/>
    <mergeCell ref="A279:A286"/>
    <mergeCell ref="P287:P293"/>
    <mergeCell ref="O287:O293"/>
    <mergeCell ref="N287:N293"/>
    <mergeCell ref="M287:M293"/>
    <mergeCell ref="L287:L293"/>
    <mergeCell ref="K287:K293"/>
    <mergeCell ref="J287:J293"/>
    <mergeCell ref="I287:I293"/>
    <mergeCell ref="D238:D246"/>
    <mergeCell ref="C238:C246"/>
    <mergeCell ref="B238:B246"/>
    <mergeCell ref="A238:A246"/>
    <mergeCell ref="H287:H293"/>
    <mergeCell ref="G287:G293"/>
    <mergeCell ref="F287:F293"/>
    <mergeCell ref="B287:B293"/>
    <mergeCell ref="A287:A293"/>
    <mergeCell ref="E262:E268"/>
    <mergeCell ref="D262:D268"/>
    <mergeCell ref="C262:C268"/>
    <mergeCell ref="B262:B268"/>
    <mergeCell ref="A262:A268"/>
    <mergeCell ref="E279:E286"/>
    <mergeCell ref="G279:G286"/>
    <mergeCell ref="B277:B278"/>
    <mergeCell ref="K277:K278"/>
    <mergeCell ref="E269:E276"/>
    <mergeCell ref="D269:D276"/>
    <mergeCell ref="C269:C276"/>
    <mergeCell ref="B269:B276"/>
    <mergeCell ref="A269:A276"/>
    <mergeCell ref="G51:G58"/>
    <mergeCell ref="F51:F58"/>
    <mergeCell ref="E51:E58"/>
    <mergeCell ref="D51:D58"/>
    <mergeCell ref="C51:C58"/>
    <mergeCell ref="B51:B58"/>
    <mergeCell ref="A51:A58"/>
    <mergeCell ref="P238:P246"/>
    <mergeCell ref="O238:O246"/>
    <mergeCell ref="N238:N246"/>
    <mergeCell ref="M238:M246"/>
    <mergeCell ref="L240:L246"/>
    <mergeCell ref="K240:K246"/>
    <mergeCell ref="J240:J246"/>
    <mergeCell ref="I240:I246"/>
    <mergeCell ref="H240:H246"/>
    <mergeCell ref="G238:G246"/>
    <mergeCell ref="F238:F246"/>
    <mergeCell ref="E238:E246"/>
    <mergeCell ref="E170:E177"/>
    <mergeCell ref="D170:D177"/>
    <mergeCell ref="C170:C177"/>
    <mergeCell ref="B170:B177"/>
    <mergeCell ref="P170:P177"/>
    <mergeCell ref="G178:G183"/>
    <mergeCell ref="F178:F183"/>
    <mergeCell ref="G195:G202"/>
    <mergeCell ref="F195:F202"/>
    <mergeCell ref="E195:E202"/>
    <mergeCell ref="C210:C219"/>
    <mergeCell ref="B210:B219"/>
    <mergeCell ref="P109:P121"/>
    <mergeCell ref="P51:P58"/>
    <mergeCell ref="O51:O58"/>
    <mergeCell ref="N51:N58"/>
    <mergeCell ref="M51:M58"/>
    <mergeCell ref="L51:L58"/>
    <mergeCell ref="K51:K58"/>
    <mergeCell ref="J51:J58"/>
    <mergeCell ref="I51:I58"/>
    <mergeCell ref="H51:H58"/>
    <mergeCell ref="N59:N67"/>
    <mergeCell ref="M59:M67"/>
    <mergeCell ref="L60:L67"/>
    <mergeCell ref="K60:K67"/>
    <mergeCell ref="J60:J67"/>
    <mergeCell ref="I60:I67"/>
    <mergeCell ref="H60:H67"/>
    <mergeCell ref="H130:H133"/>
    <mergeCell ref="M98:M108"/>
    <mergeCell ref="L68:L73"/>
    <mergeCell ref="I88:I97"/>
    <mergeCell ref="H88:H97"/>
    <mergeCell ref="P68:P73"/>
    <mergeCell ref="O68:O73"/>
    <mergeCell ref="N68:N73"/>
    <mergeCell ref="M68:M73"/>
    <mergeCell ref="I68:I73"/>
    <mergeCell ref="H68:H73"/>
    <mergeCell ref="L134:L140"/>
    <mergeCell ref="K134:K140"/>
    <mergeCell ref="J134:J140"/>
    <mergeCell ref="I134:I140"/>
    <mergeCell ref="H134:H140"/>
    <mergeCell ref="O109:O121"/>
    <mergeCell ref="N109:N121"/>
    <mergeCell ref="M109:M121"/>
    <mergeCell ref="L109:L121"/>
    <mergeCell ref="K109:K121"/>
    <mergeCell ref="J109:J121"/>
    <mergeCell ref="I109:I121"/>
    <mergeCell ref="P220:P223"/>
    <mergeCell ref="O220:O223"/>
    <mergeCell ref="N220:N223"/>
    <mergeCell ref="M220:M223"/>
    <mergeCell ref="L220:L223"/>
    <mergeCell ref="K220:K223"/>
    <mergeCell ref="J220:J223"/>
    <mergeCell ref="I220:I223"/>
    <mergeCell ref="H220:H223"/>
    <mergeCell ref="O210:O219"/>
    <mergeCell ref="N210:N219"/>
    <mergeCell ref="M210:M219"/>
    <mergeCell ref="L212:L219"/>
    <mergeCell ref="L203:L209"/>
    <mergeCell ref="K203:K209"/>
    <mergeCell ref="J203:J209"/>
    <mergeCell ref="C295:C298"/>
    <mergeCell ref="D295:D298"/>
    <mergeCell ref="P387:P391"/>
    <mergeCell ref="O387:O391"/>
    <mergeCell ref="N387:N391"/>
    <mergeCell ref="P252:P261"/>
    <mergeCell ref="O252:O261"/>
    <mergeCell ref="N252:N261"/>
    <mergeCell ref="J255:J261"/>
    <mergeCell ref="L74:L82"/>
    <mergeCell ref="K74:K82"/>
    <mergeCell ref="G134:G140"/>
    <mergeCell ref="F134:F140"/>
    <mergeCell ref="J74:J82"/>
    <mergeCell ref="I74:I82"/>
    <mergeCell ref="L170:L177"/>
    <mergeCell ref="K170:K177"/>
    <mergeCell ref="J170:J177"/>
    <mergeCell ref="I170:I177"/>
    <mergeCell ref="H170:H177"/>
    <mergeCell ref="G170:G177"/>
    <mergeCell ref="F170:F177"/>
    <mergeCell ref="J100:J108"/>
    <mergeCell ref="P178:P183"/>
    <mergeCell ref="O178:O183"/>
    <mergeCell ref="N178:N183"/>
    <mergeCell ref="M178:M183"/>
    <mergeCell ref="M387:M391"/>
    <mergeCell ref="M252:M261"/>
    <mergeCell ref="L255:L261"/>
    <mergeCell ref="K255:K261"/>
    <mergeCell ref="P134:P140"/>
    <mergeCell ref="P7:P22"/>
    <mergeCell ref="O7:O22"/>
    <mergeCell ref="N7:N22"/>
    <mergeCell ref="M7:M22"/>
    <mergeCell ref="L7:L22"/>
    <mergeCell ref="K7:K22"/>
    <mergeCell ref="J7:J22"/>
    <mergeCell ref="I7:I22"/>
    <mergeCell ref="H7:H22"/>
    <mergeCell ref="G7:G22"/>
    <mergeCell ref="F7:F22"/>
    <mergeCell ref="E7:E22"/>
    <mergeCell ref="D7:D22"/>
    <mergeCell ref="C7:C22"/>
    <mergeCell ref="B7:B22"/>
    <mergeCell ref="H100:H108"/>
    <mergeCell ref="G98:G108"/>
    <mergeCell ref="F98:F108"/>
    <mergeCell ref="D37:D40"/>
    <mergeCell ref="F37:F40"/>
    <mergeCell ref="E37:E40"/>
    <mergeCell ref="H37:H40"/>
    <mergeCell ref="G37:G40"/>
    <mergeCell ref="M37:M40"/>
    <mergeCell ref="L37:L40"/>
    <mergeCell ref="K37:K40"/>
    <mergeCell ref="J37:J40"/>
    <mergeCell ref="I37:I40"/>
    <mergeCell ref="K100:K108"/>
    <mergeCell ref="P98:P108"/>
    <mergeCell ref="O98:O108"/>
    <mergeCell ref="N98:N108"/>
    <mergeCell ref="A178:A183"/>
    <mergeCell ref="A170:A177"/>
    <mergeCell ref="P382:P386"/>
    <mergeCell ref="O382:O386"/>
    <mergeCell ref="N382:N386"/>
    <mergeCell ref="N277:N278"/>
    <mergeCell ref="M277:M278"/>
    <mergeCell ref="C277:C278"/>
    <mergeCell ref="A37:A40"/>
    <mergeCell ref="B130:B133"/>
    <mergeCell ref="L130:L133"/>
    <mergeCell ref="C130:C133"/>
    <mergeCell ref="E130:E133"/>
    <mergeCell ref="D130:D133"/>
    <mergeCell ref="I130:I133"/>
    <mergeCell ref="C127:C129"/>
    <mergeCell ref="C122:C126"/>
    <mergeCell ref="B122:B126"/>
    <mergeCell ref="I100:I108"/>
    <mergeCell ref="E98:E108"/>
    <mergeCell ref="D98:D108"/>
    <mergeCell ref="C98:C108"/>
    <mergeCell ref="B98:B108"/>
    <mergeCell ref="P247:P251"/>
    <mergeCell ref="O247:O251"/>
    <mergeCell ref="N247:N251"/>
    <mergeCell ref="M247:M251"/>
    <mergeCell ref="L247:L251"/>
    <mergeCell ref="G295:G298"/>
    <mergeCell ref="I382:I386"/>
    <mergeCell ref="D178:D183"/>
    <mergeCell ref="H382:H386"/>
    <mergeCell ref="A7:A22"/>
    <mergeCell ref="B37:B40"/>
    <mergeCell ref="C37:C40"/>
    <mergeCell ref="H109:H121"/>
    <mergeCell ref="G109:G121"/>
    <mergeCell ref="C161:C169"/>
    <mergeCell ref="B161:B169"/>
    <mergeCell ref="A161:A169"/>
    <mergeCell ref="K247:K251"/>
    <mergeCell ref="J247:J251"/>
    <mergeCell ref="I247:I251"/>
    <mergeCell ref="H247:H251"/>
    <mergeCell ref="G247:G251"/>
    <mergeCell ref="F247:F251"/>
    <mergeCell ref="E247:E251"/>
    <mergeCell ref="D247:D251"/>
    <mergeCell ref="C247:C251"/>
    <mergeCell ref="B247:B251"/>
    <mergeCell ref="A247:A251"/>
    <mergeCell ref="K68:K73"/>
    <mergeCell ref="J68:J73"/>
    <mergeCell ref="G122:G126"/>
    <mergeCell ref="K212:K219"/>
    <mergeCell ref="J212:J219"/>
    <mergeCell ref="I212:I219"/>
    <mergeCell ref="H212:H219"/>
    <mergeCell ref="G210:G219"/>
    <mergeCell ref="F210:F219"/>
    <mergeCell ref="E210:E219"/>
    <mergeCell ref="D210:D219"/>
    <mergeCell ref="A41:A50"/>
    <mergeCell ref="A232:A237"/>
    <mergeCell ref="C382:C386"/>
    <mergeCell ref="B382:B386"/>
    <mergeCell ref="D353:D356"/>
    <mergeCell ref="C353:C356"/>
    <mergeCell ref="I269:I276"/>
    <mergeCell ref="H269:H276"/>
    <mergeCell ref="G269:G276"/>
    <mergeCell ref="F269:F276"/>
    <mergeCell ref="E277:E278"/>
    <mergeCell ref="A295:A298"/>
    <mergeCell ref="B295:B298"/>
    <mergeCell ref="K411:K412"/>
    <mergeCell ref="J411:J412"/>
    <mergeCell ref="I411:I412"/>
    <mergeCell ref="H411:H412"/>
    <mergeCell ref="L178:L183"/>
    <mergeCell ref="K178:K183"/>
    <mergeCell ref="J178:J183"/>
    <mergeCell ref="G410:G412"/>
    <mergeCell ref="C178:C183"/>
    <mergeCell ref="B178:B183"/>
    <mergeCell ref="D277:D278"/>
    <mergeCell ref="D337:D341"/>
    <mergeCell ref="C337:C341"/>
    <mergeCell ref="B337:B341"/>
    <mergeCell ref="D252:D261"/>
    <mergeCell ref="D279:D286"/>
    <mergeCell ref="C279:C286"/>
    <mergeCell ref="B279:B286"/>
    <mergeCell ref="D287:D293"/>
    <mergeCell ref="C287:C293"/>
    <mergeCell ref="H408:H409"/>
    <mergeCell ref="M398:M402"/>
    <mergeCell ref="L398:L402"/>
    <mergeCell ref="K398:K402"/>
    <mergeCell ref="J398:J402"/>
    <mergeCell ref="I398:I402"/>
    <mergeCell ref="H398:H402"/>
    <mergeCell ref="G398:G402"/>
    <mergeCell ref="F398:F402"/>
    <mergeCell ref="E398:E402"/>
    <mergeCell ref="G353:G356"/>
    <mergeCell ref="F353:F356"/>
    <mergeCell ref="E353:E356"/>
    <mergeCell ref="H297:H298"/>
    <mergeCell ref="I297:I298"/>
    <mergeCell ref="E295:E298"/>
    <mergeCell ref="F295:F298"/>
    <mergeCell ref="N130:N133"/>
    <mergeCell ref="J277:J278"/>
    <mergeCell ref="I337:I341"/>
    <mergeCell ref="H337:H341"/>
    <mergeCell ref="I279:I286"/>
    <mergeCell ref="H279:H286"/>
    <mergeCell ref="J310:J319"/>
    <mergeCell ref="K337:K341"/>
    <mergeCell ref="J337:J341"/>
    <mergeCell ref="G337:G341"/>
    <mergeCell ref="F337:F341"/>
    <mergeCell ref="E337:E341"/>
    <mergeCell ref="E287:E293"/>
    <mergeCell ref="K269:K276"/>
    <mergeCell ref="J269:J276"/>
    <mergeCell ref="M382:M386"/>
    <mergeCell ref="P37:P40"/>
    <mergeCell ref="O37:O40"/>
    <mergeCell ref="N37:N40"/>
    <mergeCell ref="G130:G133"/>
    <mergeCell ref="F130:F133"/>
    <mergeCell ref="D127:D129"/>
    <mergeCell ref="E127:E129"/>
    <mergeCell ref="F127:F129"/>
    <mergeCell ref="G127:G129"/>
    <mergeCell ref="F122:F126"/>
    <mergeCell ref="E122:E126"/>
    <mergeCell ref="D122:D126"/>
    <mergeCell ref="D195:D202"/>
    <mergeCell ref="K161:K169"/>
    <mergeCell ref="J161:J169"/>
    <mergeCell ref="I161:I169"/>
    <mergeCell ref="H161:H169"/>
    <mergeCell ref="G161:G169"/>
    <mergeCell ref="F161:F169"/>
    <mergeCell ref="E161:E169"/>
    <mergeCell ref="D161:D169"/>
    <mergeCell ref="E134:E140"/>
    <mergeCell ref="D134:D140"/>
    <mergeCell ref="F109:F121"/>
    <mergeCell ref="L161:L169"/>
    <mergeCell ref="I178:I183"/>
    <mergeCell ref="H178:H183"/>
    <mergeCell ref="P142:P154"/>
    <mergeCell ref="M83:M97"/>
    <mergeCell ref="L88:L97"/>
    <mergeCell ref="K88:K97"/>
    <mergeCell ref="J88:J97"/>
    <mergeCell ref="A519:G519"/>
    <mergeCell ref="A446:A447"/>
    <mergeCell ref="B446:B447"/>
    <mergeCell ref="C446:C447"/>
    <mergeCell ref="D446:D447"/>
    <mergeCell ref="E446:E447"/>
    <mergeCell ref="G446:G447"/>
    <mergeCell ref="C410:C412"/>
    <mergeCell ref="B410:B412"/>
    <mergeCell ref="A410:A412"/>
    <mergeCell ref="F446:F447"/>
    <mergeCell ref="A476:A477"/>
    <mergeCell ref="B476:B477"/>
    <mergeCell ref="E408:E409"/>
    <mergeCell ref="D408:D409"/>
    <mergeCell ref="D420:D421"/>
    <mergeCell ref="E420:E421"/>
    <mergeCell ref="A518:B518"/>
    <mergeCell ref="A498:A506"/>
    <mergeCell ref="B498:B506"/>
    <mergeCell ref="C498:C506"/>
    <mergeCell ref="D498:D506"/>
    <mergeCell ref="E498:E506"/>
    <mergeCell ref="F498:F506"/>
    <mergeCell ref="G498:G506"/>
    <mergeCell ref="F410:F412"/>
    <mergeCell ref="E410:E412"/>
    <mergeCell ref="D410:D412"/>
    <mergeCell ref="G434:G441"/>
    <mergeCell ref="G448:G451"/>
    <mergeCell ref="F448:F451"/>
    <mergeCell ref="C422:C423"/>
    <mergeCell ref="R387:R390"/>
    <mergeCell ref="R410:R411"/>
    <mergeCell ref="R415:R416"/>
    <mergeCell ref="A420:A421"/>
    <mergeCell ref="B420:B421"/>
    <mergeCell ref="C420:C421"/>
    <mergeCell ref="R452:R455"/>
    <mergeCell ref="A452:A455"/>
    <mergeCell ref="B452:B455"/>
    <mergeCell ref="C452:C455"/>
    <mergeCell ref="D452:D455"/>
    <mergeCell ref="O452:O455"/>
    <mergeCell ref="R448:R450"/>
    <mergeCell ref="R371:R374"/>
    <mergeCell ref="P420:P421"/>
    <mergeCell ref="F420:F421"/>
    <mergeCell ref="R434:R441"/>
    <mergeCell ref="C408:C409"/>
    <mergeCell ref="B408:B409"/>
    <mergeCell ref="A408:A409"/>
    <mergeCell ref="M420:M421"/>
    <mergeCell ref="G408:G409"/>
    <mergeCell ref="M410:M412"/>
    <mergeCell ref="L411:L412"/>
    <mergeCell ref="F408:F409"/>
    <mergeCell ref="P452:P455"/>
    <mergeCell ref="N452:N455"/>
    <mergeCell ref="G420:G421"/>
    <mergeCell ref="E382:E386"/>
    <mergeCell ref="P448:P451"/>
    <mergeCell ref="O448:O451"/>
    <mergeCell ref="P410:P412"/>
    <mergeCell ref="G382:G386"/>
    <mergeCell ref="E351:E352"/>
    <mergeCell ref="N351:N352"/>
    <mergeCell ref="P351:P352"/>
    <mergeCell ref="A351:A352"/>
    <mergeCell ref="B351:B352"/>
    <mergeCell ref="C351:C352"/>
    <mergeCell ref="L353:L356"/>
    <mergeCell ref="K353:K356"/>
    <mergeCell ref="F351:F352"/>
    <mergeCell ref="G351:G352"/>
    <mergeCell ref="M351:M352"/>
    <mergeCell ref="O351:O352"/>
    <mergeCell ref="A382:A386"/>
    <mergeCell ref="E452:E455"/>
    <mergeCell ref="F452:F455"/>
    <mergeCell ref="G452:G455"/>
    <mergeCell ref="M452:M455"/>
    <mergeCell ref="M446:M447"/>
    <mergeCell ref="N446:N447"/>
    <mergeCell ref="N448:N451"/>
    <mergeCell ref="M448:M451"/>
    <mergeCell ref="P429:P431"/>
    <mergeCell ref="L429:L431"/>
    <mergeCell ref="K429:K431"/>
    <mergeCell ref="J429:J431"/>
    <mergeCell ref="A434:A441"/>
    <mergeCell ref="B434:B441"/>
    <mergeCell ref="C434:C441"/>
    <mergeCell ref="D434:D441"/>
    <mergeCell ref="E434:E441"/>
    <mergeCell ref="F434:F441"/>
    <mergeCell ref="T371:T374"/>
    <mergeCell ref="F382:F386"/>
    <mergeCell ref="D351:D352"/>
    <mergeCell ref="P398:P402"/>
    <mergeCell ref="O398:O402"/>
    <mergeCell ref="N398:N402"/>
    <mergeCell ref="P337:P341"/>
    <mergeCell ref="O337:O341"/>
    <mergeCell ref="N337:N341"/>
    <mergeCell ref="M337:M341"/>
    <mergeCell ref="L337:L341"/>
    <mergeCell ref="E429:E431"/>
    <mergeCell ref="D429:D431"/>
    <mergeCell ref="C429:C431"/>
    <mergeCell ref="B429:B431"/>
    <mergeCell ref="A429:A431"/>
    <mergeCell ref="J130:J133"/>
    <mergeCell ref="K130:K133"/>
    <mergeCell ref="R320:R322"/>
    <mergeCell ref="R326:R327"/>
    <mergeCell ref="R328:R329"/>
    <mergeCell ref="R357:R364"/>
    <mergeCell ref="N420:N421"/>
    <mergeCell ref="O420:O421"/>
    <mergeCell ref="R351:R352"/>
    <mergeCell ref="R420:R421"/>
    <mergeCell ref="R345:R347"/>
    <mergeCell ref="G277:G278"/>
    <mergeCell ref="F277:F278"/>
    <mergeCell ref="O429:O431"/>
    <mergeCell ref="N429:N431"/>
    <mergeCell ref="M429:M431"/>
    <mergeCell ref="N127:N129"/>
    <mergeCell ref="M130:M133"/>
    <mergeCell ref="R238:R240"/>
    <mergeCell ref="R142:R146"/>
    <mergeCell ref="R147:R151"/>
    <mergeCell ref="R252:R255"/>
    <mergeCell ref="P130:P133"/>
    <mergeCell ref="O130:O133"/>
    <mergeCell ref="P161:P169"/>
    <mergeCell ref="O161:O169"/>
    <mergeCell ref="N161:N169"/>
    <mergeCell ref="P295:P298"/>
    <mergeCell ref="P232:P237"/>
    <mergeCell ref="O232:O237"/>
    <mergeCell ref="P279:P286"/>
    <mergeCell ref="O279:O286"/>
    <mergeCell ref="N279:N286"/>
    <mergeCell ref="O170:O177"/>
    <mergeCell ref="N170:N177"/>
    <mergeCell ref="M170:M177"/>
    <mergeCell ref="M161:M169"/>
    <mergeCell ref="P210:P219"/>
    <mergeCell ref="O295:O298"/>
    <mergeCell ref="O134:O140"/>
    <mergeCell ref="N134:N140"/>
    <mergeCell ref="M134:M140"/>
    <mergeCell ref="P262:P268"/>
    <mergeCell ref="O262:O268"/>
    <mergeCell ref="N262:N268"/>
    <mergeCell ref="M262:M268"/>
    <mergeCell ref="Q170:Q177"/>
    <mergeCell ref="Q178:Q183"/>
    <mergeCell ref="O357:O370"/>
    <mergeCell ref="N357:N370"/>
    <mergeCell ref="M357:M370"/>
    <mergeCell ref="A2:R2"/>
    <mergeCell ref="A3:B3"/>
    <mergeCell ref="A5:A6"/>
    <mergeCell ref="B5:B6"/>
    <mergeCell ref="C5:C6"/>
    <mergeCell ref="D5:D6"/>
    <mergeCell ref="E5:F5"/>
    <mergeCell ref="G5:G6"/>
    <mergeCell ref="H5:H6"/>
    <mergeCell ref="I5:I6"/>
    <mergeCell ref="J5:J6"/>
    <mergeCell ref="K5:K6"/>
    <mergeCell ref="L5:L6"/>
    <mergeCell ref="M5:M6"/>
    <mergeCell ref="N5:N6"/>
    <mergeCell ref="O5:O6"/>
    <mergeCell ref="P5:P6"/>
    <mergeCell ref="R5:R6"/>
    <mergeCell ref="Q5:Q6"/>
    <mergeCell ref="R127:R129"/>
    <mergeCell ref="M127:M129"/>
    <mergeCell ref="P127:P129"/>
    <mergeCell ref="O127:O129"/>
    <mergeCell ref="R299:R301"/>
    <mergeCell ref="R309:R310"/>
    <mergeCell ref="P277:P278"/>
    <mergeCell ref="O277:O278"/>
    <mergeCell ref="R184:R187"/>
    <mergeCell ref="R210:R212"/>
    <mergeCell ref="N408:N409"/>
    <mergeCell ref="M408:M409"/>
    <mergeCell ref="L408:L409"/>
    <mergeCell ref="L297:L298"/>
    <mergeCell ref="J297:J298"/>
    <mergeCell ref="K297:K298"/>
    <mergeCell ref="M295:M298"/>
    <mergeCell ref="N295:N298"/>
    <mergeCell ref="M279:M286"/>
    <mergeCell ref="P422:P423"/>
    <mergeCell ref="O422:O423"/>
    <mergeCell ref="N422:N423"/>
    <mergeCell ref="M422:M423"/>
    <mergeCell ref="L422:L423"/>
    <mergeCell ref="P353:P356"/>
    <mergeCell ref="O353:O356"/>
    <mergeCell ref="N353:N356"/>
    <mergeCell ref="M353:M356"/>
    <mergeCell ref="L310:L319"/>
    <mergeCell ref="K310:K319"/>
    <mergeCell ref="P345:P350"/>
    <mergeCell ref="O345:O350"/>
    <mergeCell ref="N345:N350"/>
    <mergeCell ref="M345:M350"/>
    <mergeCell ref="P415:P419"/>
    <mergeCell ref="O415:O419"/>
    <mergeCell ref="N415:N419"/>
    <mergeCell ref="M415:M419"/>
    <mergeCell ref="L416:L419"/>
    <mergeCell ref="K416:K419"/>
    <mergeCell ref="J416:J419"/>
    <mergeCell ref="P357:P370"/>
    <mergeCell ref="I408:I409"/>
    <mergeCell ref="B448:B451"/>
    <mergeCell ref="G413:G414"/>
    <mergeCell ref="O434:O441"/>
    <mergeCell ref="O446:O447"/>
    <mergeCell ref="M434:M441"/>
    <mergeCell ref="N434:N441"/>
    <mergeCell ref="L450:L451"/>
    <mergeCell ref="K450:K451"/>
    <mergeCell ref="J450:J451"/>
    <mergeCell ref="I450:I451"/>
    <mergeCell ref="A448:A451"/>
    <mergeCell ref="P122:P126"/>
    <mergeCell ref="O122:O126"/>
    <mergeCell ref="N122:N126"/>
    <mergeCell ref="M122:M126"/>
    <mergeCell ref="L122:L126"/>
    <mergeCell ref="K122:K126"/>
    <mergeCell ref="J122:J126"/>
    <mergeCell ref="I122:I126"/>
    <mergeCell ref="H122:H126"/>
    <mergeCell ref="P413:P414"/>
    <mergeCell ref="O413:O414"/>
    <mergeCell ref="N413:N414"/>
    <mergeCell ref="M413:M414"/>
    <mergeCell ref="L413:L414"/>
    <mergeCell ref="K413:K414"/>
    <mergeCell ref="J413:J414"/>
    <mergeCell ref="I413:I414"/>
    <mergeCell ref="H413:H414"/>
    <mergeCell ref="P408:P409"/>
    <mergeCell ref="O408:O409"/>
    <mergeCell ref="J408:J409"/>
    <mergeCell ref="P446:P447"/>
    <mergeCell ref="P434:P441"/>
    <mergeCell ref="H353:H356"/>
    <mergeCell ref="L279:L286"/>
    <mergeCell ref="K279:K286"/>
    <mergeCell ref="J279:J286"/>
    <mergeCell ref="L382:L386"/>
    <mergeCell ref="K382:K386"/>
    <mergeCell ref="J382:J386"/>
    <mergeCell ref="J353:J356"/>
    <mergeCell ref="L390:L391"/>
    <mergeCell ref="A486"/>
    <mergeCell ref="B486"/>
    <mergeCell ref="C486"/>
    <mergeCell ref="D486"/>
    <mergeCell ref="E486"/>
    <mergeCell ref="G387:G391"/>
    <mergeCell ref="H390:H391"/>
    <mergeCell ref="I390:I391"/>
    <mergeCell ref="J390:J391"/>
    <mergeCell ref="K390:K391"/>
    <mergeCell ref="F387:F391"/>
    <mergeCell ref="E387:E391"/>
    <mergeCell ref="D387:D391"/>
    <mergeCell ref="C387:C391"/>
    <mergeCell ref="B387:B391"/>
    <mergeCell ref="A387:A391"/>
    <mergeCell ref="H429:H431"/>
    <mergeCell ref="G429:G431"/>
    <mergeCell ref="F429:F431"/>
    <mergeCell ref="C476:C477"/>
    <mergeCell ref="G466:G468"/>
    <mergeCell ref="F466:F468"/>
    <mergeCell ref="E466:E468"/>
    <mergeCell ref="D382:D386"/>
    <mergeCell ref="A398:A402"/>
    <mergeCell ref="K393:K397"/>
    <mergeCell ref="J393:J397"/>
    <mergeCell ref="K422:K423"/>
    <mergeCell ref="J422:J423"/>
    <mergeCell ref="P476:P477"/>
    <mergeCell ref="F476:F477"/>
    <mergeCell ref="G476:G477"/>
    <mergeCell ref="H422:H423"/>
    <mergeCell ref="G422:G423"/>
    <mergeCell ref="F422:F423"/>
    <mergeCell ref="E422:E423"/>
    <mergeCell ref="D422:D423"/>
    <mergeCell ref="A413:A414"/>
    <mergeCell ref="E448:E451"/>
    <mergeCell ref="D448:D451"/>
    <mergeCell ref="C448:C451"/>
    <mergeCell ref="F413:F414"/>
    <mergeCell ref="E413:E414"/>
    <mergeCell ref="D413:D414"/>
    <mergeCell ref="C413:C414"/>
    <mergeCell ref="B413:B414"/>
    <mergeCell ref="I429:I431"/>
    <mergeCell ref="I422:I423"/>
    <mergeCell ref="D476:D477"/>
    <mergeCell ref="E476:E477"/>
    <mergeCell ref="A415:A419"/>
    <mergeCell ref="K408:K409"/>
    <mergeCell ref="O203:O209"/>
    <mergeCell ref="N203:N209"/>
    <mergeCell ref="M203:M209"/>
    <mergeCell ref="B422:B423"/>
    <mergeCell ref="A422:A423"/>
    <mergeCell ref="R487"/>
    <mergeCell ref="M487"/>
    <mergeCell ref="N487"/>
    <mergeCell ref="O487"/>
    <mergeCell ref="R485"/>
    <mergeCell ref="R486"/>
    <mergeCell ref="F486"/>
    <mergeCell ref="G486"/>
    <mergeCell ref="M486"/>
    <mergeCell ref="N486"/>
    <mergeCell ref="O486"/>
    <mergeCell ref="A487"/>
    <mergeCell ref="B487"/>
    <mergeCell ref="C487"/>
    <mergeCell ref="D487"/>
    <mergeCell ref="E487"/>
    <mergeCell ref="F487"/>
    <mergeCell ref="G487"/>
    <mergeCell ref="P466:P468"/>
    <mergeCell ref="O466:O468"/>
    <mergeCell ref="N466:N468"/>
    <mergeCell ref="M466:M468"/>
    <mergeCell ref="L466:L468"/>
    <mergeCell ref="K466:K468"/>
    <mergeCell ref="J466:J468"/>
    <mergeCell ref="I466:I468"/>
    <mergeCell ref="H466:H468"/>
    <mergeCell ref="D232:D237"/>
    <mergeCell ref="C232:C237"/>
    <mergeCell ref="B232:B237"/>
    <mergeCell ref="I416:I419"/>
    <mergeCell ref="H416:H419"/>
    <mergeCell ref="G415:G419"/>
    <mergeCell ref="F415:F419"/>
    <mergeCell ref="E415:E419"/>
    <mergeCell ref="D415:D419"/>
    <mergeCell ref="C415:C419"/>
    <mergeCell ref="B415:B419"/>
    <mergeCell ref="H277:H278"/>
    <mergeCell ref="I277:I278"/>
    <mergeCell ref="I353:I356"/>
    <mergeCell ref="P41:P50"/>
    <mergeCell ref="O41:O50"/>
    <mergeCell ref="N41:N50"/>
    <mergeCell ref="M41:M50"/>
    <mergeCell ref="L41:L50"/>
    <mergeCell ref="K41:K50"/>
    <mergeCell ref="J41:J50"/>
    <mergeCell ref="I41:I50"/>
    <mergeCell ref="H41:H50"/>
    <mergeCell ref="G41:G50"/>
    <mergeCell ref="F41:F50"/>
    <mergeCell ref="E41:E50"/>
    <mergeCell ref="D41:D50"/>
    <mergeCell ref="C41:C50"/>
    <mergeCell ref="B41:B50"/>
    <mergeCell ref="C195:C202"/>
    <mergeCell ref="B195:B202"/>
    <mergeCell ref="P203:P209"/>
    <mergeCell ref="C184:C194"/>
    <mergeCell ref="B184:B194"/>
    <mergeCell ref="A184:A194"/>
    <mergeCell ref="C466:C468"/>
    <mergeCell ref="B466:B468"/>
    <mergeCell ref="A466:A468"/>
    <mergeCell ref="P155:P160"/>
    <mergeCell ref="O155:O160"/>
    <mergeCell ref="N155:N160"/>
    <mergeCell ref="M155:M160"/>
    <mergeCell ref="L155:L160"/>
    <mergeCell ref="K155:K160"/>
    <mergeCell ref="J155:J160"/>
    <mergeCell ref="I155:I160"/>
    <mergeCell ref="H155:H160"/>
    <mergeCell ref="G155:G160"/>
    <mergeCell ref="F155:F160"/>
    <mergeCell ref="E155:E160"/>
    <mergeCell ref="D155:D160"/>
    <mergeCell ref="C155:C160"/>
    <mergeCell ref="B155:B160"/>
    <mergeCell ref="A155:A160"/>
    <mergeCell ref="N232:N237"/>
    <mergeCell ref="M232:M237"/>
    <mergeCell ref="L232:L237"/>
    <mergeCell ref="K232:K237"/>
    <mergeCell ref="J232:J237"/>
    <mergeCell ref="I232:I237"/>
    <mergeCell ref="H232:H237"/>
    <mergeCell ref="G232:G237"/>
    <mergeCell ref="F232:F237"/>
    <mergeCell ref="E232:E237"/>
    <mergeCell ref="L364:L370"/>
    <mergeCell ref="K364:K370"/>
    <mergeCell ref="J364:J370"/>
    <mergeCell ref="C142:C154"/>
    <mergeCell ref="B142:B154"/>
    <mergeCell ref="I364:I370"/>
    <mergeCell ref="H364:H370"/>
    <mergeCell ref="G357:G370"/>
    <mergeCell ref="F357:F370"/>
    <mergeCell ref="E357:E370"/>
    <mergeCell ref="D357:D370"/>
    <mergeCell ref="C357:C370"/>
    <mergeCell ref="B357:B370"/>
    <mergeCell ref="A357:A370"/>
    <mergeCell ref="N299:N307"/>
    <mergeCell ref="M299:M307"/>
    <mergeCell ref="L301:L307"/>
    <mergeCell ref="K301:K307"/>
    <mergeCell ref="J301:J307"/>
    <mergeCell ref="I301:I307"/>
    <mergeCell ref="H301:H307"/>
    <mergeCell ref="G299:G307"/>
    <mergeCell ref="E299:E307"/>
    <mergeCell ref="D299:D307"/>
    <mergeCell ref="C299:C307"/>
    <mergeCell ref="B299:B307"/>
    <mergeCell ref="A299:A307"/>
    <mergeCell ref="I255:I261"/>
    <mergeCell ref="H255:H261"/>
    <mergeCell ref="G252:G261"/>
    <mergeCell ref="F252:F261"/>
    <mergeCell ref="E252:E261"/>
    <mergeCell ref="P371:P381"/>
    <mergeCell ref="O371:O381"/>
    <mergeCell ref="N371:N381"/>
    <mergeCell ref="M371:M381"/>
    <mergeCell ref="L374:L381"/>
    <mergeCell ref="K374:K381"/>
    <mergeCell ref="J374:J381"/>
    <mergeCell ref="I374:I381"/>
    <mergeCell ref="H374:H381"/>
    <mergeCell ref="G371:G381"/>
    <mergeCell ref="F371:F381"/>
    <mergeCell ref="E371:E381"/>
    <mergeCell ref="D371:D381"/>
    <mergeCell ref="C371:C381"/>
    <mergeCell ref="B371:B381"/>
    <mergeCell ref="A371:A381"/>
    <mergeCell ref="P299:P307"/>
    <mergeCell ref="O299:O307"/>
    <mergeCell ref="F299:F307"/>
    <mergeCell ref="J347:J350"/>
    <mergeCell ref="H347:H350"/>
    <mergeCell ref="G345:G350"/>
    <mergeCell ref="F345:F350"/>
    <mergeCell ref="E345:E350"/>
    <mergeCell ref="D345:D350"/>
    <mergeCell ref="C345:C350"/>
    <mergeCell ref="B345:B350"/>
    <mergeCell ref="A345:A350"/>
    <mergeCell ref="E309:E319"/>
    <mergeCell ref="D309:D319"/>
    <mergeCell ref="C309:C319"/>
    <mergeCell ref="B309:B319"/>
    <mergeCell ref="P326:P336"/>
    <mergeCell ref="O326:O336"/>
    <mergeCell ref="N326:N336"/>
    <mergeCell ref="M326:M336"/>
    <mergeCell ref="L328:L336"/>
    <mergeCell ref="K328:K336"/>
    <mergeCell ref="J328:J336"/>
    <mergeCell ref="I328:I336"/>
    <mergeCell ref="H328:H336"/>
    <mergeCell ref="G326:G336"/>
    <mergeCell ref="F326:F336"/>
    <mergeCell ref="E326:E336"/>
    <mergeCell ref="D326:D336"/>
    <mergeCell ref="C326:C336"/>
    <mergeCell ref="B326:B336"/>
    <mergeCell ref="A326:A336"/>
    <mergeCell ref="O142:O154"/>
    <mergeCell ref="N142:N154"/>
    <mergeCell ref="M142:M154"/>
    <mergeCell ref="L151:L154"/>
    <mergeCell ref="K151:K154"/>
    <mergeCell ref="I203:I209"/>
    <mergeCell ref="H203:H209"/>
    <mergeCell ref="G203:G209"/>
    <mergeCell ref="F203:F209"/>
    <mergeCell ref="E203:E209"/>
    <mergeCell ref="D203:D209"/>
    <mergeCell ref="C203:C209"/>
    <mergeCell ref="B203:B209"/>
    <mergeCell ref="A203:A209"/>
    <mergeCell ref="P184:P194"/>
    <mergeCell ref="O184:O194"/>
    <mergeCell ref="J151:J154"/>
    <mergeCell ref="I151:I154"/>
    <mergeCell ref="H151:H154"/>
    <mergeCell ref="G142:G154"/>
    <mergeCell ref="F142:F154"/>
    <mergeCell ref="E142:E154"/>
    <mergeCell ref="D142:D154"/>
    <mergeCell ref="P83:P97"/>
    <mergeCell ref="O83:O97"/>
    <mergeCell ref="N83:N97"/>
    <mergeCell ref="C252:C261"/>
    <mergeCell ref="B252:B261"/>
    <mergeCell ref="A142:A154"/>
    <mergeCell ref="A252:A261"/>
    <mergeCell ref="A277:A278"/>
    <mergeCell ref="A130:A133"/>
    <mergeCell ref="A210:A219"/>
    <mergeCell ref="E178:E183"/>
    <mergeCell ref="A127:A129"/>
    <mergeCell ref="B127:B129"/>
    <mergeCell ref="E109:E121"/>
    <mergeCell ref="N184:N194"/>
    <mergeCell ref="M184:M194"/>
    <mergeCell ref="L187:L194"/>
    <mergeCell ref="K187:K194"/>
    <mergeCell ref="J187:J194"/>
    <mergeCell ref="I187:I194"/>
    <mergeCell ref="H187:H194"/>
    <mergeCell ref="G184:G194"/>
    <mergeCell ref="F184:F194"/>
    <mergeCell ref="E184:E194"/>
    <mergeCell ref="D184:D194"/>
  </mergeCells>
  <dataValidations count="1">
    <dataValidation type="list" allowBlank="1" showDropDown="1" showInputMessage="1" showErrorMessage="1" errorTitle="Erro" error="Digite ATIVO, CONCLUÍDO ou RESCINDIDO" promptTitle="Situação" prompt="Digite ATIVO, CONCLUÍDO ou RESCINDIDO" sqref="G1:G6 G441:G443 G446:G448 G452:G458 G463:G466 G469:G473 F485 G475:G484 G486:G1048576" xr:uid="{FFF8B26F-D017-49F6-A7EE-FCA561ABC742}">
      <formula1>"ATIVO,CONCLUÍDO,RESCINDIDO"</formula1>
    </dataValidation>
  </dataValidations>
  <hyperlinks>
    <hyperlink ref="A7" r:id="rId1" xr:uid="{00000000-0004-0000-0000-00002D000000}"/>
    <hyperlink ref="R7" r:id="rId2" xr:uid="{00000000-0004-0000-0000-00002E000000}"/>
    <hyperlink ref="R8" r:id="rId3" xr:uid="{00000000-0004-0000-0000-00002F000000}"/>
    <hyperlink ref="R9" r:id="rId4" xr:uid="{00000000-0004-0000-0000-000030000000}"/>
    <hyperlink ref="R10" r:id="rId5" xr:uid="{00000000-0004-0000-0000-000031000000}"/>
    <hyperlink ref="R11" r:id="rId6" xr:uid="{00000000-0004-0000-0000-000032000000}"/>
    <hyperlink ref="R12" r:id="rId7" xr:uid="{00000000-0004-0000-0000-000033000000}"/>
    <hyperlink ref="R13" r:id="rId8" xr:uid="{00000000-0004-0000-0000-000034000000}"/>
    <hyperlink ref="R14" r:id="rId9" xr:uid="{00000000-0004-0000-0000-000035000000}"/>
    <hyperlink ref="A23" r:id="rId10" xr:uid="{00000000-0004-0000-0000-00003D000000}"/>
    <hyperlink ref="R23" r:id="rId11" xr:uid="{00000000-0004-0000-0000-00003E000000}"/>
    <hyperlink ref="R24" r:id="rId12" xr:uid="{00000000-0004-0000-0000-00003F000000}"/>
    <hyperlink ref="R25" r:id="rId13" xr:uid="{00000000-0004-0000-0000-000040000000}"/>
    <hyperlink ref="R26" r:id="rId14" xr:uid="{00000000-0004-0000-0000-000041000000}"/>
    <hyperlink ref="R27" r:id="rId15" xr:uid="{00000000-0004-0000-0000-000042000000}"/>
    <hyperlink ref="A37" r:id="rId16" xr:uid="{00000000-0004-0000-0000-000043000000}"/>
    <hyperlink ref="R37" r:id="rId17" xr:uid="{00000000-0004-0000-0000-000044000000}"/>
    <hyperlink ref="R38" r:id="rId18" xr:uid="{00000000-0004-0000-0000-000045000000}"/>
    <hyperlink ref="R39" r:id="rId19" xr:uid="{00000000-0004-0000-0000-000046000000}"/>
    <hyperlink ref="A41" r:id="rId20" xr:uid="{00000000-0004-0000-0000-00004A000000}"/>
    <hyperlink ref="R41" r:id="rId21" xr:uid="{00000000-0004-0000-0000-00004B000000}"/>
    <hyperlink ref="R42" r:id="rId22" xr:uid="{00000000-0004-0000-0000-00004C000000}"/>
    <hyperlink ref="R43" r:id="rId23" xr:uid="{00000000-0004-0000-0000-00004D000000}"/>
    <hyperlink ref="R44" r:id="rId24" xr:uid="{00000000-0004-0000-0000-00004E000000}"/>
    <hyperlink ref="A51" r:id="rId25" xr:uid="{00000000-0004-0000-0000-000054000000}"/>
    <hyperlink ref="R51" r:id="rId26" xr:uid="{00000000-0004-0000-0000-000055000000}"/>
    <hyperlink ref="R52" r:id="rId27" xr:uid="{00000000-0004-0000-0000-000056000000}"/>
    <hyperlink ref="R53" r:id="rId28" xr:uid="{00000000-0004-0000-0000-000057000000}"/>
    <hyperlink ref="R54" r:id="rId29" xr:uid="{00000000-0004-0000-0000-000058000000}"/>
    <hyperlink ref="A59" r:id="rId30" xr:uid="{00000000-0004-0000-0000-000059000000}"/>
    <hyperlink ref="R59" r:id="rId31" xr:uid="{00000000-0004-0000-0000-00005A000000}"/>
    <hyperlink ref="R60" r:id="rId32" xr:uid="{00000000-0004-0000-0000-00005B000000}"/>
    <hyperlink ref="R61" r:id="rId33" xr:uid="{00000000-0004-0000-0000-00005C000000}"/>
    <hyperlink ref="R62" r:id="rId34" xr:uid="{00000000-0004-0000-0000-00005D000000}"/>
    <hyperlink ref="R63" r:id="rId35" xr:uid="{00000000-0004-0000-0000-00005E000000}"/>
    <hyperlink ref="A68" r:id="rId36" xr:uid="{00000000-0004-0000-0000-000061000000}"/>
    <hyperlink ref="R68" r:id="rId37" xr:uid="{00000000-0004-0000-0000-000062000000}"/>
    <hyperlink ref="R69" r:id="rId38" xr:uid="{00000000-0004-0000-0000-000063000000}"/>
    <hyperlink ref="A74" r:id="rId39" xr:uid="{00000000-0004-0000-0000-000064000000}"/>
    <hyperlink ref="R74" r:id="rId40" xr:uid="{00000000-0004-0000-0000-000065000000}"/>
    <hyperlink ref="R75" r:id="rId41" xr:uid="{00000000-0004-0000-0000-000066000000}"/>
    <hyperlink ref="R76" r:id="rId42" xr:uid="{00000000-0004-0000-0000-000067000000}"/>
    <hyperlink ref="R78" r:id="rId43" xr:uid="{00000000-0004-0000-0000-000068000000}"/>
    <hyperlink ref="R79" r:id="rId44" xr:uid="{00000000-0004-0000-0000-000069000000}"/>
    <hyperlink ref="A83" r:id="rId45" xr:uid="{00000000-0004-0000-0000-000070000000}"/>
    <hyperlink ref="R83" r:id="rId46" xr:uid="{00000000-0004-0000-0000-000071000000}"/>
    <hyperlink ref="R84" r:id="rId47" xr:uid="{00000000-0004-0000-0000-000072000000}"/>
    <hyperlink ref="R85" r:id="rId48" xr:uid="{00000000-0004-0000-0000-000073000000}"/>
    <hyperlink ref="R86" r:id="rId49" display="1º TAP" xr:uid="{00000000-0004-0000-0000-000074000000}"/>
    <hyperlink ref="R87" r:id="rId50" xr:uid="{00000000-0004-0000-0000-000075000000}"/>
    <hyperlink ref="R88" r:id="rId51" xr:uid="{00000000-0004-0000-0000-000076000000}"/>
    <hyperlink ref="A98" r:id="rId52" xr:uid="{00000000-0004-0000-0000-000087000000}"/>
    <hyperlink ref="R98" r:id="rId53" xr:uid="{00000000-0004-0000-0000-000088000000}"/>
    <hyperlink ref="R99" r:id="rId54" xr:uid="{00000000-0004-0000-0000-000089000000}"/>
    <hyperlink ref="R100" r:id="rId55" xr:uid="{00000000-0004-0000-0000-00008A000000}"/>
    <hyperlink ref="A109" r:id="rId56" xr:uid="{00000000-0004-0000-0000-00008D000000}"/>
    <hyperlink ref="R109" r:id="rId57" xr:uid="{00000000-0004-0000-0000-00008E000000}"/>
    <hyperlink ref="R110" r:id="rId58" xr:uid="{00000000-0004-0000-0000-00008F000000}"/>
    <hyperlink ref="R111" r:id="rId59" xr:uid="{00000000-0004-0000-0000-000090000000}"/>
    <hyperlink ref="A122" r:id="rId60" xr:uid="{00000000-0004-0000-0000-000094000000}"/>
    <hyperlink ref="R122" r:id="rId61" xr:uid="{00000000-0004-0000-0000-000095000000}"/>
    <hyperlink ref="R123" r:id="rId62" xr:uid="{00000000-0004-0000-0000-000096000000}"/>
    <hyperlink ref="R124" r:id="rId63" xr:uid="{00000000-0004-0000-0000-000097000000}"/>
    <hyperlink ref="A127" r:id="rId64" xr:uid="{00000000-0004-0000-0000-000098000000}"/>
    <hyperlink ref="A130" r:id="rId65" xr:uid="{00000000-0004-0000-0000-00009A000000}"/>
    <hyperlink ref="R130" r:id="rId66" xr:uid="{00000000-0004-0000-0000-00009B000000}"/>
    <hyperlink ref="R131" r:id="rId67" xr:uid="{00000000-0004-0000-0000-00009C000000}"/>
    <hyperlink ref="A134" r:id="rId68" xr:uid="{00000000-0004-0000-0000-00009D000000}"/>
    <hyperlink ref="R134" r:id="rId69" xr:uid="{00000000-0004-0000-0000-00009E000000}"/>
    <hyperlink ref="R135" r:id="rId70" xr:uid="{00000000-0004-0000-0000-00009F000000}"/>
    <hyperlink ref="A141" r:id="rId71" xr:uid="{00000000-0004-0000-0000-0000A0000000}"/>
    <hyperlink ref="A142" r:id="rId72" xr:uid="{00000000-0004-0000-0000-0000A1000000}"/>
    <hyperlink ref="R142" r:id="rId73" xr:uid="{00000000-0004-0000-0000-0000A2000000}"/>
    <hyperlink ref="R147" r:id="rId74" xr:uid="{00000000-0004-0000-0000-0000A3000000}"/>
    <hyperlink ref="R155" r:id="rId75" xr:uid="{00000000-0004-0000-0000-0000A4000000}"/>
    <hyperlink ref="A161" r:id="rId76" xr:uid="{00000000-0004-0000-0000-0000A5000000}"/>
    <hyperlink ref="R161" r:id="rId77" xr:uid="{00000000-0004-0000-0000-0000A6000000}"/>
    <hyperlink ref="R162" r:id="rId78" xr:uid="{00000000-0004-0000-0000-0000A7000000}"/>
    <hyperlink ref="R163" r:id="rId79" xr:uid="{00000000-0004-0000-0000-0000A8000000}"/>
    <hyperlink ref="R164" r:id="rId80" xr:uid="{00000000-0004-0000-0000-0000A9000000}"/>
    <hyperlink ref="R165" r:id="rId81" xr:uid="{00000000-0004-0000-0000-0000AA000000}"/>
    <hyperlink ref="A170" r:id="rId82" xr:uid="{00000000-0004-0000-0000-0000B9000000}"/>
    <hyperlink ref="R170" r:id="rId83" xr:uid="{00000000-0004-0000-0000-0000BA000000}"/>
    <hyperlink ref="A178" r:id="rId84" xr:uid="{00000000-0004-0000-0000-0000C5000000}"/>
    <hyperlink ref="R178" r:id="rId85" xr:uid="{00000000-0004-0000-0000-0000C6000000}"/>
    <hyperlink ref="R179" r:id="rId86" xr:uid="{00000000-0004-0000-0000-0000C7000000}"/>
    <hyperlink ref="A184" r:id="rId87" xr:uid="{00000000-0004-0000-0000-0000C8000000}"/>
    <hyperlink ref="R184" r:id="rId88" xr:uid="{00000000-0004-0000-0000-0000C9000000}"/>
    <hyperlink ref="R188" r:id="rId89" xr:uid="{00000000-0004-0000-0000-0000CA000000}"/>
    <hyperlink ref="A195" r:id="rId90" xr:uid="{00000000-0004-0000-0000-0000CD000000}"/>
    <hyperlink ref="R195" r:id="rId91" xr:uid="{00000000-0004-0000-0000-0000CE000000}"/>
    <hyperlink ref="R196" r:id="rId92" xr:uid="{00000000-0004-0000-0000-0000CF000000}"/>
    <hyperlink ref="A203" r:id="rId93" xr:uid="{00000000-0004-0000-0000-0000D0000000}"/>
    <hyperlink ref="R203" r:id="rId94" xr:uid="{00000000-0004-0000-0000-0000D1000000}"/>
    <hyperlink ref="A210" r:id="rId95" xr:uid="{00000000-0004-0000-0000-0000D3000000}"/>
    <hyperlink ref="R210" r:id="rId96" xr:uid="{00000000-0004-0000-0000-0000D4000000}"/>
    <hyperlink ref="A220" r:id="rId97" xr:uid="{00000000-0004-0000-0000-0000D5000000}"/>
    <hyperlink ref="R220" r:id="rId98" xr:uid="{00000000-0004-0000-0000-0000D6000000}"/>
    <hyperlink ref="A224" r:id="rId99" xr:uid="{00000000-0004-0000-0000-0000D7000000}"/>
    <hyperlink ref="R224" r:id="rId100" xr:uid="{00000000-0004-0000-0000-0000D8000000}"/>
    <hyperlink ref="A231" r:id="rId101" xr:uid="{00000000-0004-0000-0000-0000DD000000}"/>
    <hyperlink ref="A232" r:id="rId102" xr:uid="{00000000-0004-0000-0000-0000DE000000}"/>
    <hyperlink ref="R232" r:id="rId103" xr:uid="{00000000-0004-0000-0000-0000DF000000}"/>
    <hyperlink ref="A238" r:id="rId104" xr:uid="{00000000-0004-0000-0000-0000E3000000}"/>
    <hyperlink ref="R238" r:id="rId105" xr:uid="{00000000-0004-0000-0000-0000E4000000}"/>
    <hyperlink ref="A247" r:id="rId106" xr:uid="{00000000-0004-0000-0000-0000E7000000}"/>
    <hyperlink ref="A252" r:id="rId107" xr:uid="{00000000-0004-0000-0000-0000E8000000}"/>
    <hyperlink ref="R252" r:id="rId108" xr:uid="{00000000-0004-0000-0000-0000E9000000}"/>
    <hyperlink ref="A262" r:id="rId109" xr:uid="{00000000-0004-0000-0000-0000EA000000}"/>
    <hyperlink ref="R262" r:id="rId110" xr:uid="{00000000-0004-0000-0000-0000EB000000}"/>
    <hyperlink ref="R263" r:id="rId111" xr:uid="{00000000-0004-0000-0000-0000EC000000}"/>
    <hyperlink ref="A269" r:id="rId112" xr:uid="{00000000-0004-0000-0000-0000F1000000}"/>
    <hyperlink ref="R269" r:id="rId113" xr:uid="{00000000-0004-0000-0000-0000F2000000}"/>
    <hyperlink ref="A277" r:id="rId114" xr:uid="{00000000-0004-0000-0000-0000F4000000}"/>
    <hyperlink ref="R277" r:id="rId115" xr:uid="{00000000-0004-0000-0000-0000F5000000}"/>
    <hyperlink ref="A279" r:id="rId116" xr:uid="{00000000-0004-0000-0000-0000F6000000}"/>
    <hyperlink ref="R279" r:id="rId117" xr:uid="{00000000-0004-0000-0000-0000F7000000}"/>
    <hyperlink ref="A287" r:id="rId118" xr:uid="{00000000-0004-0000-0000-0000FB000000}"/>
    <hyperlink ref="R287" r:id="rId119" xr:uid="{00000000-0004-0000-0000-0000FC000000}"/>
    <hyperlink ref="R288" r:id="rId120" xr:uid="{00000000-0004-0000-0000-0000FD000000}"/>
    <hyperlink ref="A294" r:id="rId121" xr:uid="{00000000-0004-0000-0000-000003010000}"/>
    <hyperlink ref="R294" r:id="rId122" xr:uid="{00000000-0004-0000-0000-000004010000}"/>
    <hyperlink ref="A295" r:id="rId123" xr:uid="{00000000-0004-0000-0000-00000C010000}"/>
    <hyperlink ref="R295" r:id="rId124" xr:uid="{00000000-0004-0000-0000-00000D010000}"/>
    <hyperlink ref="R296" r:id="rId125" xr:uid="{00000000-0004-0000-0000-00000E010000}"/>
    <hyperlink ref="R297" r:id="rId126" xr:uid="{00000000-0004-0000-0000-00000F010000}"/>
    <hyperlink ref="A299" r:id="rId127" xr:uid="{00000000-0004-0000-0000-000014010000}"/>
    <hyperlink ref="R299" r:id="rId128" xr:uid="{00000000-0004-0000-0000-000015010000}"/>
    <hyperlink ref="A308" r:id="rId129" xr:uid="{00000000-0004-0000-0000-000017010000}"/>
    <hyperlink ref="A309" r:id="rId130" xr:uid="{00000000-0004-0000-0000-000018010000}"/>
    <hyperlink ref="R309" r:id="rId131" xr:uid="{00000000-0004-0000-0000-000019010000}"/>
    <hyperlink ref="A320" r:id="rId132" xr:uid="{00000000-0004-0000-0000-00001D010000}"/>
    <hyperlink ref="R320" r:id="rId133" xr:uid="{00000000-0004-0000-0000-00001E010000}"/>
    <hyperlink ref="A326" r:id="rId134" xr:uid="{00000000-0004-0000-0000-000025010000}"/>
    <hyperlink ref="R328" r:id="rId135" xr:uid="{00000000-0004-0000-0000-000026010000}"/>
    <hyperlink ref="A337" r:id="rId136" xr:uid="{00000000-0004-0000-0000-000028010000}"/>
    <hyperlink ref="A342" r:id="rId137" xr:uid="{00000000-0004-0000-0000-00002B010000}"/>
    <hyperlink ref="A344" r:id="rId138" xr:uid="{00000000-0004-0000-0000-000032010000}"/>
    <hyperlink ref="A345" r:id="rId139" xr:uid="{00000000-0004-0000-0000-000033010000}"/>
    <hyperlink ref="A351" r:id="rId140" xr:uid="{00000000-0004-0000-0000-000035010000}"/>
    <hyperlink ref="A353" r:id="rId141" xr:uid="{00000000-0004-0000-0000-000036010000}"/>
    <hyperlink ref="A357" r:id="rId142" xr:uid="{00000000-0004-0000-0000-000037010000}"/>
    <hyperlink ref="A371" r:id="rId143" xr:uid="{00000000-0004-0000-0000-00003E010000}"/>
    <hyperlink ref="A382" r:id="rId144" xr:uid="{00000000-0004-0000-0000-000040010000}"/>
    <hyperlink ref="A387" r:id="rId145" xr:uid="{00000000-0004-0000-0000-000042010000}"/>
    <hyperlink ref="A392" r:id="rId146" xr:uid="{00000000-0004-0000-0000-000045010000}"/>
    <hyperlink ref="A393" r:id="rId147" xr:uid="{00000000-0004-0000-0000-000046010000}"/>
    <hyperlink ref="A398" r:id="rId148" xr:uid="{00000000-0004-0000-0000-000047010000}"/>
    <hyperlink ref="A403" r:id="rId149" xr:uid="{00000000-0004-0000-0000-000049010000}"/>
    <hyperlink ref="A408" r:id="rId150" xr:uid="{00000000-0004-0000-0000-00004B010000}"/>
    <hyperlink ref="R357:R364" r:id="rId151" display="1º Termo Aditivo" xr:uid="{4C1EAE33-A1F2-4622-954C-4F3BE5140243}"/>
    <hyperlink ref="R112" r:id="rId152" xr:uid="{B8C8B401-EA27-4F23-958C-2FF777DF1877}"/>
    <hyperlink ref="R101" r:id="rId153" xr:uid="{CC5C87B0-DA71-4391-9AA9-A8CFFF281CB3}"/>
    <hyperlink ref="A410:A411" r:id="rId154" display="CC 1/2025 PGJ" xr:uid="{D4A84DC4-908A-4691-AD0D-3F09F6A8D73A}"/>
    <hyperlink ref="R410:R411" r:id="rId155" display="1º Termo Aditivo" xr:uid="{53CD3B0E-6801-4D4E-A313-8445F2EA6BB3}"/>
    <hyperlink ref="R233" r:id="rId156" xr:uid="{814D7FAC-9B44-4903-824F-183AFEB728C4}"/>
    <hyperlink ref="R197" r:id="rId157" xr:uid="{EFC6EE7C-BDC0-4D1A-9091-A7BD19A1F3B6}"/>
    <hyperlink ref="R247" r:id="rId158" xr:uid="{F8F5FFB3-FBCD-4B1C-B0A3-CBA7FF4FECA8}"/>
    <hyperlink ref="R280" r:id="rId159" xr:uid="{1DEB0CF7-2AD8-4F94-8A1A-F11C12062500}"/>
    <hyperlink ref="R40" r:id="rId160" xr:uid="{A1F7768C-B147-4EFE-B8BF-C14B99C745C1}"/>
    <hyperlink ref="R125" r:id="rId161" xr:uid="{B83897E8-EFB1-4C26-8E39-8574488AB744}"/>
    <hyperlink ref="R323" r:id="rId162" xr:uid="{7198C4F0-8E48-4453-9F88-CB0F7B627D8D}"/>
    <hyperlink ref="R204" r:id="rId163" xr:uid="{37CECC82-E83F-4BF6-9CB9-D446DB4C3258}"/>
    <hyperlink ref="R422" r:id="rId164" xr:uid="{271F62DF-603F-4D70-BB34-B333CD5C247C}"/>
    <hyperlink ref="A413" r:id="rId165" xr:uid="{1AF80A34-330D-4FDC-8148-E996AD466807}"/>
    <hyperlink ref="A415:A416" r:id="rId166" display="CT 2/2025 PGJ" xr:uid="{48C461B1-96D0-4707-B220-252EEA18B34A}"/>
    <hyperlink ref="A420:A421" r:id="rId167" display="CT 3/2025 PGJ" xr:uid="{0EC4F82B-D78F-472E-A994-D4CD71FF9794}"/>
    <hyperlink ref="A422" r:id="rId168" xr:uid="{59F571CF-41B4-4027-8435-6CA9FF24124C}"/>
    <hyperlink ref="A424" r:id="rId169" xr:uid="{3E0E9124-533C-4A18-B9FA-44F1F9908B0F}"/>
    <hyperlink ref="A425" r:id="rId170" xr:uid="{08BB8BAA-8A9E-4390-9D4A-F689836697A8}"/>
    <hyperlink ref="A426" r:id="rId171" xr:uid="{04347FE7-B9D2-464E-84A7-C33102754B9E}"/>
    <hyperlink ref="A427" r:id="rId172" xr:uid="{6DE10C55-9041-458F-92FF-CF1BB3777EDD}"/>
    <hyperlink ref="A428" r:id="rId173" xr:uid="{C11B61D8-9BAF-4E15-9A96-01B139AAD0D3}"/>
    <hyperlink ref="A429" r:id="rId174" xr:uid="{7816B0DD-6F21-4716-99F5-56DF2666AAB5}"/>
    <hyperlink ref="R45" r:id="rId175" xr:uid="{4C5B1798-883D-4269-8203-2E94B5DC3DA0}"/>
    <hyperlink ref="R408" r:id="rId176" xr:uid="{32845DAB-F6FF-481A-9253-6EBE02860CE8}"/>
    <hyperlink ref="R28" r:id="rId177" xr:uid="{8ED32DF7-E420-4DF2-8921-0E5194E37CD7}"/>
    <hyperlink ref="R371:R374" r:id="rId178" display="1º Termo Aditivo" xr:uid="{BA09F081-99F2-4193-840B-2458B7D271F3}"/>
    <hyperlink ref="R213" r:id="rId179" xr:uid="{6EDECADF-E601-4DA3-9D2B-76CD1DAC31C2}"/>
    <hyperlink ref="R15" r:id="rId180" xr:uid="{2CAB0105-61C7-4C6C-91A5-B59A39089457}"/>
    <hyperlink ref="R171" r:id="rId181" xr:uid="{EA244807-FA55-4167-A77C-EC73D6C1F2E4}"/>
    <hyperlink ref="R127:R129" r:id="rId182" display="1º Termo Aditivo" xr:uid="{B6850509-C078-47E8-9579-6C4257657BE8}"/>
    <hyperlink ref="R132" r:id="rId183" xr:uid="{3E67675D-D357-4E5D-8CAB-9BCA46C1B515}"/>
    <hyperlink ref="A432" r:id="rId184" xr:uid="{5CAEAEDA-41CE-429C-ABFA-BA29EADF4087}"/>
    <hyperlink ref="R281" r:id="rId185" xr:uid="{A526274E-5DC9-4A1C-82B9-2AF18D33841B}"/>
    <hyperlink ref="R225" r:id="rId186" xr:uid="{6C196F87-1547-4C43-AFF5-F1A4A234E1AF}"/>
    <hyperlink ref="R221" r:id="rId187" xr:uid="{90D3BBB2-A9D9-46D0-915D-12E5EBB5F687}"/>
    <hyperlink ref="R342" r:id="rId188" xr:uid="{BB44DBF6-5880-4464-9010-ED63115237AD}"/>
    <hyperlink ref="R64" r:id="rId189" xr:uid="{DE81F519-C2C8-43D0-AF4E-B426927946E1}"/>
    <hyperlink ref="R234" r:id="rId190" xr:uid="{5132D95F-2B47-480A-A906-58B0A06ACE3F}"/>
    <hyperlink ref="R89" r:id="rId191" xr:uid="{B0096615-49EE-4149-BCCF-B135331E0557}"/>
    <hyperlink ref="R29" r:id="rId192" xr:uid="{C489CA65-0622-4B50-B848-B2F17840E47A}"/>
    <hyperlink ref="R30" r:id="rId193" xr:uid="{EF3D4FF7-2A40-43B4-A197-5BED1465F0EE}"/>
    <hyperlink ref="R31" r:id="rId194" xr:uid="{D573591B-5FBA-4B98-989B-B4910D3F3EDA}"/>
    <hyperlink ref="R133" r:id="rId195" xr:uid="{3F474008-CEEC-4E43-8E90-F2C866EFCC54}"/>
    <hyperlink ref="A433" r:id="rId196" xr:uid="{05229256-1F63-4389-BEC6-43D6FA4BB934}"/>
    <hyperlink ref="R241" r:id="rId197" xr:uid="{3E1266FB-C772-4201-AD2E-E0D90983A67E}"/>
    <hyperlink ref="R222" r:id="rId198" xr:uid="{C53AE48C-7E83-49B6-8B0F-EAEE9F3BD41B}"/>
    <hyperlink ref="R16" r:id="rId199" xr:uid="{FED75BE9-807F-4F8B-B288-F952220FA544}"/>
    <hyperlink ref="R77" r:id="rId200" xr:uid="{AACE0026-8FAA-4946-82CE-735AA8A9A85B}"/>
    <hyperlink ref="R55" r:id="rId201" xr:uid="{6AB4CC4B-5BC7-4AC8-A4EB-D87D28F0E5F6}"/>
    <hyperlink ref="R311" r:id="rId202" xr:uid="{54CC7270-236E-46A6-A345-C5F6B01756E5}"/>
    <hyperlink ref="R312" r:id="rId203" xr:uid="{3A3B5AB4-D70F-4A4B-AC10-6D91FCC70196}"/>
    <hyperlink ref="R282" r:id="rId204" xr:uid="{F163D1CD-32E8-4A8D-A167-E4B14B39C6DB}"/>
    <hyperlink ref="R393" r:id="rId205" xr:uid="{F2AEDA6C-8B37-452E-AC4A-2EDDFA9337EB}"/>
    <hyperlink ref="R205" r:id="rId206" xr:uid="{953600B2-31E7-49FF-995E-8E01C444DE42}"/>
    <hyperlink ref="R206" r:id="rId207" xr:uid="{5156B154-91AC-4168-A95C-38DA368375A7}"/>
    <hyperlink ref="R32" r:id="rId208" xr:uid="{E53DD3DB-CD72-4FA2-9A97-4E44E527589C}"/>
    <hyperlink ref="R226" r:id="rId209" xr:uid="{C48514EA-1A96-4004-AA51-1321F0E53D81}"/>
    <hyperlink ref="R227" r:id="rId210" xr:uid="{70E3DDCE-4ABE-403E-8BDC-A618B944279B}"/>
    <hyperlink ref="R214" r:id="rId211" xr:uid="{5C1010CE-BAC3-44E0-AD30-2820AB6C6803}"/>
    <hyperlink ref="R215" r:id="rId212" xr:uid="{B4F5D201-CF40-4024-8FE9-45FFBC14E1BE}"/>
    <hyperlink ref="R180" r:id="rId213" xr:uid="{44550C6B-A347-443A-B0C7-DC787D1A7F2D}"/>
    <hyperlink ref="R172" r:id="rId214" xr:uid="{782BAAB6-F257-49B2-A524-1941ED91A2C3}"/>
    <hyperlink ref="R173" r:id="rId215" xr:uid="{391DCB20-215C-4EF3-A423-7802A3B9F354}"/>
    <hyperlink ref="R248" r:id="rId216" xr:uid="{D5705A81-2FCF-40AB-97D5-F1EA8889F963}"/>
    <hyperlink ref="R198" r:id="rId217" xr:uid="{CB5D6CB7-3E34-45E0-B27B-07AED28EAB7E}"/>
    <hyperlink ref="R156" r:id="rId218" xr:uid="{06F698FC-724E-4CEC-93C2-45130BEF15BD}"/>
    <hyperlink ref="R157" r:id="rId219" xr:uid="{E53B6591-1CB5-41A5-BC4F-E8F986DCAD17}"/>
    <hyperlink ref="R189" r:id="rId220" xr:uid="{7565225A-E49A-4600-95EE-37A60D63E19F}"/>
    <hyperlink ref="R136" r:id="rId221" xr:uid="{D270DFA5-7523-410F-99FD-339C581F6941}"/>
    <hyperlink ref="R375" r:id="rId222" xr:uid="{FD7E8B53-EFD3-46A8-8507-A1E666222C80}"/>
    <hyperlink ref="R65" r:id="rId223" xr:uid="{F82A315E-9F9F-4166-9541-14621C39650F}"/>
    <hyperlink ref="R337" r:id="rId224" xr:uid="{D693DD78-21BC-41E9-AE5F-C2609814BE17}"/>
    <hyperlink ref="R270" r:id="rId225" xr:uid="{248648AE-0AAB-4C97-93F5-E5FB3AE789FE}"/>
    <hyperlink ref="R271" r:id="rId226" xr:uid="{2436FA13-B238-49D1-B3C5-9974BF808566}"/>
    <hyperlink ref="R324" r:id="rId227" xr:uid="{006DD582-A083-4739-BEE9-F2A53B8F0ED3}"/>
    <hyperlink ref="R70" r:id="rId228" xr:uid="{19E275CB-EDD4-4126-91D2-ED18E1D8EE9C}"/>
    <hyperlink ref="R345:R347" r:id="rId229" display="1º TAP" xr:uid="{B392FD7D-29EA-40B2-9720-9A857661E28A}"/>
    <hyperlink ref="R289" r:id="rId230" xr:uid="{4F739B33-300A-4B74-AF7D-C90E899EB46C}"/>
    <hyperlink ref="R17" r:id="rId231" xr:uid="{65A91D3E-C2F7-41C4-83E5-EDC710518A48}"/>
    <hyperlink ref="R243" r:id="rId232" xr:uid="{ED43A857-A973-4FBD-950B-0F631E38E6CE}"/>
    <hyperlink ref="R242" r:id="rId233" xr:uid="{D70FE781-3EBE-4C75-B5AA-F1815BC46A12}"/>
    <hyperlink ref="R365" r:id="rId234" xr:uid="{F0074612-96DA-48C0-BE91-C987989A3A4A}"/>
    <hyperlink ref="R257" r:id="rId235" xr:uid="{EB9E86FA-81BA-444B-B6B8-BE5FC75E3EE0}"/>
    <hyperlink ref="R256" r:id="rId236" xr:uid="{1DE7172F-7ED9-47DB-BF45-FD74427E74A7}"/>
    <hyperlink ref="R264" r:id="rId237" xr:uid="{D8BE070C-61DB-4C01-8DAD-72BAAF5C332C}"/>
    <hyperlink ref="R265" r:id="rId238" xr:uid="{CC31676C-AA27-452E-8B1E-0EEAACA54B5B}"/>
    <hyperlink ref="R403" r:id="rId239" xr:uid="{90F8BA08-90D1-4F5A-B1EC-85300EF6B811}"/>
    <hyperlink ref="R382" r:id="rId240" xr:uid="{15F062FA-5C31-447C-A456-326D3A9613C5}"/>
    <hyperlink ref="R113" r:id="rId241" xr:uid="{9F603ED3-2A48-471D-A8F1-94B8C6311415}"/>
    <hyperlink ref="R114" r:id="rId242" xr:uid="{C917F257-1DC5-45B9-8E2D-7D05CB837A1E}"/>
    <hyperlink ref="R56" r:id="rId243" xr:uid="{5C893D84-C875-492A-87DC-41C8F5E6988A}"/>
    <hyperlink ref="R57" r:id="rId244" xr:uid="{36C901D5-D66B-4967-BF39-8ACCC2644275}"/>
    <hyperlink ref="R166" r:id="rId245" xr:uid="{FA5F7588-F07D-42CF-A817-5CC66C944238}"/>
    <hyperlink ref="R235" r:id="rId246" xr:uid="{3DBCBBF7-E383-4F8D-B968-82E9CD8B4EC5}"/>
    <hyperlink ref="R353" r:id="rId247" xr:uid="{E70B2120-1E90-42D8-A8F1-E152996E8DAC}"/>
    <hyperlink ref="R80" r:id="rId248" xr:uid="{FA08D692-0CFC-4186-8639-9B7C94D5D43C}"/>
    <hyperlink ref="R46" r:id="rId249" xr:uid="{26462EA1-F5CB-4591-9FC5-F667FB709405}"/>
    <hyperlink ref="R47" r:id="rId250" xr:uid="{0C36EF1D-395B-43BE-8355-0BF63BB4EF0C}"/>
    <hyperlink ref="R90" r:id="rId251" xr:uid="{5B7B6794-1897-42FB-AA64-FD21A3BFB760}"/>
    <hyperlink ref="R398" r:id="rId252" xr:uid="{2F6B1E26-DD6C-4BC9-ACC6-71AA0AC9812B}"/>
    <hyperlink ref="R302" r:id="rId253" xr:uid="{22F2CDF7-03FF-4623-9829-7C7083F768E6}"/>
    <hyperlink ref="R102" r:id="rId254" xr:uid="{42D40DB6-0876-430E-92C5-8FCAC88C9A1D}"/>
    <hyperlink ref="R103" r:id="rId255" xr:uid="{0144A713-0A55-4BB9-AD90-B8704755EA57}"/>
    <hyperlink ref="R330" r:id="rId256" xr:uid="{8DFB5C25-CFCF-4636-A3D5-1407D385FF8D}"/>
    <hyperlink ref="A434:A441" r:id="rId257" display="CT 11/2025 PGJ" xr:uid="{6574FECC-7903-4648-B34A-5CF086DC1EC8}"/>
    <hyperlink ref="A442" r:id="rId258" xr:uid="{88E0EF78-D7EE-4AF6-8BF4-56E59615EFF7}"/>
    <hyperlink ref="A443" r:id="rId259" xr:uid="{B4CFD790-64BC-4A13-B29D-2C40B3AD9322}"/>
    <hyperlink ref="A446:A447" r:id="rId260" display="TG 1/2025 PGJ" xr:uid="{49D6C53D-EF68-41CA-BC94-70E74F4E2177}"/>
    <hyperlink ref="R429" r:id="rId261" xr:uid="{9E19D1F4-9DE8-4052-9E6B-19CFEE1C4DCF}"/>
    <hyperlink ref="R266" r:id="rId262" xr:uid="{36E6D531-E54E-485C-B7A5-16291E00F197}"/>
    <hyperlink ref="R348" r:id="rId263" xr:uid="{900671B7-83A8-4A22-B0D4-61CFD38A60E8}"/>
    <hyperlink ref="R344" r:id="rId264" xr:uid="{90921668-2868-45D7-8766-1F48095CE3F0}"/>
    <hyperlink ref="R354" r:id="rId265" xr:uid="{ED5440D1-3496-446A-89B2-B013E6464375}"/>
    <hyperlink ref="R258" r:id="rId266" xr:uid="{D5483369-30AB-4748-AEB7-6EB1A31E25F7}"/>
    <hyperlink ref="A448:A450" r:id="rId267" display="CT 15/2025 PGJ" xr:uid="{B81CBF14-DDC9-4DCE-9C61-71F719AC475B}"/>
    <hyperlink ref="A452:A455" r:id="rId268" display="CC 5/2025 PGJ" xr:uid="{82F99912-B985-456C-8223-51BA63B7BDD0}"/>
    <hyperlink ref="R272" r:id="rId269" xr:uid="{02BE3B00-32CD-4ED0-A4AD-3191D9F4DFA9}"/>
    <hyperlink ref="R18" r:id="rId270" xr:uid="{AC54DB85-2DF3-4DC2-BB38-45E7D9786745}"/>
    <hyperlink ref="R443" r:id="rId271" xr:uid="{691AF3A9-2A1E-4AC7-BC73-077577C7F594}"/>
    <hyperlink ref="R313" r:id="rId272" xr:uid="{AC75F253-0E2D-4C68-81A3-B7218B3498C9}"/>
    <hyperlink ref="R314" r:id="rId273" xr:uid="{1B7CE1DE-954F-48E4-8494-5312A27CF2A6}"/>
    <hyperlink ref="R283" r:id="rId274" xr:uid="{3E396B56-2A37-458E-B814-61FD471F914E}"/>
    <hyperlink ref="R394" r:id="rId275" xr:uid="{66C32BEA-FF25-40DF-A019-D4ED0B7C900D}"/>
    <hyperlink ref="R33" r:id="rId276" xr:uid="{601FC635-1F95-4E0C-A4A6-FB89784DBE86}"/>
    <hyperlink ref="R174" r:id="rId277" xr:uid="{B906EEA4-BE2D-483A-84C7-B388200F01A5}"/>
    <hyperlink ref="R249" r:id="rId278" xr:uid="{6985980B-060F-42A2-B34A-A325F40AB7EF}"/>
    <hyperlink ref="R199" r:id="rId279" xr:uid="{DF549F1A-BD1F-4CB1-9697-7D106EDE43DB}"/>
    <hyperlink ref="R158" r:id="rId280" xr:uid="{5DAD413E-FFBB-47E0-9B66-105833F7503C}"/>
    <hyperlink ref="R190" r:id="rId281" xr:uid="{60C590B0-94C7-4915-96A9-92C51B4B21C5}"/>
    <hyperlink ref="R137" r:id="rId282" xr:uid="{AB6C1542-A376-4677-A1D3-0A00F7433E76}"/>
    <hyperlink ref="R138" r:id="rId283" xr:uid="{981A7B33-2AFD-4EC9-B0E1-E0A1883DA82D}"/>
    <hyperlink ref="R376" r:id="rId284" xr:uid="{3D657BDD-95E5-4F33-BEAF-1027808A653E}"/>
    <hyperlink ref="R66" r:id="rId285" xr:uid="{B20843D7-E071-4A77-80A2-6C8A8596497F}"/>
    <hyperlink ref="R338" r:id="rId286" xr:uid="{C770E77A-1743-440E-8202-C3231BBE1CD6}"/>
    <hyperlink ref="R273" r:id="rId287" xr:uid="{ECD7F3FA-24A6-444A-BD6A-6EEC327B4F69}"/>
    <hyperlink ref="R71" r:id="rId288" xr:uid="{344A3E69-E376-48D5-B818-0B82788BE534}"/>
    <hyperlink ref="R349" r:id="rId289" xr:uid="{E8297658-3038-447B-922F-6158FB07D969}"/>
    <hyperlink ref="R290" r:id="rId290" xr:uid="{841037D4-8B1A-43CA-953A-2D8BB6EE4815}"/>
    <hyperlink ref="R19" r:id="rId291" xr:uid="{702284AC-30C5-4BD7-A154-287409E60620}"/>
    <hyperlink ref="R244" r:id="rId292" xr:uid="{06A8682D-F65A-413F-9DC6-9F857DA7BC07}"/>
    <hyperlink ref="R366" r:id="rId293" xr:uid="{DCACF917-FC85-447A-9EBA-41CD10C43E55}"/>
    <hyperlink ref="R259" r:id="rId294" xr:uid="{F2E826DB-5717-4CCE-AB16-E160BD258745}"/>
    <hyperlink ref="R267" r:id="rId295" xr:uid="{36F2D76E-39CC-4337-9652-8BA43C59D316}"/>
    <hyperlink ref="R404" r:id="rId296" xr:uid="{5E03634D-E894-4597-9876-62F3798A1D73}"/>
    <hyperlink ref="R383" r:id="rId297" xr:uid="{44BC6744-D0CB-43CD-8E5F-EF65F809930C}"/>
    <hyperlink ref="R115" r:id="rId298" xr:uid="{221A8F11-3B65-4342-B2BC-A8F2DC2749F4}"/>
    <hyperlink ref="R167" r:id="rId299" xr:uid="{716651CD-8859-4953-8B67-7BA474025FEF}"/>
    <hyperlink ref="R355" r:id="rId300" xr:uid="{6FA7BB84-F805-447F-8B0B-7C66B3A27BAF}"/>
    <hyperlink ref="R81" r:id="rId301" xr:uid="{8FD943FC-E920-4995-96DE-A899E067AFF8}"/>
    <hyperlink ref="R91" r:id="rId302" xr:uid="{B50F1C6C-08EE-4BDE-B8E0-642D1D765D23}"/>
    <hyperlink ref="R399" r:id="rId303" xr:uid="{B326755C-2B95-48E2-9B3F-866AC4C3F80A}"/>
    <hyperlink ref="R303" r:id="rId304" xr:uid="{DB4D03C8-B27C-4F91-854B-2E35D847D9B4}"/>
    <hyperlink ref="R104" r:id="rId305" xr:uid="{14932259-7DA7-4FF3-9675-5DF9E47AC308}"/>
    <hyperlink ref="R331" r:id="rId306" xr:uid="{F8408A04-F0DA-4D6D-B99B-FBCAAA3A2A33}"/>
    <hyperlink ref="R430" r:id="rId307" xr:uid="{56840284-CABC-426F-8B06-9C6AB77696B5}"/>
    <hyperlink ref="A456" r:id="rId308" xr:uid="{0E682360-B842-40D8-B420-FD412D52B6AA}"/>
    <hyperlink ref="A457" r:id="rId309" xr:uid="{932982E4-A526-4EC1-9FA3-20318CC11FBA}"/>
    <hyperlink ref="R432" r:id="rId310" xr:uid="{C35CC1CF-67B9-4F3B-A2F9-9E48A1ED1E3E}"/>
    <hyperlink ref="R291" r:id="rId311" xr:uid="{AF716B9D-25AE-4321-A8A7-4E715D85E851}"/>
    <hyperlink ref="R278" r:id="rId312" xr:uid="{6A93CE9C-F75A-4DB8-ADA3-5D8F5FB4ACCB}"/>
    <hyperlink ref="R395" r:id="rId313" xr:uid="{E3B3FA69-436C-4546-9570-DD3136FF6E64}"/>
    <hyperlink ref="R139" r:id="rId314" xr:uid="{36B28C58-2359-499B-9037-4CD7CD8B9CDF}"/>
    <hyperlink ref="R72" r:id="rId315" xr:uid="{0953CA34-4803-4D82-88D8-4D74B0CA43B0}"/>
    <hyperlink ref="R377" r:id="rId316" xr:uid="{629B945F-DCF1-49E2-B646-98B4B7E5B521}"/>
    <hyperlink ref="R105" r:id="rId317" xr:uid="{7A0DEEDD-AA36-42DB-AB1D-0B27FC44F1A8}"/>
    <hyperlink ref="R116" r:id="rId318" xr:uid="{51BD9B08-C11F-4249-A57C-D8C53E1C9F5E}"/>
    <hyperlink ref="R92" r:id="rId319" xr:uid="{DE694C8E-570F-415A-834A-B53B8DABA3BC}"/>
    <hyperlink ref="R292" r:id="rId320" xr:uid="{9765112C-BBBF-401E-9F08-99FEBF73D159}"/>
    <hyperlink ref="R315" r:id="rId321" xr:uid="{59AAA7A9-783B-49F5-AA02-151FC7F3AB9E}"/>
    <hyperlink ref="R400" r:id="rId322" xr:uid="{EE27F79B-FCA8-4EE6-BAEB-AD76327F115A}"/>
    <hyperlink ref="R384" r:id="rId323" xr:uid="{5BC30F6B-127F-4EB8-82A2-2DDE190E762A}"/>
    <hyperlink ref="R405" r:id="rId324" xr:uid="{E18CB962-42C2-4642-BD10-6FC077F3F3A3}"/>
    <hyperlink ref="R316" r:id="rId325" xr:uid="{2B4916B9-D48D-4AE4-B2B3-7C2CDC5648D5}"/>
    <hyperlink ref="R304" r:id="rId326" xr:uid="{EF3454FA-C945-4591-9437-E20B2F005B30}"/>
    <hyperlink ref="R34" r:id="rId327" xr:uid="{8DB0EB0C-4811-49DF-8F71-395A94E13B9D}"/>
    <hyperlink ref="R339" r:id="rId328" xr:uid="{44CD7D18-9FE7-4E43-9D42-13A2C6017BDE}"/>
    <hyperlink ref="R250" r:id="rId329" xr:uid="{6BED4403-A27C-4E69-BAAC-E09243069DEE}"/>
    <hyperlink ref="R284" r:id="rId330" xr:uid="{56B3C665-9B9C-44EE-B1F7-3AD561AA1170}"/>
    <hyperlink ref="R191" r:id="rId331" xr:uid="{6F696406-A91E-453F-B03A-696824C59F89}"/>
    <hyperlink ref="R200" r:id="rId332" xr:uid="{8E7B5307-D82D-4EAE-9C19-34E6E9A1891A}"/>
    <hyperlink ref="R181" r:id="rId333" xr:uid="{DD619386-76FD-46BC-B31E-1793CD92CAFA}"/>
    <hyperlink ref="R175" r:id="rId334" xr:uid="{6F2A32B7-FD4A-4BE8-800C-037035FDE390}"/>
    <hyperlink ref="R159" r:id="rId335" xr:uid="{1615AC36-63B3-4EF2-B0E2-DB3CEB144765}"/>
    <hyperlink ref="R20" r:id="rId336" xr:uid="{92B0AA4E-22C1-4438-A098-E9D7BC59BC10}"/>
    <hyperlink ref="R152" r:id="rId337" xr:uid="{2C1A4CDA-0CCD-4BA7-9E22-B5EED8497FDD}"/>
    <hyperlink ref="R153" r:id="rId338" xr:uid="{23BC8D04-81A0-4462-9B8C-1947132AC073}"/>
    <hyperlink ref="R35" r:id="rId339" xr:uid="{EA9C8DC7-42EB-4155-A60B-7D4EA2417A20}"/>
    <hyperlink ref="R93" r:id="rId340" xr:uid="{650FD73F-F473-4F3E-A167-4A6BCC7A4FAE}"/>
    <hyperlink ref="R392" r:id="rId341" xr:uid="{470446ED-AB9A-4CD1-9741-A2C94DA0C797}"/>
    <hyperlink ref="A458" r:id="rId342" xr:uid="{25EB15D3-D7ED-4045-A233-418A5ECEFC35}"/>
    <hyperlink ref="A463" r:id="rId343" xr:uid="{E89776EB-E278-4AD1-89CC-6ABAAB58D151}"/>
    <hyperlink ref="A464" r:id="rId344" xr:uid="{CDA77290-AC62-49EE-8423-19241382A52B}"/>
    <hyperlink ref="A465" r:id="rId345" xr:uid="{4A87FD6E-CA30-40A3-A2C9-30B1C5072F98}"/>
    <hyperlink ref="A466" r:id="rId346" xr:uid="{85F22AA7-D104-4F00-977C-1CB5B1EFA84F}"/>
    <hyperlink ref="A469" r:id="rId347" xr:uid="{D006309D-52BD-4E91-A470-DEB295EB52D7}"/>
    <hyperlink ref="A470" r:id="rId348" xr:uid="{D320D37E-D07E-4A6B-8FBD-B424D6BBD354}"/>
    <hyperlink ref="A471" r:id="rId349" xr:uid="{697B5391-6839-4741-845C-A1758A78BBF9}"/>
    <hyperlink ref="A472" r:id="rId350" xr:uid="{CEF57EA9-69DD-4C53-8A7A-8633D5E4BADD}"/>
    <hyperlink ref="A473" r:id="rId351" xr:uid="{E139AD64-7D07-4842-A07A-F1FA46D2A2FC}"/>
    <hyperlink ref="A474" r:id="rId352" xr:uid="{D5C49079-E8FD-417E-B3DE-D03F20C17702}"/>
    <hyperlink ref="A475" r:id="rId353" xr:uid="{F0835C79-D5B8-4790-B77C-9B526FDAC0EB}"/>
    <hyperlink ref="A476:A477" r:id="rId354" display="CC 9/2025 PGJ" xr:uid="{D3AD9655-FA81-4F58-9EC4-514F4FB22088}"/>
    <hyperlink ref="R409" r:id="rId355" xr:uid="{6417C6B9-0D1C-4797-BE73-E1E0D5947048}"/>
    <hyperlink ref="R228" r:id="rId356" xr:uid="{45128BD0-D85C-4FC2-BB3B-9CEFFEE6F2D7}"/>
    <hyperlink ref="R168" r:id="rId357" xr:uid="{A34D8BDA-4331-4B32-B833-56CCDF8765F9}"/>
    <hyperlink ref="R298" r:id="rId358" xr:uid="{542DA9C0-D86D-4EBB-9093-9318D504BB80}"/>
    <hyperlink ref="R378" r:id="rId359" xr:uid="{BE8739B1-9D7F-4C58-889A-AA986339E118}"/>
    <hyperlink ref="R351:R352" r:id="rId360" display="1º TAP" xr:uid="{692AA1B2-5BF9-4E23-9E43-032CBB87355B}"/>
    <hyperlink ref="R387:R390" r:id="rId361" display="1º TAP" xr:uid="{326837DD-2302-4AC5-BF10-BE72D3281C4F}"/>
    <hyperlink ref="R444" r:id="rId362" xr:uid="{49D3F633-6C92-4E08-8418-356FDBE1F8C5}"/>
    <hyperlink ref="A478" r:id="rId363" xr:uid="{826759FB-5AF5-486B-A3FB-996642797BCB}"/>
    <hyperlink ref="R274" r:id="rId364" xr:uid="{16C06E48-72A1-4C31-B3B5-C55CCDEEAC1A}"/>
    <hyperlink ref="R182" r:id="rId365" xr:uid="{565A40F2-3753-4F2A-8A3F-BFBDA88B1773}"/>
    <hyperlink ref="R396" r:id="rId366" xr:uid="{82B74181-535A-4AEC-A5C3-9A6921E389F2}"/>
    <hyperlink ref="R385" r:id="rId367" xr:uid="{0F5ED315-8A7C-473A-85EA-76E79FBEDB11}"/>
    <hyperlink ref="R340" r:id="rId368" xr:uid="{A1DB7162-F55D-48BA-A5B7-8C5D2F21C25E}"/>
    <hyperlink ref="R201" r:id="rId369" xr:uid="{DAC13205-2EE7-491B-828F-F96C0A8B7022}"/>
    <hyperlink ref="R21" r:id="rId370" xr:uid="{3E57E209-225C-483C-B154-AD17255C8BB3}"/>
    <hyperlink ref="R106" r:id="rId371" xr:uid="{EA504A26-877C-4BD0-AA9E-EF0EB793250A}"/>
    <hyperlink ref="R117" r:id="rId372" xr:uid="{2C9AA768-5FF8-4B71-98F4-59067E45FD36}"/>
    <hyperlink ref="R118" r:id="rId373" xr:uid="{3D5D35D1-FCE3-42D8-975B-7E6D3F79540A}"/>
    <hyperlink ref="R119" r:id="rId374" xr:uid="{51F7AF0A-9DE1-4F29-AD9E-E77D3F44FB3A}"/>
    <hyperlink ref="R216" r:id="rId375" xr:uid="{B8805F2A-C291-49B0-B8F6-9E57BC541070}"/>
    <hyperlink ref="R305" r:id="rId376" xr:uid="{707EDBFF-9739-47CA-B83D-AA9D7946FF86}"/>
    <hyperlink ref="R412" r:id="rId377" xr:uid="{C77F8A88-BF15-4915-8528-0905582E88DB}"/>
    <hyperlink ref="R107" r:id="rId378" xr:uid="{12388051-7F86-48C7-9009-ADB7E176EFC5}"/>
    <hyperlink ref="R317" r:id="rId379" xr:uid="{B3D13F8C-6DEF-4615-9136-12BE5EF797B3}"/>
    <hyperlink ref="R318" r:id="rId380" xr:uid="{C3C3D56E-C2CE-4377-AFAD-A8D4B5AA662A}"/>
    <hyperlink ref="R401" r:id="rId381" xr:uid="{86EB6EB5-54AC-445F-BBFC-194967C37FFB}"/>
    <hyperlink ref="R466" r:id="rId382" xr:uid="{4D2CED4F-A668-48D7-9945-319F21EAFD6C}"/>
    <hyperlink ref="A479" r:id="rId383" xr:uid="{75761C8B-C4EA-455F-80A3-857FEEEAE2C7}"/>
    <hyperlink ref="R245" r:id="rId384" xr:uid="{3B0AA2E7-8E4E-42E6-8BD9-77DE92CEB9B0}"/>
    <hyperlink ref="R415:R416" r:id="rId385" display="1º TAP" xr:uid="{E6F035E2-D6A7-4BC7-A638-4F0CC3A39701}"/>
    <hyperlink ref="R379" r:id="rId386" xr:uid="{21775638-0F07-4920-AC31-A61E68EA7D55}"/>
    <hyperlink ref="R367" r:id="rId387" xr:uid="{C1A2906E-8939-4F5A-9336-A95F3BA45130}"/>
    <hyperlink ref="R448:R450" r:id="rId388" display="1º TAP" xr:uid="{54FFF2E2-23BF-4936-A34C-AA5CA1B46F4B}"/>
    <hyperlink ref="R120" r:id="rId389" xr:uid="{6D3B75CD-8288-484B-9D24-150CE9018CEC}"/>
    <hyperlink ref="R332" r:id="rId390" xr:uid="{B255BCCF-F01F-4788-8840-77D951FBA356}"/>
    <hyperlink ref="R406" r:id="rId391" xr:uid="{25EE0BEC-40F7-42B3-A3AE-9EDDFB03F54D}"/>
    <hyperlink ref="R306" r:id="rId392" xr:uid="{379D7D8A-47FC-45C2-AC38-3979EDF87221}"/>
    <hyperlink ref="R285" r:id="rId393" xr:uid="{F06D916D-EE1A-4B6E-BF37-8EA78F002439}"/>
    <hyperlink ref="R192" r:id="rId394" xr:uid="{AC4CDEE4-F4EF-4292-B0DE-83A9364EE2DB}"/>
    <hyperlink ref="R176" r:id="rId395" xr:uid="{5F055E62-3D2D-4819-AA12-BF02B457C0D2}"/>
    <hyperlink ref="R458" r:id="rId396" xr:uid="{0D1423AA-D05A-4869-8717-057A5663D9D9}"/>
    <hyperlink ref="A480" r:id="rId397" xr:uid="{60252514-D3C2-4BFC-BE0D-7276FA323D8C}"/>
    <hyperlink ref="A481" r:id="rId398" xr:uid="{E65EA021-FF57-40F6-8387-E12FCE57F1CF}"/>
    <hyperlink ref="R308" r:id="rId399" xr:uid="{37F1732F-6736-47F5-829E-9DD90CAE377E}"/>
    <hyperlink ref="A482" r:id="rId400" xr:uid="{B542EB74-B730-48E9-AFA6-675B1D27024B}"/>
    <hyperlink ref="R417" r:id="rId401" xr:uid="{19CEFAE5-D99E-4517-816F-7CAC55E12E90}"/>
    <hyperlink ref="R414" r:id="rId402" xr:uid="{67C7144F-580D-463E-9009-AB1BABEDBF7A}"/>
    <hyperlink ref="A483" r:id="rId403" xr:uid="{6EA57FE1-995D-4C46-BB77-A566C47519F1}"/>
    <hyperlink ref="A484" r:id="rId404" xr:uid="{335FED94-28B1-4D07-A204-371127E00C76}"/>
    <hyperlink ref="R126" r:id="rId405" xr:uid="{46326172-0A3D-434B-9ECB-5728C7DE6657}"/>
    <hyperlink ref="R451" r:id="rId406" xr:uid="{4B42F835-E361-4005-BB5E-DB22B514446B}"/>
    <hyperlink ref="R386" r:id="rId407" xr:uid="{4422234E-E14D-400F-B34A-49C684A6A5F6}"/>
    <hyperlink ref="R169" r:id="rId408" xr:uid="{43035E7E-B43E-45BB-ABA3-24160DDAF6EF}"/>
    <hyperlink ref="R22" r:id="rId409" xr:uid="{BF5846A8-CDC1-4CA9-807C-626BED27274D}"/>
    <hyperlink ref="R459" r:id="rId410" xr:uid="{E054ACE9-C66D-4B5B-B2C2-B89031976D69}"/>
    <hyperlink ref="R183" r:id="rId411" xr:uid="{273FC25D-3F5F-45BF-8998-AB4D39B8BAE6}"/>
    <hyperlink ref="R217" r:id="rId412" xr:uid="{C26E6E2D-A9CF-4B24-AC3A-B90F5D2790B5}"/>
    <hyperlink ref="R286" r:id="rId413" xr:uid="{08AEA62F-DB65-43B2-89B0-92C3BBD03150}"/>
    <hyperlink ref="R229" r:id="rId414" xr:uid="{45F9E79A-BD85-4232-AA1F-620BD653354F}"/>
    <hyperlink ref="R207" r:id="rId415" xr:uid="{5E9FFBE2-D209-4BF3-8DDC-1DFD36E8ACC8}"/>
    <hyperlink ref="R94" r:id="rId416" xr:uid="{33C75153-5F06-4401-97ED-CF527DAE44BB}"/>
    <hyperlink ref="R402" r:id="rId417" xr:uid="{CF996E2B-2349-4A34-979F-714AA179144C}"/>
    <hyperlink ref="R464" r:id="rId418" xr:uid="{03B58B88-4747-4311-BE26-B54F3077D9B1}"/>
    <hyperlink ref="R251" r:id="rId419" xr:uid="{EC0C28A7-E61E-4386-AB0A-5E6E20F65242}"/>
    <hyperlink ref="R333" r:id="rId420" xr:uid="{4C7C8BD1-1052-48B7-ABEE-56877E13B639}"/>
    <hyperlink ref="R457" r:id="rId421" xr:uid="{8A1A223B-F692-43DD-9C61-6BDBC99EDCAC}"/>
    <hyperlink ref="R73" r:id="rId422" xr:uid="{F6B8C67A-7899-4E57-929B-B6333E9C0BDE}"/>
    <hyperlink ref="R140" r:id="rId423" xr:uid="{8E13F564-ED36-4875-AF29-487063C664EC}"/>
    <hyperlink ref="R368" r:id="rId424" xr:uid="{D52A38BC-1765-4522-A64B-A9D6867BDFD8}"/>
    <hyperlink ref="R58" r:id="rId425" xr:uid="{D07EDB52-6257-410F-BC4F-CA38AE18F642}"/>
    <hyperlink ref="R431" r:id="rId426" xr:uid="{34A12E2C-5AF0-431E-AA5A-F87BC10610B4}"/>
    <hyperlink ref="R380" r:id="rId427" xr:uid="{A50BE685-D21C-403B-AB2B-DD4676FFCF6E}"/>
    <hyperlink ref="R246" r:id="rId428" xr:uid="{7BFBF110-7354-4691-9C91-5881296628FA}"/>
    <hyperlink ref="R108" r:id="rId429" xr:uid="{DC88AE58-362D-46C0-A596-7A323C1C1D71}"/>
    <hyperlink ref="R177" r:id="rId430" xr:uid="{76BB94F6-AC12-45CE-894C-A4B0BF84137D}"/>
    <hyperlink ref="R456" r:id="rId431" xr:uid="{097AF880-BC52-4995-9D45-B8A31C704BC6}"/>
    <hyperlink ref="R67" r:id="rId432" xr:uid="{3C357BBA-FC2A-4C6E-B064-6F0256C5DB63}"/>
    <hyperlink ref="R341" r:id="rId433" xr:uid="{34B95C20-0296-457D-9F15-C45A8963FC7F}"/>
    <hyperlink ref="R418" r:id="rId434" xr:uid="{955E4000-7068-43DD-89C3-037A2423845C}"/>
    <hyperlink ref="R82" r:id="rId435" xr:uid="{FA44E989-0F3A-453C-84A1-2F680DA8FC4F}"/>
    <hyperlink ref="R121" r:id="rId436" xr:uid="{EFA833EB-5488-410D-86FC-5B2F7A382DBE}"/>
    <hyperlink ref="R442" r:id="rId437" xr:uid="{C4B4A5C5-7BB6-4A3F-847E-86839268CA80}"/>
    <hyperlink ref="R260" r:id="rId438" xr:uid="{484D7426-EEB3-41CD-896B-742380753695}"/>
    <hyperlink ref="R423" r:id="rId439" xr:uid="{2BB9AD3A-BB7A-4943-AD52-8B7D8AD9846E}"/>
    <hyperlink ref="R48" r:id="rId440" xr:uid="{4E7B822C-B698-4A8B-A71F-5454090A0480}"/>
    <hyperlink ref="R397" r:id="rId441" xr:uid="{580BDAED-C4F5-456A-A3A6-9EA10ECE8E2E}"/>
    <hyperlink ref="R356" r:id="rId442" xr:uid="{3A9D878D-E719-4296-9897-68172579C895}"/>
    <hyperlink ref="R236" r:id="rId443" xr:uid="{ECA265B9-8F78-483C-B2E8-EB21475DDA6A}"/>
    <hyperlink ref="R202" r:id="rId444" xr:uid="{8B899E6B-C077-4AC3-A687-5CB04B615055}"/>
    <hyperlink ref="R36" r:id="rId445" xr:uid="{5CC53B29-3C5F-4282-9DEA-8E5538BD9BBB}"/>
    <hyperlink ref="R293" r:id="rId446" xr:uid="{FA61F3B2-4EDA-44BA-BBC5-B8CBD8E7F977}"/>
    <hyperlink ref="R474" r:id="rId447" xr:uid="{D985C1B9-9531-4E77-B313-3097991BFEAC}"/>
    <hyperlink ref="R407" r:id="rId448" xr:uid="{9D44D45B-8FE1-43A4-94E2-64BEF9DEC57D}"/>
    <hyperlink ref="R319" r:id="rId449" xr:uid="{C8142E3F-E66C-42FB-B4EA-42B3B2CAE85F}"/>
    <hyperlink ref="R325" r:id="rId450" xr:uid="{C5E6E109-8CF5-45BC-8F9C-C0590AD45F19}"/>
    <hyperlink ref="R193" r:id="rId451" xr:uid="{CA23EB07-E339-4F96-A250-2C23964F7AF8}"/>
    <hyperlink ref="R350" r:id="rId452" xr:uid="{62398AFD-54C8-4C10-9564-03BD7291356D}"/>
    <hyperlink ref="R268" r:id="rId453" xr:uid="{552D796A-64FE-4FE4-8E1F-D252DBEA9F17}"/>
    <hyperlink ref="R471" r:id="rId454" xr:uid="{45EA9F9B-2A84-422A-90E0-42C0EAF86923}"/>
    <hyperlink ref="R467" r:id="rId455" xr:uid="{A8AAF1E2-CBFE-4BCA-B8E3-54337FF53F9B}"/>
    <hyperlink ref="R275" r:id="rId456" xr:uid="{7A21C4FE-D132-4647-96C5-A22E5A7124FF}"/>
    <hyperlink ref="R424" r:id="rId457" xr:uid="{587A2026-0214-40FA-8C73-0C22416E510F}"/>
    <hyperlink ref="A485" r:id="rId458" xr:uid="{B1FB6F5C-136C-443A-8F2C-F742E19DE760}"/>
    <hyperlink ref="A486" r:id="rId459" xr:uid="{B7DE040D-BC4C-4550-A99B-AAEF388A4448}"/>
    <hyperlink ref="A487" r:id="rId460" xr:uid="{301FBBB8-1EE1-4474-B369-6C3CBB69D951}"/>
    <hyperlink ref="R391" r:id="rId461" xr:uid="{B302D5F3-5BA4-46FA-BE6E-C083294EE21F}"/>
    <hyperlink ref="R208" r:id="rId462" xr:uid="{E0F86065-E48E-4925-83F1-CEA92E6359FC}"/>
    <hyperlink ref="R49" r:id="rId463" xr:uid="{11323F85-1EEB-48C9-B16B-540A77AE867B}"/>
    <hyperlink ref="R218" r:id="rId464" xr:uid="{C93A936C-6250-45D8-A4F2-D534E14D7860}"/>
    <hyperlink ref="R425" r:id="rId465" xr:uid="{C1BC7030-B253-4220-AE3D-52D9EF2682D8}"/>
    <hyperlink ref="R427" r:id="rId466" xr:uid="{611F4F99-79E6-4BE7-860D-4F8CC838698D}"/>
    <hyperlink ref="R261" r:id="rId467" xr:uid="{9854F0D1-3B36-478F-BD99-49BFB3E30F6F}"/>
    <hyperlink ref="R334" r:id="rId468" xr:uid="{12BE2DFC-4F76-4B86-994C-ECD884FC3A7A}"/>
    <hyperlink ref="A488" r:id="rId469" xr:uid="{6CB337A8-8225-4422-B456-F9677A94D62A}"/>
    <hyperlink ref="R50" r:id="rId470" xr:uid="{9DDCB304-A443-4F46-8575-E98BBEB912B5}"/>
    <hyperlink ref="R468" r:id="rId471" xr:uid="{C8FAA2D5-9E4E-4964-ABBB-6BAD37F312CC}"/>
    <hyperlink ref="R419" r:id="rId472" xr:uid="{F1715FF0-7940-45FA-98C6-4AC823B84B06}"/>
    <hyperlink ref="R219" r:id="rId473" xr:uid="{2C744BD5-D660-462C-A9F6-3BB12EE80A7D}"/>
    <hyperlink ref="R237" r:id="rId474" xr:uid="{93C038D0-6E47-4296-93C3-09949509B9AE}"/>
    <hyperlink ref="R369" r:id="rId475" xr:uid="{68E0794A-FC1E-4E3B-A3B1-3A30525406EF}"/>
    <hyperlink ref="R194" r:id="rId476" xr:uid="{2BDFC271-31CD-43E0-8254-F8740192F26C}"/>
    <hyperlink ref="R160" r:id="rId477" xr:uid="{300E0A7C-F481-425D-88A8-1E45E26EDF3C}"/>
    <hyperlink ref="R473" r:id="rId478" xr:uid="{F2EFE11D-2165-43A7-AB42-56FD8FAEF087}"/>
    <hyperlink ref="R209" r:id="rId479" xr:uid="{ADC0B806-E7B5-48DD-93AE-B4E4D5C93A15}"/>
    <hyperlink ref="R95" r:id="rId480" xr:uid="{7249E077-C71A-43DC-9484-41F579F1B28D}"/>
    <hyperlink ref="R460" r:id="rId481" xr:uid="{C7564099-EB29-4D64-885A-F63BF2397118}"/>
    <hyperlink ref="R463" r:id="rId482" xr:uid="{045A3A80-028F-490F-873A-4377415F0F28}"/>
    <hyperlink ref="R276" r:id="rId483" xr:uid="{984516B6-0EE6-4DF1-AF67-5A45207D7047}"/>
    <hyperlink ref="R307" r:id="rId484" xr:uid="{7312B2C3-3908-4780-8555-DE392290C988}"/>
    <hyperlink ref="R335" r:id="rId485" xr:uid="{76D20593-9397-4FAC-8A9B-502B87CFC5EA}"/>
    <hyperlink ref="R381" r:id="rId486" xr:uid="{939A11BD-C7E2-4C3C-9E9C-B55A67770AE6}"/>
    <hyperlink ref="R370" r:id="rId487" xr:uid="{35BE455E-022D-4291-BC03-96562C224E5B}"/>
    <hyperlink ref="R154" r:id="rId488" xr:uid="{C7E5D6B7-55F5-425E-84B7-75D5E357E878}"/>
    <hyperlink ref="R96" r:id="rId489" xr:uid="{B4EE03EB-23B1-4CFB-A939-E5E90F2088B9}"/>
    <hyperlink ref="R97" r:id="rId490" xr:uid="{97294E19-623C-4629-9217-6CD5913439BA}"/>
    <hyperlink ref="R336" r:id="rId491" xr:uid="{676D61A4-4BE1-49AB-B468-1E4EBE31B611}"/>
    <hyperlink ref="R230" r:id="rId492" xr:uid="{13D1F79A-90C2-4BEA-AE2F-AAFBBF7525F8}"/>
    <hyperlink ref="A498:A506" r:id="rId493" display="CT 5/2026 PGJ" xr:uid="{F9DABE92-6143-4873-8E21-3E77E649CD1C}"/>
    <hyperlink ref="R445" r:id="rId494" xr:uid="{8C276EF6-C888-41C7-9597-6A1E6ADE5644}"/>
    <hyperlink ref="A489:A497" r:id="rId495" display="CC 4/2026 PGJ" xr:uid="{F7CD5125-B974-4AED-8F73-6E19BB62D148}"/>
    <hyperlink ref="R223" r:id="rId496" xr:uid="{AEC7F5F7-C83F-4729-B9BC-5AFD49664D58}"/>
    <hyperlink ref="R461" r:id="rId497" xr:uid="{DFD15560-8E52-4D93-A642-D51B36CEA7BA}"/>
    <hyperlink ref="R462" r:id="rId498" xr:uid="{A9B002C9-ED36-45CB-A380-A6251D3693BE}"/>
    <hyperlink ref="R343" r:id="rId499" xr:uid="{3A841905-759A-4134-A90C-02F4BFE27E4B}"/>
    <hyperlink ref="A507:A510" r:id="rId500" display="CC 5/2026 PGJ" xr:uid="{B32ECB66-F448-44F5-9660-BF54D8E1850F}"/>
    <hyperlink ref="A511" r:id="rId501" xr:uid="{2D131E84-3AC5-4715-881C-E668FD6099C4}"/>
    <hyperlink ref="R484" r:id="rId502" xr:uid="{46722AC9-9B2C-4802-A1DF-0150868FE4D2}"/>
  </hyperlinks>
  <printOptions horizontalCentered="1"/>
  <pageMargins left="0.23622047244094491" right="0.23622047244094491" top="0.27559055118110237" bottom="0.55118110236220474" header="0.51181102362204722" footer="0.31496062992125984"/>
  <pageSetup paperSize="9" scale="32" fitToHeight="1000" pageOrder="overThenDown" orientation="landscape" useFirstPageNumber="1" horizontalDpi="300" verticalDpi="300" r:id="rId503"/>
  <headerFooter>
    <oddFooter>&amp;CPágina &amp;P de &amp;N</oddFooter>
  </headerFooter>
  <rowBreaks count="9" manualBreakCount="9">
    <brk id="82" max="17" man="1"/>
    <brk id="183" max="17" man="1"/>
    <brk id="286" max="17" man="1"/>
    <brk id="325" max="17" man="1"/>
    <brk id="356" max="17" man="1"/>
    <brk id="424" max="17" man="1"/>
    <brk id="433" max="17" man="1"/>
    <brk id="474" max="17" man="1"/>
    <brk id="488" max="17" man="1"/>
  </rowBreaks>
  <drawing r:id="rId50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e1dcca7-4955-4931-9aa8-b85daa0dc4c9">
      <Terms xmlns="http://schemas.microsoft.com/office/infopath/2007/PartnerControls"/>
    </lcf76f155ced4ddcb4097134ff3c332f>
    <TaxCatchAll xmlns="544d53d5-2260-47c6-84e5-76f93bdb8e9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51429CF3525B4A89D363FC271963A6" ma:contentTypeVersion="14" ma:contentTypeDescription="Create a new document." ma:contentTypeScope="" ma:versionID="af80858689388eb086554c22f81b8215">
  <xsd:schema xmlns:xsd="http://www.w3.org/2001/XMLSchema" xmlns:xs="http://www.w3.org/2001/XMLSchema" xmlns:p="http://schemas.microsoft.com/office/2006/metadata/properties" xmlns:ns2="4e1dcca7-4955-4931-9aa8-b85daa0dc4c9" xmlns:ns3="544d53d5-2260-47c6-84e5-76f93bdb8e9c" targetNamespace="http://schemas.microsoft.com/office/2006/metadata/properties" ma:root="true" ma:fieldsID="2ec1140677fedec1a096efc7d027e0cb" ns2:_="" ns3:_="">
    <xsd:import namespace="4e1dcca7-4955-4931-9aa8-b85daa0dc4c9"/>
    <xsd:import namespace="544d53d5-2260-47c6-84e5-76f93bdb8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dcca7-4955-4931-9aa8-b85daa0dc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4d53d5-2260-47c6-84e5-76f93bdb8e9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91e2c4e-3887-4d2d-b5e1-b561954e48eb}" ma:internalName="TaxCatchAll" ma:showField="CatchAllData" ma:web="544d53d5-2260-47c6-84e5-76f93bdb8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0D0243-D896-4110-BD9C-671F184B4A49}">
  <ds:schemaRef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544d53d5-2260-47c6-84e5-76f93bdb8e9c"/>
    <ds:schemaRef ds:uri="4e1dcca7-4955-4931-9aa8-b85daa0dc4c9"/>
    <ds:schemaRef ds:uri="http://purl.org/dc/dcmitype/"/>
    <ds:schemaRef ds:uri="http://purl.org/dc/terms/"/>
  </ds:schemaRefs>
</ds:datastoreItem>
</file>

<file path=customXml/itemProps2.xml><?xml version="1.0" encoding="utf-8"?>
<ds:datastoreItem xmlns:ds="http://schemas.openxmlformats.org/officeDocument/2006/customXml" ds:itemID="{429F3616-33FF-4A34-B635-A20C9D17A7AE}">
  <ds:schemaRefs>
    <ds:schemaRef ds:uri="http://schemas.microsoft.com/sharepoint/v3/contenttype/forms"/>
  </ds:schemaRefs>
</ds:datastoreItem>
</file>

<file path=customXml/itemProps3.xml><?xml version="1.0" encoding="utf-8"?>
<ds:datastoreItem xmlns:ds="http://schemas.openxmlformats.org/officeDocument/2006/customXml" ds:itemID="{E8A74CF4-78CC-4372-8C6A-5699EBD9F4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1dcca7-4955-4931-9aa8-b85daa0dc4c9"/>
    <ds:schemaRef ds:uri="544d53d5-2260-47c6-84e5-76f93bdb8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6</vt:i4>
      </vt:variant>
    </vt:vector>
  </HeadingPairs>
  <TitlesOfParts>
    <vt:vector size="7" baseType="lpstr">
      <vt:lpstr>CONTRATOS</vt:lpstr>
      <vt:lpstr>_1º_Termo_Apostialmento</vt:lpstr>
      <vt:lpstr>_1º_Termo_Apostilamento</vt:lpstr>
      <vt:lpstr>CONTRATOS!Area_de_impressao</vt:lpstr>
      <vt:lpstr>CONTRATOS!Excel_BuiltIn__FilterDatabase</vt:lpstr>
      <vt:lpstr>CONTRATOS!Excel_BuiltIn_Print_Area</vt:lpstr>
      <vt:lpstr>CONTRATOS!Titulos_de_impressao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eliso</dc:creator>
  <cp:keywords/>
  <dc:description/>
  <cp:lastModifiedBy>Joao Gabriel Chagas Lopes</cp:lastModifiedBy>
  <cp:revision>146</cp:revision>
  <cp:lastPrinted>2026-05-12T15:07:58Z</cp:lastPrinted>
  <dcterms:created xsi:type="dcterms:W3CDTF">2021-01-15T22:11:34Z</dcterms:created>
  <dcterms:modified xsi:type="dcterms:W3CDTF">2026-05-12T15:09:24Z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0x010100CC51429CF3525B4A89D363FC271963A6</vt:lpwstr>
  </property>
  <property fmtid="{D5CDD505-2E9C-101B-9397-08002B2CF9AE}" pid="4" name="MediaServiceImageTags">
    <vt:lpwstr/>
  </property>
  <property fmtid="{D5CDD505-2E9C-101B-9397-08002B2CF9AE}" pid="5" name="TemplateUrl">
    <vt:lpwstr/>
  </property>
  <property fmtid="{D5CDD505-2E9C-101B-9397-08002B2CF9AE}" pid="6" name="TriggerFlowInfo">
    <vt:lpwstr/>
  </property>
  <property fmtid="{D5CDD505-2E9C-101B-9397-08002B2CF9AE}" pid="7" name="_ExtendedDescription">
    <vt:lpwstr/>
  </property>
  <property fmtid="{D5CDD505-2E9C-101B-9397-08002B2CF9AE}" pid="8" name="xd_ProgID">
    <vt:lpwstr/>
  </property>
  <property fmtid="{D5CDD505-2E9C-101B-9397-08002B2CF9AE}" pid="9" name="xd_Signature">
    <vt:bool>false</vt:bool>
  </property>
</Properties>
</file>