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6/CONTRATOS/"/>
    </mc:Choice>
  </mc:AlternateContent>
  <xr:revisionPtr revIDLastSave="1890" documentId="8_{885D9989-1719-4FC1-A531-5D402C8A60AA}" xr6:coauthVersionLast="47" xr6:coauthVersionMax="47" xr10:uidLastSave="{E93D8FC6-7296-4CCC-874E-714531E60DED}"/>
  <bookViews>
    <workbookView xWindow="-120" yWindow="-120" windowWidth="29040" windowHeight="15720" tabRatio="500" xr2:uid="{00000000-000D-0000-FFFF-FFFF00000000}"/>
  </bookViews>
  <sheets>
    <sheet name="CONTRATOS" sheetId="1" r:id="rId1"/>
  </sheets>
  <definedNames>
    <definedName name="_1º_Termo_Apostialmento">CONTRATOS!$Q$118</definedName>
    <definedName name="_1º_Termo_Apostilamento">CONTRATOS!$Q$104</definedName>
    <definedName name="_xlnm._FilterDatabase" localSheetId="0" hidden="1">CONTRATOS!$A$6:$BU$446</definedName>
    <definedName name="_xlnm.Print_Area" localSheetId="0">CONTRATOS!$A$1:$Q$459</definedName>
    <definedName name="Excel_BuiltIn__FilterDatabase" localSheetId="0">CONTRATOS!$A$5:$Q$6</definedName>
    <definedName name="Excel_BuiltIn_Print_Area" localSheetId="0">CONTRATOS!$A$1:$Q$27</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54" i="1" l="1"/>
  <c r="B455" i="1"/>
  <c r="B456" i="1" l="1"/>
</calcChain>
</file>

<file path=xl/sharedStrings.xml><?xml version="1.0" encoding="utf-8"?>
<sst xmlns="http://schemas.openxmlformats.org/spreadsheetml/2006/main" count="1677" uniqueCount="994">
  <si>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</si>
  <si>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</si>
  <si>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</si>
  <si>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</si>
  <si>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</si>
  <si>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</si>
  <si>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</si>
  <si>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</si>
  <si>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</si>
  <si>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</si>
  <si>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</si>
  <si>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</si>
  <si>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</si>
  <si>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</si>
  <si>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</si>
  <si>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</si>
  <si>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</si>
  <si>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</si>
  <si>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</si>
  <si>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Desenvolvimento de Sistemas de Informação</t>
  </si>
  <si>
    <t>Unidade</t>
  </si>
  <si>
    <t>PROCESSAMENTO DE DADOS AMAZONAS S/A - PRODAM</t>
  </si>
  <si>
    <t>04.407.920/0001-80</t>
  </si>
  <si>
    <t>1º Termo Aditivo</t>
  </si>
  <si>
    <t>2º Termo Aditivo</t>
  </si>
  <si>
    <t>3º Termo Aditivo</t>
  </si>
  <si>
    <t>4º Termo Aditivo</t>
  </si>
  <si>
    <t>5º Termo Aditivo</t>
  </si>
  <si>
    <t>1º TAP</t>
  </si>
  <si>
    <t>2º TAP</t>
  </si>
  <si>
    <t>6º Termo Aditivo</t>
  </si>
  <si>
    <t>3º TAP</t>
  </si>
  <si>
    <t xml:space="preserve">
DOMPE: 21/05/2020</t>
  </si>
  <si>
    <t>ATIVO</t>
  </si>
  <si>
    <t>Mês</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</si>
  <si>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</si>
  <si>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</si>
  <si>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</si>
  <si>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</si>
  <si>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</si>
  <si>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</si>
  <si>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</si>
  <si>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</si>
  <si>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</si>
  <si>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</si>
  <si>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 xml:space="preserve">
DOMPE: 9/09/2020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</si>
  <si>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</si>
  <si>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</si>
  <si>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</si>
  <si>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</si>
  <si>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</si>
  <si>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</si>
  <si>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</si>
  <si>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</si>
  <si>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</si>
  <si>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</si>
  <si>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</si>
  <si>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</si>
  <si>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</si>
  <si>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</si>
  <si>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</si>
  <si>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</si>
  <si>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</si>
  <si>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</si>
  <si>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</si>
  <si>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</si>
  <si>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</si>
  <si>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</si>
  <si>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</si>
  <si>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</si>
  <si>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</si>
  <si>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</si>
  <si>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</si>
  <si>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</si>
  <si>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</si>
  <si>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</si>
  <si>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</si>
  <si>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</si>
  <si>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</si>
  <si>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</si>
  <si>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</si>
  <si>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</si>
  <si>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</si>
  <si>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</si>
  <si>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</si>
  <si>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</si>
  <si>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</si>
  <si>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</si>
  <si>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</si>
  <si>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</si>
  <si>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</si>
  <si>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</si>
  <si>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</si>
  <si>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</si>
  <si>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</si>
  <si>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</si>
  <si>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</si>
  <si>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</si>
  <si>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</si>
  <si>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</si>
  <si>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</si>
  <si>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</si>
  <si>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</si>
  <si>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</si>
  <si>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</si>
  <si>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</si>
  <si>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</si>
  <si>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</si>
  <si>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</si>
  <si>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</si>
  <si>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</si>
  <si>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</si>
  <si>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</si>
  <si>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</si>
  <si>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</si>
  <si>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</si>
  <si>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</si>
  <si>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</si>
  <si>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</si>
  <si>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</si>
  <si>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</si>
  <si>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</si>
  <si>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</si>
  <si>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</si>
  <si>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</si>
  <si>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Serviços de Anti-DDoS para acesso de 300 Mbps.</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</si>
  <si>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</si>
  <si>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</si>
  <si>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</si>
  <si>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</si>
  <si>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</si>
  <si>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</si>
  <si>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</si>
  <si>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</si>
  <si>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</si>
  <si>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</si>
  <si>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</si>
  <si>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</si>
  <si>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</si>
  <si>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</si>
  <si>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</si>
  <si>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</si>
  <si>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</si>
  <si>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</si>
  <si>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</si>
  <si>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</si>
  <si>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</si>
  <si>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</si>
  <si>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</si>
  <si>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</si>
  <si>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</si>
  <si>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</si>
  <si>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</si>
  <si>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</si>
  <si>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</si>
  <si>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</si>
  <si>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</si>
  <si>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</si>
  <si>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</si>
  <si>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</si>
  <si>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</si>
  <si>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</si>
  <si>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</si>
  <si>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</si>
  <si>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</si>
  <si>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</si>
  <si>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</si>
  <si>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</si>
  <si>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</si>
  <si>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</si>
  <si>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</si>
  <si>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</si>
  <si>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</si>
  <si>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</si>
  <si>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</si>
  <si>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</si>
  <si>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</si>
  <si>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</si>
  <si>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</si>
  <si>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</si>
  <si>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</si>
  <si>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</si>
  <si>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</si>
  <si>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</si>
  <si>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</si>
  <si>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</si>
  <si>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</si>
  <si>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</si>
  <si>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</si>
  <si>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</si>
  <si>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</si>
  <si>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</si>
  <si>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</si>
  <si>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</si>
  <si>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</si>
  <si>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</si>
  <si>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</si>
  <si>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</si>
  <si>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</si>
  <si>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</si>
  <si>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</si>
  <si>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</si>
  <si>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</si>
  <si>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</si>
  <si>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</si>
  <si>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</si>
  <si>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</si>
  <si>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</si>
  <si>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</si>
  <si>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</si>
  <si>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</si>
  <si>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</si>
  <si>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</si>
  <si>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</si>
  <si>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</si>
  <si>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</si>
  <si>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</si>
  <si>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</si>
  <si>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</si>
  <si>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</si>
  <si>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</si>
  <si>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</si>
  <si>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</si>
  <si>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</si>
  <si>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</si>
  <si>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Pregão Eletrônico
Nº:4.055/2022 - CPL/MP/PGJ</t>
  </si>
  <si>
    <t>TECNETWORKING SERVICOS E SOLUCOES EM TI LTDA</t>
  </si>
  <si>
    <t>21.748.841/0001-51</t>
  </si>
  <si>
    <t>Zaimison Antones Rodrigues Cartaxo - Cpf:***.902.504-**</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</si>
  <si>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</si>
  <si>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</si>
  <si>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</si>
  <si>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</si>
  <si>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</si>
  <si>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</si>
  <si>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</si>
  <si>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</si>
  <si>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</si>
  <si>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</si>
  <si>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</si>
  <si>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</si>
  <si>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</si>
  <si>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</si>
  <si>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</si>
  <si>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</si>
  <si>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</si>
  <si>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</si>
  <si>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</si>
  <si>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</si>
  <si>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</si>
  <si>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</si>
  <si>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</si>
  <si>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</si>
  <si>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</si>
  <si>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</si>
  <si>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</si>
  <si>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</si>
  <si>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</si>
  <si>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</si>
  <si>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</si>
  <si>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</si>
  <si>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</si>
  <si>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</si>
  <si>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</si>
  <si>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</si>
  <si>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</si>
  <si>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</si>
  <si>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</si>
  <si>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</si>
  <si>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</si>
  <si>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</si>
  <si>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</si>
  <si>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</si>
  <si>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</si>
  <si>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</si>
  <si>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</si>
  <si>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</si>
  <si>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</si>
  <si>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</si>
  <si>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</si>
  <si>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</si>
  <si>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</si>
  <si>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</si>
  <si>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</si>
  <si>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</si>
  <si>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</si>
  <si>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</si>
  <si>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</si>
  <si>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</si>
  <si>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</si>
  <si>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</si>
  <si>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</si>
  <si>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</si>
  <si>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</si>
  <si>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</si>
  <si>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</si>
  <si>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</si>
  <si>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</si>
  <si>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</si>
  <si>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</si>
  <si>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</si>
  <si>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</si>
  <si>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</si>
  <si>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</si>
  <si>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</si>
  <si>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</si>
  <si>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</si>
  <si>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</si>
  <si>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</si>
  <si>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</si>
  <si>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</si>
  <si>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</si>
  <si>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</si>
  <si>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</si>
  <si>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</si>
  <si>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</si>
  <si>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</si>
  <si>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</si>
  <si>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</si>
  <si>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</si>
  <si>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</si>
  <si>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</si>
  <si>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</si>
  <si>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</si>
  <si>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</si>
  <si>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</si>
  <si>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</si>
  <si>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</si>
  <si>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</si>
  <si>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</si>
  <si>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</si>
  <si>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</si>
  <si>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</si>
  <si>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</si>
  <si>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</si>
  <si>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</si>
  <si>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</si>
  <si>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</si>
  <si>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</si>
  <si>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</si>
  <si>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</si>
  <si>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</si>
  <si>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</si>
  <si>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</si>
  <si>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</si>
  <si>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</si>
  <si>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</si>
  <si>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</si>
  <si>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</si>
  <si>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</si>
  <si>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</si>
  <si>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</si>
  <si>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</si>
  <si>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</si>
  <si>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</si>
  <si>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</si>
  <si>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</si>
  <si>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</si>
  <si>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</si>
  <si>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</si>
  <si>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</si>
  <si>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</si>
  <si>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</si>
  <si>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</si>
  <si>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</si>
  <si>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</si>
  <si>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</si>
  <si>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</si>
  <si>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</si>
  <si>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</si>
  <si>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</si>
  <si>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</si>
  <si>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</si>
  <si>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</si>
  <si>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</si>
  <si>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</si>
  <si>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</si>
  <si>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</si>
  <si>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</si>
  <si>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</si>
  <si>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</si>
  <si>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</si>
  <si>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</si>
  <si>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</si>
  <si>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</si>
  <si>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</si>
  <si>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</si>
  <si>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</si>
  <si>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</si>
  <si>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</si>
  <si>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</si>
  <si>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</si>
  <si>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</si>
  <si>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</si>
  <si>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</si>
  <si>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</si>
  <si>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</si>
  <si>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</si>
  <si>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</si>
  <si>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</si>
  <si>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</si>
  <si>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</si>
  <si>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</si>
  <si>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</si>
  <si>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</si>
  <si>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</si>
  <si>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</si>
  <si>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</si>
  <si>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</si>
  <si>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</si>
  <si>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</si>
  <si>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</si>
  <si>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</si>
  <si>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</si>
  <si>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</si>
  <si>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</si>
  <si>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</si>
  <si>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</si>
  <si>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</si>
  <si>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</si>
  <si>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</si>
  <si>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</si>
  <si>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</si>
  <si>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</si>
  <si>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</si>
  <si>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</si>
  <si>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</si>
  <si>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</si>
  <si>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</si>
  <si>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</si>
  <si>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</si>
  <si>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</si>
  <si>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</si>
  <si>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</si>
  <si>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</si>
  <si>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</si>
  <si>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</si>
  <si>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</si>
  <si>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</si>
  <si>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</si>
  <si>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</si>
  <si>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</si>
  <si>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</si>
  <si>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</si>
  <si>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</si>
  <si>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</si>
  <si>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</si>
  <si>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</si>
  <si>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</si>
  <si>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</si>
  <si>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</si>
  <si>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22.865.751/0001-03</t>
  </si>
  <si>
    <t>Adriano Silva Pinto - Cpf:***.758.921-**</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</si>
  <si>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</si>
  <si>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</si>
  <si>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</si>
  <si>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</si>
  <si>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</si>
  <si>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</si>
  <si>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</si>
  <si>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</si>
  <si>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</si>
  <si>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</si>
  <si>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</si>
  <si>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</si>
  <si>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Pregão Eletrônico
Nº:4.044/2023-CPL/MP/PGJ</t>
  </si>
  <si>
    <t>FERNANDES CONSTRUÇÕES LTDA</t>
  </si>
  <si>
    <t>27.816.603/0001-12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</si>
  <si>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</si>
  <si>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</si>
  <si>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</si>
  <si>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</si>
  <si>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</si>
  <si>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</si>
  <si>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</si>
  <si>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</si>
  <si>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</si>
  <si>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</si>
  <si>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</si>
  <si>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</si>
  <si>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</si>
  <si>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</si>
  <si>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</si>
  <si>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</si>
  <si>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</si>
  <si>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</si>
  <si>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</si>
  <si>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DOE: 11/06/2024
DOMPE: 11/06/2024</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</si>
  <si>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</si>
  <si>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</si>
  <si>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</si>
  <si>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</si>
  <si>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</si>
  <si>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</si>
  <si>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</si>
  <si>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</si>
  <si>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</si>
  <si>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</si>
  <si>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</si>
  <si>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</si>
  <si>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</si>
  <si>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</si>
  <si>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</si>
  <si>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</si>
  <si>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</si>
  <si>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</si>
  <si>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</si>
  <si>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</si>
  <si>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</si>
  <si>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</si>
  <si>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</si>
  <si>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</si>
  <si>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</si>
  <si>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</si>
  <si>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</si>
  <si>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</si>
  <si>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</si>
  <si>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</si>
  <si>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</si>
  <si>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</si>
  <si>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</si>
  <si>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</si>
  <si>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</si>
  <si>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</si>
  <si>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</si>
  <si>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</si>
  <si>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</si>
  <si>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</si>
  <si>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</si>
  <si>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</si>
  <si>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</si>
  <si>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</si>
  <si>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</si>
  <si>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</si>
  <si>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</si>
  <si>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</si>
  <si>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</si>
  <si>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</si>
  <si>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</si>
  <si>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</si>
  <si>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 xml:space="preserve">Danny Nogueira Fernandes - CPF:***.523.392-**
</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</si>
  <si>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</si>
  <si>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</si>
  <si>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</si>
  <si>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</si>
  <si>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</si>
  <si>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</si>
  <si>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</si>
  <si>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</si>
  <si>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</si>
  <si>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</si>
  <si>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</si>
  <si>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</si>
  <si>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</si>
  <si>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</si>
  <si>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</si>
  <si>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</si>
  <si>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</si>
  <si>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</si>
  <si>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</si>
  <si>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</si>
  <si>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</si>
  <si>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</si>
  <si>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</si>
  <si>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</si>
  <si>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</si>
  <si>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</si>
  <si>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</si>
  <si>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</si>
  <si>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</si>
  <si>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</si>
  <si>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</si>
  <si>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</si>
  <si>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 xml:space="preserve">DOE: 23/09/2024
DOMPE: 23/09/2024
</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</si>
  <si>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</si>
  <si>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</si>
  <si>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</si>
  <si>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</si>
  <si>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</si>
  <si>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</si>
  <si>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</si>
  <si>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</si>
  <si>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</si>
  <si>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</si>
  <si>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</si>
  <si>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</si>
  <si>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</si>
  <si>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</si>
  <si>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</si>
  <si>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</si>
  <si>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</si>
  <si>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</si>
  <si>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</si>
  <si>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</si>
  <si>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</si>
  <si>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</si>
  <si>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25/09/2025</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</si>
  <si>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</si>
  <si>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</si>
  <si>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</si>
  <si>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</si>
  <si>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</si>
  <si>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</si>
  <si>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</si>
  <si>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</si>
  <si>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 xml:space="preserve">DOE: 15/10/2024
DOMPE: 15/10/2024
</t>
  </si>
  <si>
    <t>14/10/2024</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</si>
  <si>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</si>
  <si>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</si>
  <si>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</si>
  <si>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</si>
  <si>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SERVIÇOS DE MANUTENÇÃO PREDIAL PREVENTIVA E/OU CORRETIVA E PEQUENAS REFORMAS COM FORNECIMENTO DE MATERIAIS E MÃO DE OBRA.</t>
  </si>
  <si>
    <t>Danny Nogueira Fernandes - CPF:***.523.392-**</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</si>
  <si>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</si>
  <si>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</si>
  <si>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</si>
  <si>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</si>
  <si>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</si>
  <si>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</si>
  <si>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</si>
  <si>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</si>
  <si>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</si>
  <si>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</si>
  <si>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</si>
  <si>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</si>
  <si>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</si>
  <si>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</si>
  <si>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</si>
  <si>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</si>
  <si>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</si>
  <si>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</si>
  <si>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</si>
  <si>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</si>
  <si>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</si>
  <si>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</si>
  <si>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</si>
  <si>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11/02/2025</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</si>
  <si>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</si>
  <si>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</si>
  <si>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</si>
  <si>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</si>
  <si>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</si>
  <si>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</si>
  <si>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</si>
  <si>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</si>
  <si>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</si>
  <si>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</si>
  <si>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</si>
  <si>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</si>
  <si>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</si>
  <si>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</si>
  <si>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</si>
  <si>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</si>
  <si>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</si>
  <si>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</si>
  <si>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</si>
  <si>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</si>
  <si>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28/02/2025</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</si>
  <si>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</si>
  <si>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</si>
  <si>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</si>
  <si>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</si>
  <si>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</si>
  <si>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</si>
  <si>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</si>
  <si>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</si>
  <si>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</si>
  <si>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</si>
  <si>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</si>
  <si>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</si>
  <si>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</si>
  <si>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</si>
  <si>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</si>
  <si>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</si>
  <si>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</si>
  <si>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</si>
  <si>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</si>
  <si>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</si>
  <si>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</si>
  <si>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</si>
  <si>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</si>
  <si>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</si>
  <si>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</si>
  <si>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</si>
  <si>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</si>
  <si>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</si>
  <si>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</si>
  <si>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</si>
  <si>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</si>
  <si>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</si>
  <si>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</si>
  <si>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</si>
  <si>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</si>
  <si>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</si>
  <si>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</si>
  <si>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</si>
  <si>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</si>
  <si>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</si>
  <si>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</si>
  <si>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</si>
  <si>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22/04/2025</t>
  </si>
  <si>
    <t>22/04/2026</t>
  </si>
  <si>
    <t>Serviço de manutenção corretiva através da extensão da garantia de computadores</t>
  </si>
  <si>
    <t>POSITIVO TECNOLOGIA S.A</t>
  </si>
  <si>
    <t>81.243.735/0001-48</t>
  </si>
  <si>
    <t>Marielva Andrade Silva Dias - CPF:***.779.329-**
Jaqueline Milano - CPF:***.341.209-**</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</si>
  <si>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</si>
  <si>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</si>
  <si>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</si>
  <si>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</si>
  <si>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</si>
  <si>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</si>
  <si>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</si>
  <si>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</si>
  <si>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</si>
  <si>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</si>
  <si>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</si>
  <si>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</si>
  <si>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</si>
  <si>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</si>
  <si>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</si>
  <si>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</si>
  <si>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</si>
  <si>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</si>
  <si>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</si>
  <si>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</si>
  <si>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</si>
  <si>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</si>
  <si>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</si>
  <si>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</si>
  <si>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</si>
  <si>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</si>
  <si>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</si>
  <si>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</si>
  <si>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</si>
  <si>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</si>
  <si>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</si>
  <si>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</si>
  <si>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</si>
  <si>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</si>
  <si>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</si>
  <si>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</si>
  <si>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</si>
  <si>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</si>
  <si>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</si>
  <si>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</si>
  <si>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</si>
  <si>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</si>
  <si>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</si>
  <si>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</si>
  <si>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</si>
  <si>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</si>
  <si>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</si>
  <si>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</si>
  <si>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</si>
  <si>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</si>
  <si>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</si>
  <si>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</si>
  <si>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</si>
  <si>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</si>
  <si>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</si>
  <si>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</si>
  <si>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</si>
  <si>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</si>
  <si>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</si>
  <si>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</si>
  <si>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</si>
  <si>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</si>
  <si>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</si>
  <si>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</si>
  <si>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</si>
  <si>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</si>
  <si>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</si>
  <si>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</si>
  <si>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</si>
  <si>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</si>
  <si>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</si>
  <si>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</si>
  <si>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</si>
  <si>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</si>
  <si>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</si>
  <si>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</si>
  <si>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</si>
  <si>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</si>
  <si>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</si>
  <si>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</si>
  <si>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</si>
  <si>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</si>
  <si>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</si>
  <si>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</si>
  <si>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</si>
  <si>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</si>
  <si>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</si>
  <si>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</si>
  <si>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</si>
  <si>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</si>
  <si>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</si>
  <si>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</si>
  <si>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</si>
  <si>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</si>
  <si>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</si>
  <si>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</si>
  <si>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</si>
  <si>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</si>
  <si>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</si>
  <si>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</si>
  <si>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</si>
  <si>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</si>
  <si>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</si>
  <si>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</si>
  <si>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</si>
  <si>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</si>
  <si>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</si>
  <si>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</si>
  <si>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</si>
  <si>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</si>
  <si>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</si>
  <si>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</si>
  <si>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</si>
  <si>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</si>
  <si>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</si>
  <si>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</si>
  <si>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</si>
  <si>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</si>
  <si>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</si>
  <si>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</si>
  <si>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</si>
  <si>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</si>
  <si>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</si>
  <si>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</si>
  <si>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</si>
  <si>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</si>
  <si>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</si>
  <si>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</si>
  <si>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</si>
  <si>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</si>
  <si>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</si>
  <si>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</si>
  <si>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</si>
  <si>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</si>
  <si>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</si>
  <si>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</si>
  <si>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</si>
  <si>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</si>
  <si>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</si>
  <si>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</si>
  <si>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</si>
  <si>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</si>
  <si>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</si>
  <si>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</si>
  <si>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</si>
  <si>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</si>
  <si>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</si>
  <si>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</si>
  <si>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</si>
  <si>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</si>
  <si>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</si>
  <si>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</si>
  <si>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</si>
  <si>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</si>
  <si>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</si>
  <si>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</si>
  <si>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</si>
  <si>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</si>
  <si>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</si>
  <si>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</si>
  <si>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</si>
  <si>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</si>
  <si>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</si>
  <si>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</si>
  <si>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</si>
  <si>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</si>
  <si>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</si>
  <si>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</si>
  <si>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</si>
  <si>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</si>
  <si>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</si>
  <si>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</si>
  <si>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</si>
  <si>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</si>
  <si>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</si>
  <si>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</si>
  <si>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</si>
  <si>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</si>
  <si>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</si>
  <si>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</si>
  <si>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</si>
  <si>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</si>
  <si>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</si>
  <si>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</si>
  <si>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</si>
  <si>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</si>
  <si>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</si>
  <si>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</si>
  <si>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</si>
  <si>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</si>
  <si>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</si>
  <si>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</si>
  <si>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</si>
  <si>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</si>
  <si>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</si>
  <si>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</si>
  <si>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</si>
  <si>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</si>
  <si>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</si>
  <si>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</si>
  <si>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</si>
  <si>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</si>
  <si>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</si>
  <si>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</si>
  <si>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</si>
  <si>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</si>
  <si>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</si>
  <si>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</si>
  <si>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</si>
  <si>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</si>
  <si>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</si>
  <si>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</si>
  <si>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</si>
  <si>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</si>
  <si>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12º Termo Aditivo</t>
  </si>
  <si>
    <t>Dispensa: art. 75, II, da Lei 14.133/21
Doc.: Despacho de Dispensa de Licitação nº 1290.2023.01AJ-SUBADM</t>
  </si>
  <si>
    <t>Dispensa: art. 75, II, da Lei 14.133/21
Doc.: Despacho de Dispensa de Licitação n.º 716.2025.01AJ-SUBADM.1699376.2025.002522</t>
  </si>
  <si>
    <t>Dispensa: art. 75, IX, da Lei 14.133/21
Doc.: Despacho de Dispensa de Licitação n.º 866.2025.01AJSUBADM.1731066.2025.018239</t>
  </si>
  <si>
    <t>Inexigibilidade: art. 74, I, da Lei 14.133/21
Doc.: Despacho de Inexigibilidade de Licitação n.º 773.2025.01AJ-SUBADM.1710514.2023.025166</t>
  </si>
  <si>
    <t>Inexigibilidade: art. 74, I, da Lei 14.133/21
Doc.: Despacho Nº 827.2025.01AJ-SUBADM.1723526.2025.007405</t>
  </si>
  <si>
    <t>Inexigibilidade: art. 74, I, da Lei 14.133/21
Doc.: Despacho de Inexigibilidade de Licitação n.º 707.2025.01AJ-SUBADM.1697565.2025.011455</t>
  </si>
  <si>
    <t>Inexigibilidade: art. 74, I, da Lei 14.133/21
Doc.: Despacho de Inexigibilidade de Licitação n.º 669.2025.01AJ-SUBADM.1687361.2024.027455</t>
  </si>
  <si>
    <t>Inexigibilidade: art. 74, V, da Lei 14.133/21
Doc.: Despacho de Inexigibilidade de Licitação n.º 444.2025.01AJ-SUBADM.1628941.2024.015744</t>
  </si>
  <si>
    <t>Dispensa: art. 75, II, da Lei 14.133/21
Doc.: Despacho de Dispensa de Licitação n.º 590.2025.01AJ-SUBADM.1667819.2024.005387</t>
  </si>
  <si>
    <t>Inexigibilidade: art. 74, V, da Lei 14.133/21
Doc.: Despacho de Inexigibilidade de Licitação n.º 438.2025.04AJ-SUBADM.1653300.2025.007190</t>
  </si>
  <si>
    <t>Dispensa: art. 75, II, da Lei 14.133/21
Doc.: Despacho de Dispensa de Licitação n.º 504.2025.01AJ-SUBADM.1644028.2024.015659</t>
  </si>
  <si>
    <t>Inexigibilidade: art. 74, V, da Lei 14.133/21
Doc.: Despacho de Inexigibilidade de Licitação n.º 453.2025.01AJ-SUBADM.1631306.2024.018964</t>
  </si>
  <si>
    <t>Dispensa: art. 75, I, da Lei 14.133/21
Doc.: Despacho de Dispensa de Licitação n.º 474.2025.01AJ-SUBADM.1636882.2024.028007</t>
  </si>
  <si>
    <t>Dispensa: art. 75, II, da Lei 14.133/21
Doc.: Despacho de Dispensa de Licitação n.º 449.2025.01AJ-SUBADM.1630452.2025.001657</t>
  </si>
  <si>
    <t>Inexigibilidade: art. 74, I, da Lei 14.133/21
Doc.: Despacho de Inexigibilidade de Licitação n.º 296.2025.01AJ-SUBADM.1595533.2025.001265</t>
  </si>
  <si>
    <t>Dispensa: art. 75, II, da Lei 14.133/21
Doc.: Despacho de Dispensa de Licitação n.º 219.2025.01AJ-SUBADM.1572868.2025.000608</t>
  </si>
  <si>
    <t>Dispensa: art. 75, II, da Lei 14.133/21
Doc.: Despacho de Dispensa de Licitação n.º 153.2025.01AJ-SUBADM.1557797.2024.006443</t>
  </si>
  <si>
    <t>Inexigibilidade: art. 74, I, da Lei 14.133/21
Doc.: Despacho de Inexigibilidade de Licitação n.º 147.2025.01AJ-SUBADM.1555548.2024.029371</t>
  </si>
  <si>
    <t>Inexigibilidade: art. 74, V, da Lei 14.133/21
Doc.: Despacho de Inexigilibildade de Licitação nº 97.2025.01AJ-SUBADM.1543483.2024.000416</t>
  </si>
  <si>
    <t>Dispensa: art. 75, II, da Lei 14.133/21
Doc.: Despacho de Dispensa de Licitação n.º 104.2025.01AJ-SUBADM.1546335.2024.028997</t>
  </si>
  <si>
    <t>Dispensa: art. 75, IX, da Lei 14.133/21
Doc.: Despacho de Dispensa de Licitação n.º 92.2025.01AJ-SUBADM.1541088.2024.026376</t>
  </si>
  <si>
    <t>Dispensa: art. 75, III, "a", da Lei 14.133/21
Doc.: Dispensa de Licitação n.º 73.2025.01AJ-SUBADM.1537449.2024.007153</t>
  </si>
  <si>
    <t>CC 1/2026 PGJ</t>
  </si>
  <si>
    <t>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</si>
  <si>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DOE: 5/01/2026
DOMPE: 5/01/2026</t>
  </si>
  <si>
    <t>Dispensa: art. 75, II, da Lei 14.133/21
Doc.: Despacho Nº 1131.2025.01AJ-SUBADM.2015588.2025.006837</t>
  </si>
  <si>
    <t>5/01/2026</t>
  </si>
  <si>
    <t>5/01/2027</t>
  </si>
  <si>
    <t>Manutenção preventiva e corretiva sob demanda em 6 (seis) cancelas eletrônicas de auto fluxo, com inspeção, regulagem, substituição de componentes e testes de funcionamento</t>
  </si>
  <si>
    <t>INVITEC SERVICOS DE SEGURANÇA ELETRONICA E TECNOLOGIA LTDA</t>
  </si>
  <si>
    <t>31.974.592/0001-76</t>
  </si>
  <si>
    <t>Victor Luiz Negreiros de Almeida - CPF:***.194.061-**</t>
  </si>
  <si>
    <t>F E V E R E I R O_2 0 2 6</t>
  </si>
  <si>
    <t>CONCLUÍDO</t>
  </si>
  <si>
    <t>CT 3/2026 PGJ</t>
  </si>
  <si>
    <t>Lecionamento do curso “Introdução à Comunicação Não Violenta (CNV)”, destinado a membros e servidores (Ouvidoria, NUPA, NAT, Programa Recomeçar, entre outros) do Ministério Público do Estado do Amazonas (MPAM), sob a coordenação do Centro de Estudos e Aperfeiçoamento Funcional (CEAF)</t>
  </si>
  <si>
    <t>DOE: 5/02/2026
DOMPE: 5/02/2026</t>
  </si>
  <si>
    <t>Inexigibilidade: art. 74, III, "f", da Lei n.º 14.133/2021</t>
  </si>
  <si>
    <t>CURSO INTRODUÇÃO À COMUNICAÇÃO NÃO VIOLENTA (CNV)</t>
  </si>
  <si>
    <t>YURI HAASZ</t>
  </si>
  <si>
    <t>20.019.711/0001-15</t>
  </si>
  <si>
    <t>Yuri Haasz - CPF:***.554.778-**</t>
  </si>
  <si>
    <t>Prestação de serviços comuns e contínuos de apoio administrativo na área cerimonial, notadamente profissionais Cerimonialistas (CBO 3548-25), com dedicação exclusiva de mão de obra, visando apoiar tecnicamente a Assessoria de Relações Públicas e Cerimonial na realização de solenidades e eventos institucionais, tanto em Manaus como nos demais municípios do Amazonas, por um período de 60 (sessenta) meses</t>
  </si>
  <si>
    <t>DOE: 6/02/2026
DOMPE: 6/02/2026</t>
  </si>
  <si>
    <t>Pregão Eletrônico n.º 94023/2025</t>
  </si>
  <si>
    <t>Prestação de serviços de apoio administrativo na área de cerimonial, visando apoiar tecnicamente a Assessoria de Relações Públicas e Cerimonial na realização de solenidades e eventos institucionais</t>
  </si>
  <si>
    <t>MASTER DESENVOLVIMENTO LTDA</t>
  </si>
  <si>
    <t>23.624.599/0001-30</t>
  </si>
  <si>
    <t>Daniel Lopes de Sousa - CPF:***.192.512-**</t>
  </si>
  <si>
    <t>CC 2/2026 PGJ</t>
  </si>
  <si>
    <t>CT 4/2026 PGJ</t>
  </si>
  <si>
    <t>Aquisição de 10.000 (dez mil) placas de tombo a serem disponibilizados pelo Setor de Patrimônio e Material, localizado no edifício-sede da PGJ-AM, a fim de garantir o atendimento das demandas do Ministério Público do Estado do Amazonas</t>
  </si>
  <si>
    <t>DOE: 10/02/2026
DOMPE: 10/02/2026</t>
  </si>
  <si>
    <t>Dispensa: art. 75, II, da Lei n.º 14.133/2021</t>
  </si>
  <si>
    <t>PLACAS DE TOMBO</t>
  </si>
  <si>
    <t>FAZAN ETIQUETAS METÁLICAS LTDA</t>
  </si>
  <si>
    <t>44.945.514/0001-95</t>
  </si>
  <si>
    <t>Geovane Posenatto Passoni - CPF:***.834.109-**</t>
  </si>
  <si>
    <t>CT 1/2026 PGJ</t>
  </si>
  <si>
    <t>Consecução do projeto arquitetônico e elétrico da reforma da Promotoria de Justiça de Itapiranga/AM, situada na Rua João de Deus, S/N, Novo Horizonte, CEP 69.120-000, Itapiranga/AM</t>
  </si>
  <si>
    <t>DOE: 13/02/2026
DOMPE: 13/02/2026</t>
  </si>
  <si>
    <t>Pregão Eletrônico nº 94005/2025-CPL/MP/PGJ-SRP</t>
  </si>
  <si>
    <t>Consecução do projeto arquitetônico e elétrico da reforma da Promotoria de Justiça de Itapiranga/AM</t>
  </si>
  <si>
    <t>Luciano de Araujo Correa - CPF:***.012.212-**</t>
  </si>
  <si>
    <t>CT 2/2026 PGJ</t>
  </si>
  <si>
    <t>Aquisição de pacote Autodesk AEC Collection - software AutoCAD One (AutoCAD, Architecture, Electrical, MAP 3D, Mechanical, MEP, Plant 3D eRaster Design), Civil 3D, Infraworks, Revit, Navisworks Manage - visando suprir as necessidades da Divisão de Engenharia, Arquitetura e Cálculo da Procuradoria-Geral de Justiça do Estado do Amazonas, pelo período de 36 (trinta e seis) meses</t>
  </si>
  <si>
    <t>DOE: 23/02/2026
DOMPE: 23/02/2026</t>
  </si>
  <si>
    <t>Pregão Eletrônico n.º 94020/2025-CPL/MP/PGJ</t>
  </si>
  <si>
    <t>Licença de software (por 36 meses) AutoCAD One (AutoCAD, Architecture, Electrical, MAP 3D, Mechanical, MEP, Plant 3D e Raster Design)</t>
  </si>
  <si>
    <t>MAPDATA TECNOLOGIA, INFORMÁTICA E COMÉRCIO LTDA</t>
  </si>
  <si>
    <t>10º TAP</t>
  </si>
  <si>
    <t>1° Termo Aditivo</t>
  </si>
  <si>
    <t>Data da última atualização: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</si>
</sst>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0">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48">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8" fontId="16" fillId="0" borderId="0" xfId="0" applyNumberFormat="1" applyFont="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7"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7"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19"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170" fontId="4"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xf numFmtId="0" fontId="1" fillId="0" borderId="3" xfId="2"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8" fontId="17" fillId="0" borderId="2" xfId="0" applyNumberFormat="1" applyFont="1" applyBorder="1" applyAlignment="1">
      <alignment horizontal="center" vertical="center" wrapText="1"/>
    </xf>
    <xf numFmtId="8" fontId="17" fillId="0" borderId="3" xfId="0" applyNumberFormat="1"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0" fontId="17" fillId="0" borderId="5" xfId="0" applyFont="1" applyBorder="1" applyAlignment="1">
      <alignment horizontal="center" vertical="center" wrapText="1"/>
    </xf>
    <xf numFmtId="8" fontId="17" fillId="0" borderId="5"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0" fontId="1" fillId="0" borderId="5" xfId="2" applyBorder="1" applyAlignment="1">
      <alignment horizontal="center" vertical="center"/>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171" fontId="17" fillId="0" borderId="2" xfId="0" applyNumberFormat="1" applyFont="1" applyBorder="1" applyAlignment="1">
      <alignment horizontal="center" vertical="center" wrapText="1"/>
    </xf>
    <xf numFmtId="171" fontId="17" fillId="0" borderId="5" xfId="0" applyNumberFormat="1" applyFont="1" applyBorder="1" applyAlignment="1">
      <alignment horizontal="center" vertical="center" wrapText="1"/>
    </xf>
    <xf numFmtId="171" fontId="17" fillId="0" borderId="3"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 fillId="0" borderId="1" xfId="2" applyBorder="1" applyAlignment="1">
      <alignment horizontal="center" vertical="center"/>
    </xf>
    <xf numFmtId="0" fontId="17" fillId="0" borderId="1" xfId="0" applyFont="1" applyBorder="1"/>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3" xfId="2" applyFont="1" applyBorder="1" applyAlignment="1">
      <alignment horizontal="center" vertical="center"/>
    </xf>
    <xf numFmtId="0" fontId="12" fillId="0" borderId="0" xfId="0" applyFont="1" applyAlignment="1">
      <alignment horizontal="center" vertical="center" wrapText="1"/>
    </xf>
    <xf numFmtId="0" fontId="3" fillId="0" borderId="0" xfId="5" applyFont="1" applyAlignment="1">
      <alignment horizontal="left" vertical="center"/>
    </xf>
    <xf numFmtId="170" fontId="4" fillId="0" borderId="1" xfId="0" applyNumberFormat="1" applyFont="1" applyBorder="1" applyAlignment="1">
      <alignment horizontal="center" vertical="center" wrapText="1"/>
    </xf>
    <xf numFmtId="171" fontId="4"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8" fontId="17"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0" fontId="8" fillId="0" borderId="1" xfId="2" applyFont="1" applyBorder="1" applyAlignment="1" applyProtection="1">
      <alignment horizontal="center" vertical="center" wrapText="1"/>
    </xf>
    <xf numFmtId="0" fontId="14" fillId="0" borderId="1" xfId="2" applyFont="1" applyBorder="1" applyAlignment="1">
      <alignment horizontal="center" vertical="center"/>
    </xf>
    <xf numFmtId="171" fontId="4" fillId="0" borderId="1" xfId="1" applyNumberFormat="1" applyFont="1" applyBorder="1" applyAlignment="1" applyProtection="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8" fontId="18" fillId="0" borderId="2" xfId="0" applyNumberFormat="1" applyFont="1" applyBorder="1" applyAlignment="1">
      <alignment horizontal="center" vertical="center"/>
    </xf>
    <xf numFmtId="8" fontId="18" fillId="0" borderId="3" xfId="0" applyNumberFormat="1" applyFont="1" applyBorder="1" applyAlignment="1">
      <alignment horizontal="center" vertical="center"/>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P_ao_CCT_006-2023_-_MP-PGJ_e6a03.pdf" TargetMode="External"/><Relationship Id="rId299" Type="http://schemas.openxmlformats.org/officeDocument/2006/relationships/hyperlink" Target="https://www.mpam.mp.br/images/tranp%20DCCON/2025/Reempenho_2025_Julho/4%C2%BA_TAP_CT_025-2022_9f45a.pdf" TargetMode="External"/><Relationship Id="rId21" Type="http://schemas.openxmlformats.org/officeDocument/2006/relationships/hyperlink" Target="https://www.mpam.mp.br/images/1&#186;_TA_ao_CT_04-2021-MP-PGJ_c7508.pdf" TargetMode="External"/><Relationship Id="rId63" Type="http://schemas.openxmlformats.org/officeDocument/2006/relationships/hyperlink" Target="https://www.mpam.mp.br/images/2&#186;_TA_ao_CCT_01-2022_-_MP-PGJ_a15dc.pdf" TargetMode="External"/><Relationship Id="rId159" Type="http://schemas.openxmlformats.org/officeDocument/2006/relationships/hyperlink" Target="https://www.mpam.mp.br/images/2%C2%BA_TAP_%C3%A0_CC_006-2023_-_MP-PGJ_a09c8.pdf" TargetMode="External"/><Relationship Id="rId324" Type="http://schemas.openxmlformats.org/officeDocument/2006/relationships/hyperlink" Target="https://www.mpam.mp.br/images/tranp%20DCCON/2025/Reempenho_2025_Outubro/3%C2%BA_TAP_a6d35.pdf" TargetMode="External"/><Relationship Id="rId366" Type="http://schemas.openxmlformats.org/officeDocument/2006/relationships/hyperlink" Target="https://www.mpam.mp.br/images/4%C2%BA_TAP_34d2f.pdf" TargetMode="External"/><Relationship Id="rId170" Type="http://schemas.openxmlformats.org/officeDocument/2006/relationships/hyperlink" Target="https://www.mpam.mp.br/images/CC_n%C2%BA_002-2025_-_MP-PGJ_0ff21.pdf" TargetMode="External"/><Relationship Id="rId226" Type="http://schemas.openxmlformats.org/officeDocument/2006/relationships/hyperlink" Target="https://www.mpam.mp.br/images/tranp%20DCCON/2025/Reempenho_2025_Abril/2%C2%BA_TAP_AO_CT_022-2023_a3373.pdf" TargetMode="External"/><Relationship Id="rId433" Type="http://schemas.openxmlformats.org/officeDocument/2006/relationships/hyperlink" Target="https://www.mpam.mp.br/images-j5/DCCON/2026/REEMPENHO/JAN%202026/5o%20TAP%20CT%20011-2024.pdf" TargetMode="External"/><Relationship Id="rId268" Type="http://schemas.openxmlformats.org/officeDocument/2006/relationships/hyperlink" Target="https://www.mpam.mp.br/images/CC_005-2025_fe9a8.pdf" TargetMode="External"/><Relationship Id="rId32" Type="http://schemas.openxmlformats.org/officeDocument/2006/relationships/hyperlink" Target="https://www.mpam.mp.br/images/2&#186;_TA_ao_CT_008-2021_-_MP-PGJ_bc47a.pdf" TargetMode="External"/><Relationship Id="rId74" Type="http://schemas.openxmlformats.org/officeDocument/2006/relationships/hyperlink" Target="https://www.mpam.mp.br/images/2&#186;_TA_ao_CT_015-2022_-_MP-PGJ_bccf5.pdf" TargetMode="External"/><Relationship Id="rId128" Type="http://schemas.openxmlformats.org/officeDocument/2006/relationships/hyperlink" Target="https://mpam.mp.br/images/1&#186;_TAP_ao_CT_001-2024_-_MP-PGJ_f1b3e.pdf" TargetMode="External"/><Relationship Id="rId335" Type="http://schemas.openxmlformats.org/officeDocument/2006/relationships/hyperlink" Target="https://www.mpam.mp.br/images/tranp%20DCCON/2025/Reempenho_2025_Outubro/5%C2%BA_TAP_e5ecc.pdf" TargetMode="External"/><Relationship Id="rId377" Type="http://schemas.openxmlformats.org/officeDocument/2006/relationships/hyperlink" Target="https://www.mpam.mp.br/images-j5/DCCON/Termo%20Aditivo%20-%202025/2o%20TA%20a%20CC%20001-2025.pdf" TargetMode="External"/><Relationship Id="rId5" Type="http://schemas.openxmlformats.org/officeDocument/2006/relationships/hyperlink" Target="https://www.mpam.mp.br/images/4&#186;_TA_ao_CT_10-2020_-_MP-PGJ_0fe62.pdf" TargetMode="External"/><Relationship Id="rId181" Type="http://schemas.openxmlformats.org/officeDocument/2006/relationships/hyperlink" Target="https://www.mpam.mp.br/images/1%C2%BA_TA_%C3%A0_CC_006-2022_-_MP-PGJ_db10d.pdf" TargetMode="External"/><Relationship Id="rId237" Type="http://schemas.openxmlformats.org/officeDocument/2006/relationships/hyperlink" Target="https://www.mpam.mp.br/images/1%C2%BA_TAP_ao_CT_019-2023_-_MP-PGJ_7269e.pdf" TargetMode="External"/><Relationship Id="rId402" Type="http://schemas.openxmlformats.org/officeDocument/2006/relationships/hyperlink" Target="https://www.mpam.mp.br/images-j5/DCCON/2026/TERMOS%20ADITIVOS/1o%20TA%20AO%20CT%20001-2025.pdf" TargetMode="External"/><Relationship Id="rId279" Type="http://schemas.openxmlformats.org/officeDocument/2006/relationships/hyperlink" Target="https://www.mpam.mp.br/images/tranp%20DCCON/2025/Reempenho_2025_Julho/3%C2%BA_TAP_CT_006-2023_f2ce8.pdf" TargetMode="External"/><Relationship Id="rId444" Type="http://schemas.openxmlformats.org/officeDocument/2006/relationships/hyperlink" Target="https://www.mpam.mp.br/images-j5/DCCON/2026/REEMPENHO/JAN%202026/6o%20TAP%20CT%20006-2023.pdf" TargetMode="External"/><Relationship Id="rId43" Type="http://schemas.openxmlformats.org/officeDocument/2006/relationships/hyperlink" Target="https://www.mpam.mp.br/images/1&#186;_TAP_a_CT_n&#186;_012-2021_-_MP-PGJ_-_2022.002439_023ef.pdf" TargetMode="External"/><Relationship Id="rId139" Type="http://schemas.openxmlformats.org/officeDocument/2006/relationships/hyperlink" Target="https://mpam.mp.br/images/CT_17-2024_-_MP-PGJ_5fa2a.pdf" TargetMode="External"/><Relationship Id="rId290" Type="http://schemas.openxmlformats.org/officeDocument/2006/relationships/hyperlink" Target="https://www.mpam.mp.br/images/tranp%20DCCON/2025/Reempenho_2025_Julho/3%C2%BA_TAP_CT_024-2023_dd4ae.pdf" TargetMode="External"/><Relationship Id="rId304" Type="http://schemas.openxmlformats.org/officeDocument/2006/relationships/hyperlink" Target="https://www.mpam.mp.br/images/tranp%20DCCON/2025/Reempenho_2025_Julho/3%C2%BA_TAP_CT_001-2024_8ffd6.pdf" TargetMode="External"/><Relationship Id="rId346" Type="http://schemas.openxmlformats.org/officeDocument/2006/relationships/hyperlink" Target="https://www.mpam.mp.br/images/CT_020-2025_b9814.pdf" TargetMode="External"/><Relationship Id="rId388" Type="http://schemas.openxmlformats.org/officeDocument/2006/relationships/hyperlink" Target="https://www.mpam.mp.br/images-j5/DCCON/2026/REEMPENHO/DEZ%202025/1o%20TAP%20AO%20CT%20015-2025/1o%20TAP.pdf" TargetMode="External"/><Relationship Id="rId85" Type="http://schemas.openxmlformats.org/officeDocument/2006/relationships/hyperlink" Target="https://www.mpam.mp.br/images/1&#186;_TA_ao_CT_003-2023_-_MP-PGJ_17eef.pdf" TargetMode="External"/><Relationship Id="rId150" Type="http://schemas.openxmlformats.org/officeDocument/2006/relationships/hyperlink" Target="https://www.mpam.mp.br/images/CT_037-2024_-_MP-PGJ_cf356.pdf" TargetMode="External"/><Relationship Id="rId192" Type="http://schemas.openxmlformats.org/officeDocument/2006/relationships/hyperlink" Target="https://www.mpam.mp.br/images/4%C2%BA_TAP_ao_CT_016-2020_-_MP-PGJ_1ea5d.pdf" TargetMode="External"/><Relationship Id="rId206" Type="http://schemas.openxmlformats.org/officeDocument/2006/relationships/hyperlink" Target="https://www.mpam.mp.br/images/1%C2%BA_TAP_ao_CT_007-2023_-_MP-PGJ_45afe.pdf" TargetMode="External"/><Relationship Id="rId413" Type="http://schemas.openxmlformats.org/officeDocument/2006/relationships/hyperlink" Target="https://www.mpam.mp.br/images-j5/DCCON/2026/REEMPENHO/JAN%202026/7o%20TAP%20CC%20006-2023.pdf" TargetMode="External"/><Relationship Id="rId248" Type="http://schemas.openxmlformats.org/officeDocument/2006/relationships/hyperlink" Target="https://www.mpam.mp.br/images/tranp%20DCCON/2025/Reempenho_2025_Abril/3%C2%BA_TAP_AO_CT_012-2021_4aabf.pdf" TargetMode="External"/><Relationship Id="rId455" Type="http://schemas.openxmlformats.org/officeDocument/2006/relationships/hyperlink" Target="https://www.mpam.mp.br/images-j5/DCCON/2026/REEMPENHO/JAN%202026/2o%20TAP%20CT%20020-2025.pdf" TargetMode="External"/><Relationship Id="rId12" Type="http://schemas.openxmlformats.org/officeDocument/2006/relationships/hyperlink" Target="https://www.mpam.mp.br/images/1&#186;_TAP_ao_CT_16-2020_-_PGJ-MP_62416.pdf" TargetMode="External"/><Relationship Id="rId108" Type="http://schemas.openxmlformats.org/officeDocument/2006/relationships/hyperlink" Target="https://mpam.mp.br/images/1&#186;_TA_ao_CT_18-2023_-_MP-PGJ_02584.pdf" TargetMode="External"/><Relationship Id="rId315" Type="http://schemas.openxmlformats.org/officeDocument/2006/relationships/hyperlink" Target="https://www.mpam.mp.br/images/tranp%20DCCON/2025/Reempenho_2025_Outubro/5%C2%BA_TAP_4eba8.pdf" TargetMode="External"/><Relationship Id="rId357" Type="http://schemas.openxmlformats.org/officeDocument/2006/relationships/hyperlink" Target="https://www.mpam.mp.br/images/4%C2%BA_TA_ao_CT_025-2022_bbff1.pdf" TargetMode="External"/><Relationship Id="rId54" Type="http://schemas.openxmlformats.org/officeDocument/2006/relationships/hyperlink" Target="https://www.mpam.mp.br/images/1&#186;_TAP_a_CT_n&#186;_33-2021_-_MP-PGJ_-_2022.013017_d403f.pdf" TargetMode="External"/><Relationship Id="rId96" Type="http://schemas.openxmlformats.org/officeDocument/2006/relationships/hyperlink" Target="https://www.mpam.mp.br/images/1&#186;_TA_ao_CT_08-2023_-_MP-PGJ_b6d6d.pdf" TargetMode="External"/><Relationship Id="rId161" Type="http://schemas.openxmlformats.org/officeDocument/2006/relationships/hyperlink" Target="https://www.mpam.mp.br/images/3%C2%BA_TA_%C3%A0_CC_n%C2%BA_001-2022_-_MP-PGJ_df52b.pdf" TargetMode="External"/><Relationship Id="rId217" Type="http://schemas.openxmlformats.org/officeDocument/2006/relationships/hyperlink" Target="https://www.mpam.mp.br/images/tranp%20DCCON/2025/Reempenho_2025_Abril/2%C2%BA_TAP_AO_CT_006-2023_9afd7.pdf" TargetMode="External"/><Relationship Id="rId399" Type="http://schemas.openxmlformats.org/officeDocument/2006/relationships/hyperlink" Target="https://www.mpam.mp.br/images-j5/DCCON/2026/TERMOS%20ADITIVOS/1o%20TA%20A%20CC%20001-2024.pdf" TargetMode="External"/><Relationship Id="rId259" Type="http://schemas.openxmlformats.org/officeDocument/2006/relationships/hyperlink" Target="https://www.mpam.mp.br/images/CT_012-2025_34e91.pdf" TargetMode="External"/><Relationship Id="rId424" Type="http://schemas.openxmlformats.org/officeDocument/2006/relationships/hyperlink" Target="https://www.mpam.mp.br/images-j5/DCCON/2026/REEMPENHO/JAN%202026/4o%20TAP%20CT%20009-2024.pdf" TargetMode="External"/><Relationship Id="rId23" Type="http://schemas.openxmlformats.org/officeDocument/2006/relationships/hyperlink" Target="https://www.mpam.mp.br/images/1&#186;_TAP_a_CT_n&#186;_04-2021_-_MP-PGJ_-_2021.015690_bb725.pdf" TargetMode="External"/><Relationship Id="rId119" Type="http://schemas.openxmlformats.org/officeDocument/2006/relationships/hyperlink" Target="https://mpam.mp.br/images/1&#186;_TAP_ao_CT_024-2023_-_MP-PGJ_cd63c.pdf" TargetMode="External"/><Relationship Id="rId270" Type="http://schemas.openxmlformats.org/officeDocument/2006/relationships/hyperlink" Target="https://www.mpam.mp.br/images/10%C2%BA_TA_ao_CT_010-2020_4697c.pdf" TargetMode="External"/><Relationship Id="rId326" Type="http://schemas.openxmlformats.org/officeDocument/2006/relationships/hyperlink" Target="https://www.mpam.mp.br/images/tranp%20DCCON/2025/Reempenho_2025_Outubro/4%C2%BA_TAP_bcd46.pdf" TargetMode="External"/><Relationship Id="rId65" Type="http://schemas.openxmlformats.org/officeDocument/2006/relationships/hyperlink" Target="https://www.mpam.mp.br/images/CT_09-2022_-_SCJ_-_MP-PGJ_35ac9.pdf" TargetMode="External"/><Relationship Id="rId130" Type="http://schemas.openxmlformats.org/officeDocument/2006/relationships/hyperlink" Target="https://www.mpam.mp.br/images/CT_04-2024_-_MP-PGJ_9c22c.pdf" TargetMode="External"/><Relationship Id="rId368" Type="http://schemas.openxmlformats.org/officeDocument/2006/relationships/hyperlink" Target="https://www.mpam.mp.br/images/4%C2%BA_TAP_6b422.pdf" TargetMode="External"/><Relationship Id="rId172" Type="http://schemas.openxmlformats.org/officeDocument/2006/relationships/hyperlink" Target="https://www.mpam.mp.br/images/CC_n%C2%BA_003-2025_-_MP-PGJ_d7055.pdf" TargetMode="External"/><Relationship Id="rId228" Type="http://schemas.openxmlformats.org/officeDocument/2006/relationships/hyperlink" Target="https://www.mpam.mp.br/images/tranp%20DCCON/2025/Reempenho_2025_Abril/3%C2%BA_TAP_%C3%80_CC_010-2021_29560.pdf" TargetMode="External"/><Relationship Id="rId435" Type="http://schemas.openxmlformats.org/officeDocument/2006/relationships/hyperlink" Target="https://www.mpam.mp.br/images-j5/DCCON/2026/REEMPENHO/JAN%202026/5o%20TAP%20CT%20012-2021.pdf" TargetMode="External"/><Relationship Id="rId281" Type="http://schemas.openxmlformats.org/officeDocument/2006/relationships/hyperlink" Target="https://www.mpam.mp.br/images/tranp%20DCCON/2025/Reempenho_2025_Julho/3%C2%BA_TAP_CT_004-2023_9cb02.pdf" TargetMode="External"/><Relationship Id="rId337" Type="http://schemas.openxmlformats.org/officeDocument/2006/relationships/hyperlink" Target="https://www.mpam.mp.br/images/3%C2%BA_TA_ao_CT_015-2022_57837.pdf" TargetMode="External"/><Relationship Id="rId34" Type="http://schemas.openxmlformats.org/officeDocument/2006/relationships/hyperlink" Target="https://www.mpam.mp.br/images/3&#186;_TA_ao_CT_008-2021_-_MP-PGJ_56dd6.pdf" TargetMode="External"/><Relationship Id="rId76" Type="http://schemas.openxmlformats.org/officeDocument/2006/relationships/hyperlink" Target="https://www.mpam.mp.br/images/Contratos/2022/Contrato/CT_25-2022_-_MP-PGJ_8363e.pdf" TargetMode="External"/><Relationship Id="rId141" Type="http://schemas.openxmlformats.org/officeDocument/2006/relationships/hyperlink" Target="https://mpam.mp.br/images/CT_19-2024_-_MP-PGJ_419d8.pdf" TargetMode="External"/><Relationship Id="rId379" Type="http://schemas.openxmlformats.org/officeDocument/2006/relationships/hyperlink" Target="https://www.mpam.mp.br/images-j5/DCCON/Termo%20de%20Apostilamento%20-%202025/7o%20TAP.pdf" TargetMode="External"/><Relationship Id="rId7" Type="http://schemas.openxmlformats.org/officeDocument/2006/relationships/hyperlink" Target="https://www.mpam.mp.br/images/5&#186;_TA_ao_CT_10-2020_-_MP-PGJ_96741.pdf" TargetMode="External"/><Relationship Id="rId183" Type="http://schemas.openxmlformats.org/officeDocument/2006/relationships/hyperlink" Target="https://www.mpam.mp.br/images/3%C2%BA_TA_ao_CT_009-2022_-_MP-PGJ_bbad0.pdf" TargetMode="External"/><Relationship Id="rId239" Type="http://schemas.openxmlformats.org/officeDocument/2006/relationships/hyperlink" Target="https://www.mpam.mp.br/images/tranp%20DCCON/2025/Reempenho_2025_Abril/1%C2%BA_TAP_AO_CT_027-2024_87c2d.pdf" TargetMode="External"/><Relationship Id="rId390" Type="http://schemas.openxmlformats.org/officeDocument/2006/relationships/hyperlink" Target="https://www.mpam.mp.br/images-j5/DCCON/2026/REEMPENHO/DEZ%202025/4o%20TAP%20AO%20CT%20008-2024/4o%20TAP.pdf" TargetMode="External"/><Relationship Id="rId404" Type="http://schemas.openxmlformats.org/officeDocument/2006/relationships/hyperlink" Target="https://www.mpam.mp.br/images-j5/DCCON/2026/CONTRATOS/CT%20002-2026.pdf" TargetMode="External"/><Relationship Id="rId446" Type="http://schemas.openxmlformats.org/officeDocument/2006/relationships/hyperlink" Target="https://www.mpam.mp.br/images-j5/DCCON/2026/REEMPENHO/JAN%202026/5o%20TAP%20CT%20024-2023.pdf" TargetMode="External"/><Relationship Id="rId250" Type="http://schemas.openxmlformats.org/officeDocument/2006/relationships/hyperlink" Target="https://www.mpam.mp.br/images/tranp%20DCCON/2025/Reempenho_2025_Abril/3%C2%BA_TAP_AO_CT_004-2021_21c1c.pdf" TargetMode="External"/><Relationship Id="rId292" Type="http://schemas.openxmlformats.org/officeDocument/2006/relationships/hyperlink" Target="https://www.mpam.mp.br/images/tranp%20DCCON/2025/Reempenho_2025_Julho/3%C2%BA_TAP_CT_016-2023_6ae25.pdf" TargetMode="External"/><Relationship Id="rId306" Type="http://schemas.openxmlformats.org/officeDocument/2006/relationships/hyperlink" Target="https://www.mpam.mp.br/images/tranp%20DCCON/2025/Reempenho_2025_Julho/3%C2%BA_TAP_CT_008-2024_11825.pdf" TargetMode="External"/><Relationship Id="rId45" Type="http://schemas.openxmlformats.org/officeDocument/2006/relationships/hyperlink" Target="https://www.mpam.mp.br/images/CT_n_019-2021-MP-PGJ_60243.pdf" TargetMode="External"/><Relationship Id="rId87" Type="http://schemas.openxmlformats.org/officeDocument/2006/relationships/hyperlink" Target="https://www.mpam.mp.br/images/Contratos/2023/Contrato/CT_04-2023_-_MP-PGJ.pdf_ee471.pdf" TargetMode="External"/><Relationship Id="rId110" Type="http://schemas.openxmlformats.org/officeDocument/2006/relationships/hyperlink" Target="https://www.mpam.mp.br/images/1_TA_ao_CT_N&#186;_019-2023_-_MP-PGJ_34738.pdf" TargetMode="External"/><Relationship Id="rId348" Type="http://schemas.openxmlformats.org/officeDocument/2006/relationships/hyperlink" Target="https://www.mpam.mp.br/images/CT_024-2025_dfecb.pdf" TargetMode="External"/><Relationship Id="rId152" Type="http://schemas.openxmlformats.org/officeDocument/2006/relationships/hyperlink" Target="https://www.mpam.mp.br/images/3%C2%BA_TA_ao_CT_035-2021_-_MP-PGJ_f068e.pdf" TargetMode="External"/><Relationship Id="rId194" Type="http://schemas.openxmlformats.org/officeDocument/2006/relationships/hyperlink" Target="https://www.mpam.mp.br/images/5%C2%BA_TAP_ao_CT_016-2020_-_MP-PGJ_61d9e.pdf" TargetMode="External"/><Relationship Id="rId208" Type="http://schemas.openxmlformats.org/officeDocument/2006/relationships/hyperlink" Target="https://www.mpam.mp.br/images/tranp%20DCCON/2025/Reempenho_2025_Abril/6%C2%BA_TAP_ao_CT_016-2020_e4ce7.pdf" TargetMode="External"/><Relationship Id="rId415" Type="http://schemas.openxmlformats.org/officeDocument/2006/relationships/hyperlink" Target="https://www.mpam.mp.br/images-j5/DCCON/2026/REEMPENHO/JAN%202026/3o%20TAP%20CT%20007-2023.pdf" TargetMode="External"/><Relationship Id="rId457" Type="http://schemas.openxmlformats.org/officeDocument/2006/relationships/hyperlink" Target="https://www.mpam.mp.br/images-j5/DCCON/2026/TERMOS%20ADITIVOS/1o%20TA%20AO%20CT%20005-2025.pdf" TargetMode="External"/><Relationship Id="rId261" Type="http://schemas.openxmlformats.org/officeDocument/2006/relationships/hyperlink" Target="https://www.mpam.mp.br/images/1%C2%BA_TA_ao_CT_008-2025_5e850.pdf" TargetMode="External"/><Relationship Id="rId14" Type="http://schemas.openxmlformats.org/officeDocument/2006/relationships/hyperlink" Target="https://www.mpam.mp.br/images/2_TAP_&#224;_CT_n.&#186;_016-2020_-_MP-PGJ_41fce.pdf" TargetMode="External"/><Relationship Id="rId56" Type="http://schemas.openxmlformats.org/officeDocument/2006/relationships/hyperlink" Target="https://www.mpam.mp.br/images/CT_n&#186;_035-2021-MP-PGJ_8bef6.pdf" TargetMode="External"/><Relationship Id="rId317" Type="http://schemas.openxmlformats.org/officeDocument/2006/relationships/hyperlink" Target="https://www.mpam.mp.br/images/tranp%20DCCON/2025/Reempenho_2025_Outubro/5%C2%BA_TAP_ea922.pdf" TargetMode="External"/><Relationship Id="rId359" Type="http://schemas.openxmlformats.org/officeDocument/2006/relationships/hyperlink" Target="https://www.mpam.mp.br/images/4%C2%BA_TAP_1bbad.pdf" TargetMode="External"/><Relationship Id="rId98" Type="http://schemas.openxmlformats.org/officeDocument/2006/relationships/hyperlink" Target="https://www.mpam.mp.br/images/1&#186;_TA_ao_CT_010-2023_-_MP-PGJ_c8f39.pdf" TargetMode="External"/><Relationship Id="rId121" Type="http://schemas.openxmlformats.org/officeDocument/2006/relationships/hyperlink" Target="https://www.mpam.mp.br/images/CCT_n&#186;_09-MP-PGJ_50505.pdf" TargetMode="External"/><Relationship Id="rId163" Type="http://schemas.openxmlformats.org/officeDocument/2006/relationships/hyperlink" Target="https://www.mpam.mp.br/images/2%C2%BA_TA_ao_CT_007-2023_-_MP-PGJ_21673.pdf" TargetMode="External"/><Relationship Id="rId219" Type="http://schemas.openxmlformats.org/officeDocument/2006/relationships/hyperlink" Target="https://www.mpam.mp.br/images/tranp%20DCCON/2025/Reempenho_2025_Abril/3%C2%BA_TAP_%C3%80_CC_005-2022_ef148.pdf" TargetMode="External"/><Relationship Id="rId370" Type="http://schemas.openxmlformats.org/officeDocument/2006/relationships/hyperlink" Target="https://www.mpam.mp.br/images/12%C2%BA_TA_AO_CT_010-2020_0e297.pdf" TargetMode="External"/><Relationship Id="rId426" Type="http://schemas.openxmlformats.org/officeDocument/2006/relationships/hyperlink" Target="https://www.mpam.mp.br/images-j5/DCCON/2026/REEMPENHO/JAN%202026/2o%20TAP%20CT%20008-2025.pdf" TargetMode="External"/><Relationship Id="rId230" Type="http://schemas.openxmlformats.org/officeDocument/2006/relationships/hyperlink" Target="https://www.mpam.mp.br/images/tranp%20DCCON/2025/Reempenho_2025_Abril/2%C2%BA_TAP_AO_CT_024-2023_a7fe3.pdf" TargetMode="External"/><Relationship Id="rId25" Type="http://schemas.openxmlformats.org/officeDocument/2006/relationships/hyperlink" Target="https://www.mpam.mp.br/images/CCT_n&#186;_007-2021-MP-PGJ_493b2.pdf" TargetMode="External"/><Relationship Id="rId67" Type="http://schemas.openxmlformats.org/officeDocument/2006/relationships/hyperlink" Target="https://www.mpam.mp.br/images/2&#186;_TA_ao_CT_009-2022_-_MP-PGJ_ea369.pdf" TargetMode="External"/><Relationship Id="rId272" Type="http://schemas.openxmlformats.org/officeDocument/2006/relationships/hyperlink" Target="https://www.mpam.mp.br/images/3%C2%BA_TAP_CT_004-2024_145fa.pdf" TargetMode="External"/><Relationship Id="rId328" Type="http://schemas.openxmlformats.org/officeDocument/2006/relationships/hyperlink" Target="https://www.mpam.mp.br/images/tranp%20DCCON/2025/Reempenho_2025_Outubro/3%C2%BA_TAP_d4cf4.pdf" TargetMode="External"/><Relationship Id="rId132" Type="http://schemas.openxmlformats.org/officeDocument/2006/relationships/hyperlink" Target="https://www.mpam.mp.br/images/CT_03-2024_-_MP-PGJ_39380.pdf" TargetMode="External"/><Relationship Id="rId174" Type="http://schemas.openxmlformats.org/officeDocument/2006/relationships/hyperlink" Target="https://www.mpam.mp.br/images/CT_n%C2%BA_008-2025_-_MP-PGJ_e1a96.pdf" TargetMode="External"/><Relationship Id="rId381" Type="http://schemas.openxmlformats.org/officeDocument/2006/relationships/hyperlink" Target="https://www.mpam.mp.br/images-j5/DCCON/Termo%20de%20Apostilamento%20-%202025/4o%20TAP.pdf" TargetMode="External"/><Relationship Id="rId241" Type="http://schemas.openxmlformats.org/officeDocument/2006/relationships/hyperlink" Target="https://www.mpam.mp.br/images/2%C2%BA_TAP_ao_CT_035-2021_-_MP-PGJ_4c9a1.pdf" TargetMode="External"/><Relationship Id="rId437" Type="http://schemas.openxmlformats.org/officeDocument/2006/relationships/hyperlink" Target="https://www.mpam.mp.br/images-j5/DCCON/2026/REEMPENHO/JAN%202026/1o%20TAP%20CT%20014-2025.pdf" TargetMode="External"/><Relationship Id="rId36" Type="http://schemas.openxmlformats.org/officeDocument/2006/relationships/hyperlink" Target="https://www.mpam.mp.br/images/CC_N&#186;_010.2021_-_MP-PGJ_88af6.pdf" TargetMode="External"/><Relationship Id="rId283" Type="http://schemas.openxmlformats.org/officeDocument/2006/relationships/hyperlink" Target="https://www.mpam.mp.br/images/tranp%20DCCON/2025/Reempenho_2025_Julho/5%C2%BA_TAP_CC_004-2022_1c71a.pdf" TargetMode="External"/><Relationship Id="rId339" Type="http://schemas.openxmlformats.org/officeDocument/2006/relationships/hyperlink" Target="https://www.mpam.mp.br/images/4%C2%BA_TA_ao_CT_016-2020_300ba.pdf" TargetMode="External"/><Relationship Id="rId78" Type="http://schemas.openxmlformats.org/officeDocument/2006/relationships/hyperlink" Target="https://www.mpam.mp.br/images/1&#186;_TAP_a_CT_n&#186;_25-2022_-_MP-PGJ_-_2021.018945_f8806.pdf" TargetMode="External"/><Relationship Id="rId101" Type="http://schemas.openxmlformats.org/officeDocument/2006/relationships/hyperlink" Target="https://www.mpam.mp.br/images/CT_11-2023_-_MP-PGJ_c6dda.pdf" TargetMode="External"/><Relationship Id="rId143" Type="http://schemas.openxmlformats.org/officeDocument/2006/relationships/hyperlink" Target="https://www.mpam.mp.br/images/CT_23-2024_-_MP-PGJ_88c32.pdf" TargetMode="External"/><Relationship Id="rId185" Type="http://schemas.openxmlformats.org/officeDocument/2006/relationships/hyperlink" Target="https://www.mpam.mp.br/images/1%C2%BA_TA_%C3%A0_CC_006-2023_-_MP-PGJ_bf2b1.pdf" TargetMode="External"/><Relationship Id="rId350" Type="http://schemas.openxmlformats.org/officeDocument/2006/relationships/hyperlink" Target="https://www.mpam.mp.br/images/CT_025-2025_f6c1a.pdf" TargetMode="External"/><Relationship Id="rId406" Type="http://schemas.openxmlformats.org/officeDocument/2006/relationships/hyperlink" Target="https://www.mpam.mp.br/images-j5/DCCON/2026/REEMPENHO/JAN%202026/2o%20TAP%20CT%20015-2025.pdf" TargetMode="External"/><Relationship Id="rId9" Type="http://schemas.openxmlformats.org/officeDocument/2006/relationships/hyperlink" Target="https://mpam.mp.br/images/7&#186;_TA_ao_CT_10-2020_-_MP-PGJ_56a89.pdf" TargetMode="External"/><Relationship Id="rId210" Type="http://schemas.openxmlformats.org/officeDocument/2006/relationships/hyperlink" Target="https://www.mpam.mp.br/images/tranp%20DCCON/2025/Reempenho_2025_Abril/2%C2%BA_TAP_ao_CT_012-2023_e3253.pdf" TargetMode="External"/><Relationship Id="rId392" Type="http://schemas.openxmlformats.org/officeDocument/2006/relationships/hyperlink" Target="https://www.mpam.mp.br/images-j5/DCCON/2026/REEMPENHO/DEZ%202025/5o%20TAP%20AO%20CT%20001-2024/5o%20TAP.pdf" TargetMode="External"/><Relationship Id="rId448" Type="http://schemas.openxmlformats.org/officeDocument/2006/relationships/hyperlink" Target="https://www.mpam.mp.br/images-j5/DCCON/2026/REEMPENHO/JAN%202026/5o%20TAP%20CT%20027-2024.pdf" TargetMode="External"/><Relationship Id="rId252" Type="http://schemas.openxmlformats.org/officeDocument/2006/relationships/hyperlink" Target="https://www.mpam.mp.br/images/tranp%20DCCON/2025/Reempenho_2025_Abril/1%C2%BA_TAP_AO_CT_035-2024_82834.pdf" TargetMode="External"/><Relationship Id="rId294" Type="http://schemas.openxmlformats.org/officeDocument/2006/relationships/hyperlink" Target="https://www.mpam.mp.br/images/tranp%20DCCON/2025/Reempenho_2025_Julho/3%C2%BA_TAP_CT_018-2023_a5a85.pdf" TargetMode="External"/><Relationship Id="rId308" Type="http://schemas.openxmlformats.org/officeDocument/2006/relationships/hyperlink" Target="https://www.mpam.mp.br/images/CT_013-2025_78387.pdf" TargetMode="External"/><Relationship Id="rId47" Type="http://schemas.openxmlformats.org/officeDocument/2006/relationships/hyperlink" Target="https://www.mpam.mp.br/images/1_TA_&#224;_CT_n.&#186;_019-2021_-_MP_-PGJ_9396e.pdf" TargetMode="External"/><Relationship Id="rId89" Type="http://schemas.openxmlformats.org/officeDocument/2006/relationships/hyperlink" Target="https://mpam.mp.br/images/1&#186;_TAP_ao_CT_004-2023_-_MP-PGJ_63d9d.pdf" TargetMode="External"/><Relationship Id="rId112" Type="http://schemas.openxmlformats.org/officeDocument/2006/relationships/hyperlink" Target="https://www.mpam.mp.br/images/CT_22-2023_-_MP-PGJ_e60b0.pdf" TargetMode="External"/><Relationship Id="rId154" Type="http://schemas.openxmlformats.org/officeDocument/2006/relationships/hyperlink" Target="https://www.mpam.mp.br/images/CC_N%C2%BA_001-2025_-_MP-PGJ_29284.pdf" TargetMode="External"/><Relationship Id="rId361" Type="http://schemas.openxmlformats.org/officeDocument/2006/relationships/hyperlink" Target="https://www.mpam.mp.br/images/1%C2%BA_TAP_20eb4.pdf" TargetMode="External"/><Relationship Id="rId196" Type="http://schemas.openxmlformats.org/officeDocument/2006/relationships/hyperlink" Target="https://www.mpam.mp.br/images/CC_n%C2%BA_004-2025_e8b34.pdf" TargetMode="External"/><Relationship Id="rId417" Type="http://schemas.openxmlformats.org/officeDocument/2006/relationships/hyperlink" Target="https://www.mpam.mp.br/images-j5/DCCON/2026/REEMPENHO/JAN%202026/5o%20TAP%20CT%20035-2024.pdf" TargetMode="External"/><Relationship Id="rId459" Type="http://schemas.openxmlformats.org/officeDocument/2006/relationships/drawing" Target="../drawings/drawing1.xml"/><Relationship Id="rId16" Type="http://schemas.openxmlformats.org/officeDocument/2006/relationships/hyperlink" Target="https://www.mpam.mp.br/images/CT_n&#186;_002-2021-MP-PGJ_f7591.pdf" TargetMode="External"/><Relationship Id="rId221" Type="http://schemas.openxmlformats.org/officeDocument/2006/relationships/hyperlink" Target="https://www.mpam.mp.br/images/tranp%20DCCON/2025/Reempenho_2025_Abril/3%C2%BA_TAP_A_CC_004-2022_8ef5c.pdf" TargetMode="External"/><Relationship Id="rId263" Type="http://schemas.openxmlformats.org/officeDocument/2006/relationships/hyperlink" Target="https://www.mpam.mp.br/images/1%C2%BA_TA_ao_CT_017-2024_25212.pdf" TargetMode="External"/><Relationship Id="rId319" Type="http://schemas.openxmlformats.org/officeDocument/2006/relationships/hyperlink" Target="https://www.mpam.mp.br/images/tranp%20DCCON/2025/Reempenho_2025_Outubro/7%C2%BA_TAP_6c78e.pdf" TargetMode="External"/><Relationship Id="rId58" Type="http://schemas.openxmlformats.org/officeDocument/2006/relationships/hyperlink" Target="https://www.mpam.mp.br/images/1&#186;_TAP_a_CT_n&#186;_035-2021_-_MP-PGJ_-_2022.012895_4d2cd.pdf" TargetMode="External"/><Relationship Id="rId123" Type="http://schemas.openxmlformats.org/officeDocument/2006/relationships/hyperlink" Target="https://www.mpam.mp.br/images/CCT_n&#186;_10-MP-PGJ_888bb.pdf" TargetMode="External"/><Relationship Id="rId330" Type="http://schemas.openxmlformats.org/officeDocument/2006/relationships/hyperlink" Target="https://www.mpam.mp.br/images/tranp%20DCCON/2025/Reempenho_2025_Outubro/5%C2%BA_TAP_57a4c.pdf" TargetMode="External"/><Relationship Id="rId165" Type="http://schemas.openxmlformats.org/officeDocument/2006/relationships/hyperlink" Target="https://www.mpam.mp.br/images/CT_n.%C2%BA_001-2025_-_MP-PGJ_ca5dd.pdf" TargetMode="External"/><Relationship Id="rId372" Type="http://schemas.openxmlformats.org/officeDocument/2006/relationships/hyperlink" Target="https://www.mpam.mp.br/images-j5/DCCON/Termo%20de%20Apostilamento%20-%202025/6o%20TAP%20ao%20CT%20035-2021.pdf" TargetMode="External"/><Relationship Id="rId428" Type="http://schemas.openxmlformats.org/officeDocument/2006/relationships/hyperlink" Target="https://www.mpam.mp.br/images-j5/DCCON/2026/REEMPENHO/JAN%202026/5o%20TAP%20CT%20016-2023.pdf" TargetMode="External"/><Relationship Id="rId232" Type="http://schemas.openxmlformats.org/officeDocument/2006/relationships/hyperlink" Target="https://www.mpam.mp.br/images/tranp%20DCCON/2025/Reempenho_2025_Abril/2%C2%BA_TAP_AO_CT_016-2023_4fb63.pdf" TargetMode="External"/><Relationship Id="rId274" Type="http://schemas.openxmlformats.org/officeDocument/2006/relationships/hyperlink" Target="https://www.mpam.mp.br/images/tranp%20DCCON/2025/Reempenho_2025_Julho/4%C2%BA_TAP_CC_006-2023_a9da4.pdf" TargetMode="External"/><Relationship Id="rId27" Type="http://schemas.openxmlformats.org/officeDocument/2006/relationships/hyperlink" Target="https://www.mpam.mp.br/images/2&#186;_TA_ao_CC_007-2021_-_MP-PGJ_d2193.pdf" TargetMode="External"/><Relationship Id="rId69" Type="http://schemas.openxmlformats.org/officeDocument/2006/relationships/hyperlink" Target="https://www.mpam.mp.br/images/1&#186;_TAP_a_CCT_n&#186;_4-2022_-_MP-PGJ_-_2022.004365_5460d.pdf" TargetMode="External"/><Relationship Id="rId134" Type="http://schemas.openxmlformats.org/officeDocument/2006/relationships/hyperlink" Target="https://www.mpam.mp.br/images/CT_08-2024_-_MP-PGJ_976bb.pdf" TargetMode="External"/><Relationship Id="rId80" Type="http://schemas.openxmlformats.org/officeDocument/2006/relationships/hyperlink" Target="https://mpam.mp.br/images/1&#186;_TAP_ao_CT_025-2022_-_MP-PGJ_58843.pdf" TargetMode="External"/><Relationship Id="rId176" Type="http://schemas.openxmlformats.org/officeDocument/2006/relationships/hyperlink" Target="https://www.mpam.mp.br/images/1%C2%BA_TA_ao_CT_037-2024_-_MP-PGJ_5dcd9.pdf" TargetMode="External"/><Relationship Id="rId341" Type="http://schemas.openxmlformats.org/officeDocument/2006/relationships/hyperlink" Target="https://www.mpam.mp.br/images/1%C2%BA_TA_%C3%A0_CC_010-2024_6d03f.pdf" TargetMode="External"/><Relationship Id="rId383" Type="http://schemas.openxmlformats.org/officeDocument/2006/relationships/hyperlink" Target="https://www.mpam.mp.br/images-j5/DCCON/2026/CARTAS-CONTRATO/CC%20001-2026.pdf" TargetMode="External"/><Relationship Id="rId439" Type="http://schemas.openxmlformats.org/officeDocument/2006/relationships/hyperlink" Target="https://www.mpam.mp.br/images-j5/DCCON/2026/REEMPENHO/JAN%202026/1o%20TAP%20CT%20004-2025.pdf" TargetMode="External"/><Relationship Id="rId201" Type="http://schemas.openxmlformats.org/officeDocument/2006/relationships/hyperlink" Target="https://www.mpam.mp.br/images/4%C2%BA_TA_%C3%A0_CC_n%C2%BA_007-2021_-_MP-PGJ_b783b.pdf" TargetMode="External"/><Relationship Id="rId243" Type="http://schemas.openxmlformats.org/officeDocument/2006/relationships/hyperlink" Target="https://www.mpam.mp.br/images/2%C2%BA_TAP_ao_CCT_007-2021_-_MP-PGJ_bf891.pdf" TargetMode="External"/><Relationship Id="rId285" Type="http://schemas.openxmlformats.org/officeDocument/2006/relationships/hyperlink" Target="https://www.mpam.mp.br/images/tranp%20DCCON/2025/Reempenho_2025_Julho/4%C2%BA_TAP_CT_008-2021_db9d9.pdf" TargetMode="External"/><Relationship Id="rId450" Type="http://schemas.openxmlformats.org/officeDocument/2006/relationships/hyperlink" Target="https://www.mpam.mp.br/images-j5/DCCON/2026/REEMPENHO/JAN%202026/3o%20TAP%20CT%20003-2024.pdf" TargetMode="External"/><Relationship Id="rId38" Type="http://schemas.openxmlformats.org/officeDocument/2006/relationships/hyperlink" Target="https://mpam.mp.br/images/2&#186;_TAP_ao_CCT_010-2021_-_MP-PGJ_488a1.pdf" TargetMode="External"/><Relationship Id="rId103" Type="http://schemas.openxmlformats.org/officeDocument/2006/relationships/hyperlink" Target="https://mpam.mp.br/images/1&#186;_TA_ao_CT_015-2023_-_MP-PGJ_96dd5.pdf" TargetMode="External"/><Relationship Id="rId310" Type="http://schemas.openxmlformats.org/officeDocument/2006/relationships/hyperlink" Target="https://www.mpam.mp.br/images/1%C2%BA_TA_ao_CT_010-2025_0432b.pdf" TargetMode="External"/><Relationship Id="rId91" Type="http://schemas.openxmlformats.org/officeDocument/2006/relationships/hyperlink" Target="https://www.mpam.mp.br/images/1&#186;_TA_ao_CT_06-2023_-_MP-PGJ_5fcdc.pdf" TargetMode="External"/><Relationship Id="rId145" Type="http://schemas.openxmlformats.org/officeDocument/2006/relationships/hyperlink" Target="https://www.mpam.mp.br/images/CT_31-2024_-_MP-PGJ_d897e.pdf" TargetMode="External"/><Relationship Id="rId187" Type="http://schemas.openxmlformats.org/officeDocument/2006/relationships/hyperlink" Target="https://www.mpam.mp.br/images/2%C2%BA_TA_ao_CT_010-2023_-_MP-PGJ_dfc09.pdf" TargetMode="External"/><Relationship Id="rId352" Type="http://schemas.openxmlformats.org/officeDocument/2006/relationships/hyperlink" Target="https://www.mpam.mp.br/images/CT_022-2025_a6670.pdf" TargetMode="External"/><Relationship Id="rId394" Type="http://schemas.openxmlformats.org/officeDocument/2006/relationships/hyperlink" Target="https://www.mpam.mp.br/images-j5/DCCON/2026/REEMPENHO/DEZ%202025/5o%20TAP%20AO%20CT%20004-2023/5o%20TAP.pdf" TargetMode="External"/><Relationship Id="rId408" Type="http://schemas.openxmlformats.org/officeDocument/2006/relationships/hyperlink" Target="https://www.mpam.mp.br/images-j5/DCCON/2026/REEMPENHO/JAN%202026/5o%20TAP%20CT%20025-2022.pdf" TargetMode="External"/><Relationship Id="rId212" Type="http://schemas.openxmlformats.org/officeDocument/2006/relationships/hyperlink" Target="https://www.mpam.mp.br/images/tranp%20DCCON/2025/Reempenho_2025_Abril/2%C2%BA_TAP_ao_CT_008-2023_ccb8f.pdf" TargetMode="External"/><Relationship Id="rId254" Type="http://schemas.openxmlformats.org/officeDocument/2006/relationships/hyperlink" Target="https://www.mpam.mp.br/images/2%C2%BA_TAP_ao_CT_033-2021_-_MP-PGJ_cef32.pdf" TargetMode="External"/><Relationship Id="rId49" Type="http://schemas.openxmlformats.org/officeDocument/2006/relationships/hyperlink" Target="https://www.mpam.mp.br/images/1&#186;_TAP_a_CT_n&#186;_19-2021_-_MP-PGJ_-_2022.004812_76b44.pdf" TargetMode="External"/><Relationship Id="rId114" Type="http://schemas.openxmlformats.org/officeDocument/2006/relationships/hyperlink" Target="https://www.mpam.mp.br/images/Carta_Contrato_n&#186;_07-PGJ_-_MP-PGJ_7e36e.pdf" TargetMode="External"/><Relationship Id="rId296" Type="http://schemas.openxmlformats.org/officeDocument/2006/relationships/hyperlink" Target="https://www.mpam.mp.br/images/tranp%20DCCON/2025/Reempenho_2025_Julho/2%C2%BA_TAP_CT_027-2024_b8d2f.pdf" TargetMode="External"/><Relationship Id="rId60" Type="http://schemas.openxmlformats.org/officeDocument/2006/relationships/hyperlink" Target="https://www.mpam.mp.br/images/CC_n&#186;_01-2022-MP-PGJ_36aa3.pdf" TargetMode="External"/><Relationship Id="rId156" Type="http://schemas.openxmlformats.org/officeDocument/2006/relationships/hyperlink" Target="https://www.mpam.mp.br/images/1%C2%BA_TAP_ao_CT_015-2023_-_MP-PGJ_694ff.pdf" TargetMode="External"/><Relationship Id="rId198" Type="http://schemas.openxmlformats.org/officeDocument/2006/relationships/hyperlink" Target="https://www.mpam.mp.br/images/3%C2%BA_TA_ao_CT_010-2023_39f3c.pdf" TargetMode="External"/><Relationship Id="rId321" Type="http://schemas.openxmlformats.org/officeDocument/2006/relationships/hyperlink" Target="https://www.mpam.mp.br/images/tranp%20DCCON/2025/Reempenho_2025_Outubro/5%C2%BA_TAP_9942c.pdf" TargetMode="External"/><Relationship Id="rId363" Type="http://schemas.openxmlformats.org/officeDocument/2006/relationships/hyperlink" Target="https://www.mpam.mp.br/images/CC_010-2025_9d085.pdf" TargetMode="External"/><Relationship Id="rId419" Type="http://schemas.openxmlformats.org/officeDocument/2006/relationships/hyperlink" Target="https://www.mpam.mp.br/images-j5/DCCON/2026/REEMPENHO/JAN%202026/5o%20TAP%20CC%20005-2023.pdf" TargetMode="External"/><Relationship Id="rId223" Type="http://schemas.openxmlformats.org/officeDocument/2006/relationships/hyperlink" Target="https://www.mpam.mp.br/images/tranp%20DCCON/2025/Reempenho_2025_Abril/3%C2%BA_TAP_AO_CT_008-2021_e9466.pdf" TargetMode="External"/><Relationship Id="rId430" Type="http://schemas.openxmlformats.org/officeDocument/2006/relationships/hyperlink" Target="https://www.mpam.mp.br/images-j5/DCCON/2026/REEMPENHO/JAN%202026/7o%20TAP%20CC%20006-2022.pdf" TargetMode="External"/><Relationship Id="rId18" Type="http://schemas.openxmlformats.org/officeDocument/2006/relationships/hyperlink" Target="https://www.mpam.mp.br/images/2&#186;_TA_ao_CC_002-2021_-_MP-PGJ_75638.pdf" TargetMode="External"/><Relationship Id="rId265" Type="http://schemas.openxmlformats.org/officeDocument/2006/relationships/hyperlink" Target="https://www.mpam.mp.br/images/1%C2%BA_TA_AO_CT_019-2024_f6135.pdf" TargetMode="External"/><Relationship Id="rId125" Type="http://schemas.openxmlformats.org/officeDocument/2006/relationships/hyperlink" Target="https://mpam.mp.br/images/1&#186;_TAP_ao_CCT_010-2023_-_MP-PGJ_72b06.pdf" TargetMode="External"/><Relationship Id="rId167" Type="http://schemas.openxmlformats.org/officeDocument/2006/relationships/hyperlink" Target="https://www.mpam.mp.br/images/CT_n.%C2%BA_003-2025_-_MP-PGJ_04298.pdf" TargetMode="External"/><Relationship Id="rId332" Type="http://schemas.openxmlformats.org/officeDocument/2006/relationships/hyperlink" Target="https://www.mpam.mp.br/images/tranp%20DCCON/2025/Reempenho_2025_Outubro/4%C2%BA_TAP_6d1fb.pdf" TargetMode="External"/><Relationship Id="rId374" Type="http://schemas.openxmlformats.org/officeDocument/2006/relationships/hyperlink" Target="https://www.mpam.mp.br/images-j5/DCCON/Termo%20Aditivo%20-%202025/5o%20TA%20ao%20CT%20035-2021.pdf" TargetMode="External"/><Relationship Id="rId71" Type="http://schemas.openxmlformats.org/officeDocument/2006/relationships/hyperlink" Target="https://www.mpam.mp.br/images/CT_12-2022_-_MP-PGJ_0664d.pdf" TargetMode="External"/><Relationship Id="rId234" Type="http://schemas.openxmlformats.org/officeDocument/2006/relationships/hyperlink" Target="https://www.mpam.mp.br/images/tranp%20DCCON/2025/Reempenho_2025_Abril/1%C2%BA_TAP_AO_CT_009-2024_b61a2.pdf" TargetMode="External"/><Relationship Id="rId2" Type="http://schemas.openxmlformats.org/officeDocument/2006/relationships/hyperlink" Target="https://www.mpam.mp.br/images/1&#186;_TA_ao_CT_010-2020-MP-PGJ_ecd24.pdf" TargetMode="External"/><Relationship Id="rId29" Type="http://schemas.openxmlformats.org/officeDocument/2006/relationships/hyperlink" Target="https://mpam.mp.br/images/3&#186;_TA_a_CCT_07-2021_-_MP-PGJ_01e2c.pdf" TargetMode="External"/><Relationship Id="rId255" Type="http://schemas.openxmlformats.org/officeDocument/2006/relationships/hyperlink" Target="https://www.mpam.mp.br/images/tranp%20DCCON/2025/Reempenho_2025_Abril/3%C2%BA_TAP_AO_CT_033-2021_9be9c.pdf" TargetMode="External"/><Relationship Id="rId276" Type="http://schemas.openxmlformats.org/officeDocument/2006/relationships/hyperlink" Target="https://www.mpam.mp.br/images/tranp%20DCCON/2025/Reempenho_2025_Julho/8%C2%BA_TAP_CT_016-2020_46d25.pdf" TargetMode="External"/><Relationship Id="rId297" Type="http://schemas.openxmlformats.org/officeDocument/2006/relationships/hyperlink" Target="https://www.mpam.mp.br/images/tranp%20DCCON/2025/Reempenho_2025_Julho/2%C2%BA_TAP_CT_029-2024_104de.pdf" TargetMode="External"/><Relationship Id="rId441" Type="http://schemas.openxmlformats.org/officeDocument/2006/relationships/hyperlink" Target="https://www.mpam.mp.br/images-j5/DCCON/2026/REEMPENHO/JAN%202026/5o%20TAP%20CT%20034-2024.pdf" TargetMode="External"/><Relationship Id="rId40" Type="http://schemas.openxmlformats.org/officeDocument/2006/relationships/hyperlink" Target="https://www.mpam.mp.br/images/1_TA_&#224;_CT_n.&#186;_012-2021_-_MP-PGJ_e4d42.pdf" TargetMode="External"/><Relationship Id="rId115" Type="http://schemas.openxmlformats.org/officeDocument/2006/relationships/hyperlink" Target="https://www.mpam.mp.br/images/1&#186;_TA_a_CC_n&#186;_007-2023_-_MP-PGJ_1b615.pdf" TargetMode="External"/><Relationship Id="rId136" Type="http://schemas.openxmlformats.org/officeDocument/2006/relationships/hyperlink" Target="https://www.mpam.mp.br/images/CT_11-2024_-_MP-PGJ_46fc3.pdf" TargetMode="External"/><Relationship Id="rId157" Type="http://schemas.openxmlformats.org/officeDocument/2006/relationships/hyperlink" Target="https://www.mpam.mp.br/images/1%C2%BA_TAP_ao_CT_006-2023_-_MP-PGJ_f8d9c.pdf" TargetMode="External"/><Relationship Id="rId178" Type="http://schemas.openxmlformats.org/officeDocument/2006/relationships/hyperlink" Target="https://www.mpam.mp.br/images/1%C2%BA_TA_ao_CT_023-2024_-_MP-PGJ_8a6fe.pdf" TargetMode="External"/><Relationship Id="rId301" Type="http://schemas.openxmlformats.org/officeDocument/2006/relationships/hyperlink" Target="https://www.mpam.mp.br/images/tranp%20DCCON/2025/Reempenho_2025_Julho/4%C2%BA_TAP_CT_012-2021_27c05.pdf" TargetMode="External"/><Relationship Id="rId322" Type="http://schemas.openxmlformats.org/officeDocument/2006/relationships/hyperlink" Target="https://www.mpam.mp.br/images/tranp%20DCCON/2025/Reempenho_2025_Outubro/3%C2%BA_TAP_71d4b.pdf" TargetMode="External"/><Relationship Id="rId343" Type="http://schemas.openxmlformats.org/officeDocument/2006/relationships/hyperlink" Target="https://www.mpam.mp.br/images/CT_017-2025_b5bcb.pdf" TargetMode="External"/><Relationship Id="rId364" Type="http://schemas.openxmlformats.org/officeDocument/2006/relationships/hyperlink" Target="https://www.mpam.mp.br/images/3%C2%BA_TA_ao_CT_022-2023_10dad.pdf" TargetMode="External"/><Relationship Id="rId61" Type="http://schemas.openxmlformats.org/officeDocument/2006/relationships/hyperlink" Target="https://www.mpam.mp.br/images/1_TAP_&#224;_CC_n.&#186;_001-2022_-_MP-PGJ_28a08.pdf" TargetMode="External"/><Relationship Id="rId82" Type="http://schemas.openxmlformats.org/officeDocument/2006/relationships/hyperlink" Target="https://www.mpam.mp.br/images/CCT_06-2022_-_MP-PGJ_b19f3.pdf" TargetMode="External"/><Relationship Id="rId199" Type="http://schemas.openxmlformats.org/officeDocument/2006/relationships/hyperlink" Target="https://www.mpam.mp.br/images/9%C2%BA_TA_ao_CT_010-2020_-_MP-PGJ_97431.pdf" TargetMode="External"/><Relationship Id="rId203" Type="http://schemas.openxmlformats.org/officeDocument/2006/relationships/hyperlink" Target="https://www.mpam.mp.br/images/tranp%20DCCON/2025/Reempenho_2025_Abril/2%C2%BA_TAP_ao_CT_004-2024_f990b.pdf" TargetMode="External"/><Relationship Id="rId385" Type="http://schemas.openxmlformats.org/officeDocument/2006/relationships/hyperlink" Target="https://www.mpam.mp.br/images-j5/DCCON/2026/REEMPENHO/DEZ%202025/1o%20TAP%20AO%20CT%20002-2025/1o%20TAP.pdf" TargetMode="External"/><Relationship Id="rId19" Type="http://schemas.openxmlformats.org/officeDocument/2006/relationships/hyperlink" Target="https://www.mpam.mp.br/images/3&#186;_TA_ao_CCT_02-2021_-_MP-PGJ_7bf93.pdf" TargetMode="External"/><Relationship Id="rId224" Type="http://schemas.openxmlformats.org/officeDocument/2006/relationships/hyperlink" Target="https://www.mpam.mp.br/images/tranp%20DCCON/2025/Reempenho_2025_Abril/1%C2%BA_TAP_AO_CT_011-2024_727de.pdf" TargetMode="External"/><Relationship Id="rId245" Type="http://schemas.openxmlformats.org/officeDocument/2006/relationships/hyperlink" Target="https://www.mpam.mp.br/images/tranp%20DCCON/2025/Reempenho_2025_Abril/3%C2%BA_TAP_AO_CT_025-2022_ef780.pdf" TargetMode="External"/><Relationship Id="rId266" Type="http://schemas.openxmlformats.org/officeDocument/2006/relationships/hyperlink" Target="https://www.mpam.mp.br/images/2%C2%BA_TA_ao_CT_018-2023_5a1e9.pdf" TargetMode="External"/><Relationship Id="rId287" Type="http://schemas.openxmlformats.org/officeDocument/2006/relationships/hyperlink" Target="https://www.mpam.mp.br/images/tranp%20DCCON/2025/Reempenho_2025_Julho/3%C2%BA_TAP_CT_022-2023_01ef1.pdf" TargetMode="External"/><Relationship Id="rId410" Type="http://schemas.openxmlformats.org/officeDocument/2006/relationships/hyperlink" Target="https://www.mpam.mp.br/images-j5/DCCON/2026/REEMPENHO/JAN%202026/1o%20TAP%20CT%20018-2025.pdf" TargetMode="External"/><Relationship Id="rId431" Type="http://schemas.openxmlformats.org/officeDocument/2006/relationships/hyperlink" Target="https://www.mpam.mp.br/images-j5/DCCON/2026/REEMPENHO/JAN%202026/1o%20TAP%20CT%20013-2025.pdf" TargetMode="External"/><Relationship Id="rId452" Type="http://schemas.openxmlformats.org/officeDocument/2006/relationships/hyperlink" Target="https://www.mpam.mp.br/images-j5/DCCON/2026/REEMPENHO/JAN%202026/3o%20TAP%20CT%20017-2024.pdf" TargetMode="External"/><Relationship Id="rId30" Type="http://schemas.openxmlformats.org/officeDocument/2006/relationships/hyperlink" Target="https://www.mpam.mp.br/images/CT_n&#186;_008-2021-MP-PGJ_077ad.pdf" TargetMode="External"/><Relationship Id="rId105" Type="http://schemas.openxmlformats.org/officeDocument/2006/relationships/hyperlink" Target="https://mpam.mp.br/images/1&#186;_TA_ao_CT_016-2023_-_MP-PGJ_6e682.pdf" TargetMode="External"/><Relationship Id="rId126" Type="http://schemas.openxmlformats.org/officeDocument/2006/relationships/hyperlink" Target="https://www.mpam.mp.br/images/2&#186;_TA_&#224;_CC_n&#186;_010-2023_-_MP-PGJ_834e9.pdf" TargetMode="External"/><Relationship Id="rId147" Type="http://schemas.openxmlformats.org/officeDocument/2006/relationships/hyperlink" Target="https://www.mpam.mp.br/images/CT_034-2024_-_MP-PGJ_b7158.pdf" TargetMode="External"/><Relationship Id="rId168" Type="http://schemas.openxmlformats.org/officeDocument/2006/relationships/hyperlink" Target="https://www.mpam.mp.br/images/CT_n.%C2%BA_004-2025_-_MP-PGJ_c45ec.pdf" TargetMode="External"/><Relationship Id="rId312" Type="http://schemas.openxmlformats.org/officeDocument/2006/relationships/hyperlink" Target="https://www.mpam.mp.br/images/2%C2%BA_TA_%C3%A0_CC_007-2023_dae82.pdf" TargetMode="External"/><Relationship Id="rId333" Type="http://schemas.openxmlformats.org/officeDocument/2006/relationships/hyperlink" Target="https://www.mpam.mp.br/images/tranp%20DCCON/2025/Reempenho_2025_Outubro/3%C2%BA_TAP_e9492.pdf" TargetMode="External"/><Relationship Id="rId354" Type="http://schemas.openxmlformats.org/officeDocument/2006/relationships/hyperlink" Target="https://www.mpam.mp.br/images/CC_009-2025_bc0e3.pdf" TargetMode="External"/><Relationship Id="rId51" Type="http://schemas.openxmlformats.org/officeDocument/2006/relationships/hyperlink" Target="https://www.mpam.mp.br/images/3&#186;_TA_ao_CT_19-2021_-_MP-PGJ_cacc9.pdf" TargetMode="External"/><Relationship Id="rId72" Type="http://schemas.openxmlformats.org/officeDocument/2006/relationships/hyperlink" Target="https://www.mpam.mp.br/images/CT_15-2022_-_MP-PGJ_c1f21.pdf" TargetMode="External"/><Relationship Id="rId93" Type="http://schemas.openxmlformats.org/officeDocument/2006/relationships/hyperlink" Target="https://www.mpam.mp.br/images/CT_07-2023_-_MP-PGJ_fb5b5.pdf" TargetMode="External"/><Relationship Id="rId189" Type="http://schemas.openxmlformats.org/officeDocument/2006/relationships/hyperlink" Target="https://www.mpam.mp.br/images/4%C2%BA_TA_ao_CT_n%C2%BA_008-2021_-_MP-PGJ_fda14.pdf" TargetMode="External"/><Relationship Id="rId375" Type="http://schemas.openxmlformats.org/officeDocument/2006/relationships/hyperlink" Target="https://www.mpam.mp.br/images/3%C2%BA_TA_ao_CT_008-2023_55714.pdf" TargetMode="External"/><Relationship Id="rId396" Type="http://schemas.openxmlformats.org/officeDocument/2006/relationships/hyperlink" Target="https://www.mpam.mp.br/images-j5/DCCON/2026/TERMOS%20ADITIVOS/1o%20TA%20ao%20CT%20018-2025.pdf" TargetMode="External"/><Relationship Id="rId3" Type="http://schemas.openxmlformats.org/officeDocument/2006/relationships/hyperlink" Target="https://www.mpam.mp.br/images/2&#186;_TA_ao_CT_n&#186;_10-2020_0d5e9.pdf" TargetMode="External"/><Relationship Id="rId214" Type="http://schemas.openxmlformats.org/officeDocument/2006/relationships/hyperlink" Target="https://www.mpam.mp.br/images/2%C2%BA_TAP_a_CCT_006-2022_-_MP-PGJ_4ec54.pdf" TargetMode="External"/><Relationship Id="rId235" Type="http://schemas.openxmlformats.org/officeDocument/2006/relationships/hyperlink" Target="https://www.mpam.mp.br/images/tranp%20DCCON/2025/Reempenho_2025_Abril/2%C2%BA_TAP_AO_CT_018-2023_7bd96.pdf" TargetMode="External"/><Relationship Id="rId256" Type="http://schemas.openxmlformats.org/officeDocument/2006/relationships/hyperlink" Target="https://www.mpam.mp.br/images/tranp%20DCCON/2025/Reempenho_2025_Abril/2%C2%BA_TAP_AO_CT_008-2024_0bf5e.pdf" TargetMode="External"/><Relationship Id="rId277" Type="http://schemas.openxmlformats.org/officeDocument/2006/relationships/hyperlink" Target="https://www.mpam.mp.br/images/tranp%20DCCON/2025/Reempenho_2025_Julho/4%C2%BA_TAP_CC_006-2022_8cc7c.pdf" TargetMode="External"/><Relationship Id="rId298" Type="http://schemas.openxmlformats.org/officeDocument/2006/relationships/hyperlink" Target="https://www.mpam.mp.br/images/tranp%20DCCON/2025/Reempenho_2025_Julho/4%C2%BA_TAP_CT_035-2021_ef156.pdf" TargetMode="External"/><Relationship Id="rId400" Type="http://schemas.openxmlformats.org/officeDocument/2006/relationships/hyperlink" Target="https://www.mpam.mp.br/images-j5/DCCON/2026/CARTAS-CONTRATO/CC%20002-2026.pdf" TargetMode="External"/><Relationship Id="rId421" Type="http://schemas.openxmlformats.org/officeDocument/2006/relationships/hyperlink" Target="https://www.mpam.mp.br/images-j5/DCCON/2026/REEMPENHO/JAN%202026/1o%20TAP%20CC%20006-2025.pdf" TargetMode="External"/><Relationship Id="rId442" Type="http://schemas.openxmlformats.org/officeDocument/2006/relationships/hyperlink" Target="https://www.mpam.mp.br/images-j5/DCCON/2026/REEMPENHO/JAN%202026/3o%20TAP%20CT%20019-2024.pdf" TargetMode="External"/><Relationship Id="rId116" Type="http://schemas.openxmlformats.org/officeDocument/2006/relationships/hyperlink" Target="https://mpam.mp.br/images/Contratos/2023/Carta_Contrato/CCT_n&#186;_06-MP-PGJ_2a292.pdf" TargetMode="External"/><Relationship Id="rId137" Type="http://schemas.openxmlformats.org/officeDocument/2006/relationships/hyperlink" Target="https://www.mpam.mp.br/images/CCT_n&#186;_06-2024-MP-PGJ_de4d4.pdf" TargetMode="External"/><Relationship Id="rId158" Type="http://schemas.openxmlformats.org/officeDocument/2006/relationships/hyperlink" Target="https://www.mpam.mp.br/images/1%C2%BA_TAP_%C3%A0_CC_n%C2%BA_005-2023_-_MP-PGJ_29fcd.pdf" TargetMode="External"/><Relationship Id="rId302" Type="http://schemas.openxmlformats.org/officeDocument/2006/relationships/hyperlink" Target="https://www.mpam.mp.br/images/tranp%20DCCON/2025/Reempenho_2025_Julho/6%C2%BA_TAP_CT_019-2021_0e31b.pdf" TargetMode="External"/><Relationship Id="rId323" Type="http://schemas.openxmlformats.org/officeDocument/2006/relationships/hyperlink" Target="https://www.mpam.mp.br/images/tranp%20DCCON/2025/Reempenho_2025_Outubro/3%C2%BA_TAP_3b1dd.pdf" TargetMode="External"/><Relationship Id="rId344" Type="http://schemas.openxmlformats.org/officeDocument/2006/relationships/hyperlink" Target="https://www.mpam.mp.br/images/CC_007-2025_67cdb.pdf" TargetMode="External"/><Relationship Id="rId20" Type="http://schemas.openxmlformats.org/officeDocument/2006/relationships/hyperlink" Target="https://www.mpam.mp.br/images/CT_n&#186;_004-2021-MP-PGJ_95ba7.pdf" TargetMode="External"/><Relationship Id="rId41" Type="http://schemas.openxmlformats.org/officeDocument/2006/relationships/hyperlink" Target="https://www.mpam.mp.br/images/2&#186;_TA_ao_CT_012-2021_-_MP-PGJ_3e59d.pdf" TargetMode="External"/><Relationship Id="rId62" Type="http://schemas.openxmlformats.org/officeDocument/2006/relationships/hyperlink" Target="https://www.mpam.mp.br/images/1&#186;_TA_ao_CCT_01-2022_-_MP-PGJ_50c1e.pdf" TargetMode="External"/><Relationship Id="rId83" Type="http://schemas.openxmlformats.org/officeDocument/2006/relationships/hyperlink" Target="https://www.mpam.mp.br/images/1&#186;_TAP_a_CCT_n&#186;_6-2022_-_MP-PGJ_-_2022.016293_e0de2.pdf" TargetMode="External"/><Relationship Id="rId179" Type="http://schemas.openxmlformats.org/officeDocument/2006/relationships/hyperlink" Target="https://www.mpam.mp.br/images/2%C2%BA_TA_ao_CT_008-2023_-_MP-PGJ_749d6.pdf" TargetMode="External"/><Relationship Id="rId365" Type="http://schemas.openxmlformats.org/officeDocument/2006/relationships/hyperlink" Target="https://www.mpam.mp.br/images/4%C2%BA_TAP_f4db1.pdf" TargetMode="External"/><Relationship Id="rId386" Type="http://schemas.openxmlformats.org/officeDocument/2006/relationships/hyperlink" Target="https://www.mpam.mp.br/images-j5/DCCON/2026/REEMPENHO/DEZ%202025/5o%20TAP%20AO%20CT%20023-2024/5o%20TAP.pdf" TargetMode="External"/><Relationship Id="rId190" Type="http://schemas.openxmlformats.org/officeDocument/2006/relationships/hyperlink" Target="https://www.mpam.mp.br/images/2%C2%BA_TA_ao_CT_n%C2%BA_015-2023_-_MP-PGJ_8aa1a.pdf" TargetMode="External"/><Relationship Id="rId204" Type="http://schemas.openxmlformats.org/officeDocument/2006/relationships/hyperlink" Target="https://www.mpam.mp.br/images/tranp%20DCCON/2025/Reempenho_2025_Abril/3%C2%BA_TAP_%C3%A0_CC_n%C2%BA_006-2023_4563d.pdf" TargetMode="External"/><Relationship Id="rId225" Type="http://schemas.openxmlformats.org/officeDocument/2006/relationships/hyperlink" Target="https://www.mpam.mp.br/images/1%C2%BA_TAP_ao_CT_022-2023_-_MP-PGJ_3628d.pdf" TargetMode="External"/><Relationship Id="rId246" Type="http://schemas.openxmlformats.org/officeDocument/2006/relationships/hyperlink" Target="https://www.mpam.mp.br/images/tranp%20DCCON/2025/Reempenho_2025_Abril/2%C2%BA_TAP_AO_CT_015-2023_34550.pdf" TargetMode="External"/><Relationship Id="rId267" Type="http://schemas.openxmlformats.org/officeDocument/2006/relationships/hyperlink" Target="https://www.mpam.mp.br/images/CT_015-2025_-_MP-PGJ_1f96c.pdf" TargetMode="External"/><Relationship Id="rId288" Type="http://schemas.openxmlformats.org/officeDocument/2006/relationships/hyperlink" Target="https://www.mpam.mp.br/images/tranp%20DCCON/2025/Reempenho_2025_Julho/4%C2%BA_TAP_CC_010-2021_6f1e0.pdf" TargetMode="External"/><Relationship Id="rId411" Type="http://schemas.openxmlformats.org/officeDocument/2006/relationships/hyperlink" Target="https://www.mpam.mp.br/images-j5/DCCON/2026/REEMPENHO/JAN%202026/5o%20TAP%20CT%20003-2023.pdf" TargetMode="External"/><Relationship Id="rId432" Type="http://schemas.openxmlformats.org/officeDocument/2006/relationships/hyperlink" Target="https://www.mpam.mp.br/images-j5/DCCON/2026/REEMPENHO/JAN%202026/5o%20TAP%20CT%20008-2021.pdf" TargetMode="External"/><Relationship Id="rId453" Type="http://schemas.openxmlformats.org/officeDocument/2006/relationships/hyperlink" Target="https://www.mpam.mp.br/images-j5/DCCON/2026/REEMPENHO/JAN%202026/4o%20TAP%20CT%20019-2023.pdf" TargetMode="External"/><Relationship Id="rId106" Type="http://schemas.openxmlformats.org/officeDocument/2006/relationships/hyperlink" Target="https://www.mpam.mp.br/images/CC_n&#186;_05-MP-PGJ_05b9a.pdf" TargetMode="External"/><Relationship Id="rId127" Type="http://schemas.openxmlformats.org/officeDocument/2006/relationships/hyperlink" Target="https://www.mpam.mp.br/images/CT_01-2024_-_MP-PGJ_ac2a1.pdf" TargetMode="External"/><Relationship Id="rId313" Type="http://schemas.openxmlformats.org/officeDocument/2006/relationships/hyperlink" Target="https://www.mpam.mp.br/images/tranp%20DCCON/2025/Reempenho_2025_Outubro/3%C2%BA_TAP_c9ca2.pdf" TargetMode="External"/><Relationship Id="rId10" Type="http://schemas.openxmlformats.org/officeDocument/2006/relationships/hyperlink" Target="https://www.mpam.mp.br/images/CT_n&#186;_016-2020-MP-PGJ_5f566.pdf" TargetMode="External"/><Relationship Id="rId31" Type="http://schemas.openxmlformats.org/officeDocument/2006/relationships/hyperlink" Target="https://www.mpam.mp.br/images/1&#186;_TA_ao_CT_n&#186;_8-2021_-_MP-PGJ_e3290.pdf" TargetMode="External"/><Relationship Id="rId52" Type="http://schemas.openxmlformats.org/officeDocument/2006/relationships/hyperlink" Target="https://www.mpam.mp.br/images/CT_n&#186;_33-MP-PGJ_94190.pdf" TargetMode="External"/><Relationship Id="rId73" Type="http://schemas.openxmlformats.org/officeDocument/2006/relationships/hyperlink" Target="https://www.mpam.mp.br/images/1_TA_ao_CT_N&#186;_015-2022_-_MP-PGJ_28367.pdf" TargetMode="External"/><Relationship Id="rId94" Type="http://schemas.openxmlformats.org/officeDocument/2006/relationships/hyperlink" Target="https://www.mpam.mp.br/images/1&#186;_TA_ao_CT_007-2023_-_MP-PGJ_f243c.pdf" TargetMode="External"/><Relationship Id="rId148" Type="http://schemas.openxmlformats.org/officeDocument/2006/relationships/hyperlink" Target="https://www.mpam.mp.br/images/CT_035-2024_-_MP-PGJ_a6d71.pdf" TargetMode="External"/><Relationship Id="rId169" Type="http://schemas.openxmlformats.org/officeDocument/2006/relationships/hyperlink" Target="https://www.mpam.mp.br/images/CT_n%C2%BA_005-2025_-_MP-PGJ_f003a.pdf" TargetMode="External"/><Relationship Id="rId334" Type="http://schemas.openxmlformats.org/officeDocument/2006/relationships/hyperlink" Target="https://www.mpam.mp.br/images/tranp%20DCCON/2025/Reempenho_2025_Outubro/5%C2%BA_TAP_9b4ae.pdf" TargetMode="External"/><Relationship Id="rId355" Type="http://schemas.openxmlformats.org/officeDocument/2006/relationships/hyperlink" Target="https://www.mpam.mp.br/images/2%C2%BA_TAao_CT_037-2024_e891c.pdf" TargetMode="External"/><Relationship Id="rId376" Type="http://schemas.openxmlformats.org/officeDocument/2006/relationships/hyperlink" Target="https://www.mpam.mp.br/images-j5/DCCON/Termo%20Aditivo%20-%202025/1o%20TA%20ao%20CT%20001-2024.pdf" TargetMode="External"/><Relationship Id="rId397" Type="http://schemas.openxmlformats.org/officeDocument/2006/relationships/hyperlink" Target="https://www.mpam.mp.br/images-j5/DCCON/2026/CONTRATOS/CT%20003-2026.pdf" TargetMode="External"/><Relationship Id="rId4" Type="http://schemas.openxmlformats.org/officeDocument/2006/relationships/hyperlink" Target="https://www.mpam.mp.br/images/3_TA_&#224;_CT_n.&#186;_010-2020_-_MP-PGJ_e1a55.pdf" TargetMode="External"/><Relationship Id="rId180" Type="http://schemas.openxmlformats.org/officeDocument/2006/relationships/hyperlink" Target="https://www.mpam.mp.br/images/8%C2%BA_TA_ao_CT_010-2020_-_MP-PGJ_653e5.pdf" TargetMode="External"/><Relationship Id="rId215" Type="http://schemas.openxmlformats.org/officeDocument/2006/relationships/hyperlink" Target="https://www.mpam.mp.br/images/tranp%20DCCON/2025/Reempenho_2025_Abril/3%C2%BA_TAP_%C3%80_CC_006-2022_293da.pdf" TargetMode="External"/><Relationship Id="rId236" Type="http://schemas.openxmlformats.org/officeDocument/2006/relationships/hyperlink" Target="https://www.mpam.mp.br/images/1%C2%BA_TAP_ao_CT_018-2023_-_MP-PGJ_9dd79.pdf" TargetMode="External"/><Relationship Id="rId257" Type="http://schemas.openxmlformats.org/officeDocument/2006/relationships/hyperlink" Target="https://www.mpam.mp.br/images/CT_011-2025_-_MP-PGJ_4be32.pdf" TargetMode="External"/><Relationship Id="rId278" Type="http://schemas.openxmlformats.org/officeDocument/2006/relationships/hyperlink" Target="https://www.mpam.mp.br/images/tranp%20DCCON/2025/Reempenho_2025_Julho/3%C2%BA_TAP_CC_005-2023_8578a.pdf" TargetMode="External"/><Relationship Id="rId401" Type="http://schemas.openxmlformats.org/officeDocument/2006/relationships/hyperlink" Target="https://www.mpam.mp.br/images-j5/DCCON/2026/TERMOS%20ADITIVOS/1o%20TA%20AO%20CT%20002-2025.pdf" TargetMode="External"/><Relationship Id="rId422" Type="http://schemas.openxmlformats.org/officeDocument/2006/relationships/hyperlink" Target="https://www.mpam.mp.br/images-j5/DCCON/2026/REEMPENHO/JAN%202026/6o%20TAP%20CC%20010-2021.pdf" TargetMode="External"/><Relationship Id="rId443" Type="http://schemas.openxmlformats.org/officeDocument/2006/relationships/hyperlink" Target="https://www.mpam.mp.br/images-j5/DCCON/2026/REEMPENHO/JAN%202026/3o%20TAP%20CT%20015-2023.pdf" TargetMode="External"/><Relationship Id="rId303" Type="http://schemas.openxmlformats.org/officeDocument/2006/relationships/hyperlink" Target="https://www.mpam.mp.br/images/tranp%20DCCON/2025/Reempenho_2025_Julho/2%C2%BA_TAP_CT_035-2024_aa512.pdf" TargetMode="External"/><Relationship Id="rId42" Type="http://schemas.openxmlformats.org/officeDocument/2006/relationships/hyperlink" Target="https://www.mpam.mp.br/images/3&#186;_TA_ao_CT_012-2021_-_MP-PGJ_f3585.pdf" TargetMode="External"/><Relationship Id="rId84" Type="http://schemas.openxmlformats.org/officeDocument/2006/relationships/hyperlink" Target="https://www.mpam.mp.br/images/CT_03-2023_-_MP-PGJ_6613a.pdf" TargetMode="External"/><Relationship Id="rId138" Type="http://schemas.openxmlformats.org/officeDocument/2006/relationships/hyperlink" Target="https://mpam.mp.br/images/CCT_n&#186;_07-2024-MP-PGJ_2d3d7.pdf" TargetMode="External"/><Relationship Id="rId345" Type="http://schemas.openxmlformats.org/officeDocument/2006/relationships/hyperlink" Target="https://www.mpam.mp.br/images/CT_021-2025_6f292.pdf" TargetMode="External"/><Relationship Id="rId387" Type="http://schemas.openxmlformats.org/officeDocument/2006/relationships/hyperlink" Target="https://www.mpam.mp.br/images-j5/DCCON/2026/REEMPENHO/DEZ%202025/3o%20TAP%20AO%20CT%20009-2024/3o%20TAP.pdf" TargetMode="External"/><Relationship Id="rId191" Type="http://schemas.openxmlformats.org/officeDocument/2006/relationships/hyperlink" Target="https://www.mpam.mp.br/images/3%C2%BA_TAP_ao_CT_019-2021_-_MP-PGJ_efad3.pdf" TargetMode="External"/><Relationship Id="rId205" Type="http://schemas.openxmlformats.org/officeDocument/2006/relationships/hyperlink" Target="https://www.mpam.mp.br/images/tranp%20DCCON/2025/Reempenho_2025_Abril/1%C2%BA_TAP_ao_CT_034-2024_3b32a.pdf" TargetMode="External"/><Relationship Id="rId247" Type="http://schemas.openxmlformats.org/officeDocument/2006/relationships/hyperlink" Target="https://www.mpam.mp.br/images/tranp%20DCCON/2025/Reempenho_2025_Abril/1%C2%BA_TAP_AO_CT_019-2024_7db8b.pdf" TargetMode="External"/><Relationship Id="rId412" Type="http://schemas.openxmlformats.org/officeDocument/2006/relationships/hyperlink" Target="https://www.mpam.mp.br/images-j5/DCCON/2026/REEMPENHO/JAN%202026/3o%20TAP%20CT%20008-2023.pdf" TargetMode="External"/><Relationship Id="rId107" Type="http://schemas.openxmlformats.org/officeDocument/2006/relationships/hyperlink" Target="https://www.mpam.mp.br/images/CT_18-2023_-MP-PGJ_367f2.pdf" TargetMode="External"/><Relationship Id="rId289" Type="http://schemas.openxmlformats.org/officeDocument/2006/relationships/hyperlink" Target="https://www.mpam.mp.br/images/tranp%20DCCON/2025/Reempenho_2025_Julho/2%C2%BA_TAP_CT_017-2024_78ffd.pdf" TargetMode="External"/><Relationship Id="rId454" Type="http://schemas.openxmlformats.org/officeDocument/2006/relationships/hyperlink" Target="https://www.mpam.mp.br/images-j5/DCCON/2026/REEMPENHO/JAN%202026/1o%20TAP%20CT%20019-2025.pdf" TargetMode="External"/><Relationship Id="rId11" Type="http://schemas.openxmlformats.org/officeDocument/2006/relationships/hyperlink" Target="https://www.mpam.mp.br/images/1&#186;_TA_ao_CT_016-2020_-_MP-PGJ_43632.pdf" TargetMode="External"/><Relationship Id="rId53" Type="http://schemas.openxmlformats.org/officeDocument/2006/relationships/hyperlink" Target="https://www.mpam.mp.br/images/1_TA_&#224;_CT_n.&#186;_033-2021_-_MP-PGJ_484f5.pdf" TargetMode="External"/><Relationship Id="rId149" Type="http://schemas.openxmlformats.org/officeDocument/2006/relationships/hyperlink" Target="https://www.mpam.mp.br/images/CT_27-2024_-_MP-PGJ_e0a09.pdf" TargetMode="External"/><Relationship Id="rId314" Type="http://schemas.openxmlformats.org/officeDocument/2006/relationships/hyperlink" Target="https://www.mpam.mp.br/images/tranp%20DCCON/2025/Reempenho_2025_Outubro/6%C2%BA_TAP_48ea8.pdf" TargetMode="External"/><Relationship Id="rId356" Type="http://schemas.openxmlformats.org/officeDocument/2006/relationships/hyperlink" Target="https://www.mpam.mp.br/images/3%C2%BA_TA_ao_CT_012-2023_2f25e.pdf" TargetMode="External"/><Relationship Id="rId398" Type="http://schemas.openxmlformats.org/officeDocument/2006/relationships/hyperlink" Target="https://www.mpam.mp.br/images-j5/DCCON/2026/CONTRATOS/CT%20004-2026.pdf" TargetMode="External"/><Relationship Id="rId95" Type="http://schemas.openxmlformats.org/officeDocument/2006/relationships/hyperlink" Target="https://www.mpam.mp.br/images/CT_08-2023_-_MP-PGJ_dc9c9.pdf" TargetMode="External"/><Relationship Id="rId160" Type="http://schemas.openxmlformats.org/officeDocument/2006/relationships/hyperlink" Target="https://www.mpam.mp.br/images/4%C2%BA_TA_%C3%A0_CC_n.%C2%BA_002-2021_-_MP-PGJ_e7880.pdf" TargetMode="External"/><Relationship Id="rId216" Type="http://schemas.openxmlformats.org/officeDocument/2006/relationships/hyperlink" Target="https://www.mpam.mp.br/images/tranp%20DCCON/2025/Reempenho_2025_Abril/2%C2%BA_TAP_%C3%80_CC_005-2023_6fb51.pdf" TargetMode="External"/><Relationship Id="rId423" Type="http://schemas.openxmlformats.org/officeDocument/2006/relationships/hyperlink" Target="https://www.mpam.mp.br/images-j5/DCCON/2026/REEMPENHO/JAN%202026/7o%20TAP%20CC%20004-2022.pdf" TargetMode="External"/><Relationship Id="rId258" Type="http://schemas.openxmlformats.org/officeDocument/2006/relationships/hyperlink" Target="https://www.mpam.mp.br/images/CT_014-2025_0e77a.pdf" TargetMode="External"/><Relationship Id="rId22" Type="http://schemas.openxmlformats.org/officeDocument/2006/relationships/hyperlink" Target="https://www.mpam.mp.br/images/2&#186;_TA_ao_CT_004-2021_-_MP-PGJ_ca5e0.pdf" TargetMode="External"/><Relationship Id="rId64" Type="http://schemas.openxmlformats.org/officeDocument/2006/relationships/hyperlink" Target="https://www.mpam.mp.br/images/CT_04-2022_-_MP-PGJ_fde48.pdf" TargetMode="External"/><Relationship Id="rId118" Type="http://schemas.openxmlformats.org/officeDocument/2006/relationships/hyperlink" Target="https://www.mpam.mp.br/images/CT_24-2023_-_MP-PGJ_933fa.pdf" TargetMode="External"/><Relationship Id="rId325" Type="http://schemas.openxmlformats.org/officeDocument/2006/relationships/hyperlink" Target="https://www.mpam.mp.br/images/tranp%20DCCON/2025/Reempenho_2025_Outubro/6%C2%BA_TAP_0ad5b.pdf" TargetMode="External"/><Relationship Id="rId367" Type="http://schemas.openxmlformats.org/officeDocument/2006/relationships/hyperlink" Target="https://www.mpam.mp.br/images/4%C2%BA_TAP_3e8cc.pdf" TargetMode="External"/><Relationship Id="rId171" Type="http://schemas.openxmlformats.org/officeDocument/2006/relationships/hyperlink" Target="https://www.mpam.mp.br/images/CT_n%C2%BA_006-2025_-_MP-PGJ_705db.pdf" TargetMode="External"/><Relationship Id="rId227" Type="http://schemas.openxmlformats.org/officeDocument/2006/relationships/hyperlink" Target="https://www.mpam.mp.br/images/tranp%20DCCON/2025/Reempenho_2025_Abril/2%C2%BA_TAP_AO_CT_003-2024_909dc.pdf" TargetMode="External"/><Relationship Id="rId269" Type="http://schemas.openxmlformats.org/officeDocument/2006/relationships/hyperlink" Target="https://www.mpam.mp.br/images/2%C2%BA_TA_ao_CT_022-2023_26f98.pdf" TargetMode="External"/><Relationship Id="rId434" Type="http://schemas.openxmlformats.org/officeDocument/2006/relationships/hyperlink" Target="https://www.mpam.mp.br/images-j5/DCCON/2026/REEMPENHO/JAN%202026/2o%20TAP%20CT%20002-2025.pdf" TargetMode="External"/><Relationship Id="rId33" Type="http://schemas.openxmlformats.org/officeDocument/2006/relationships/hyperlink" Target="https://www.mpam.mp.br/images/1&#186;_TAP_a_CT_n&#186;_08-2021_-_MP-PGJ_-_2021.018933_c2a01.pdf" TargetMode="External"/><Relationship Id="rId129" Type="http://schemas.openxmlformats.org/officeDocument/2006/relationships/hyperlink" Target="https://www.mpam.mp.br/images/CCT_n&#186;_01-2024-MP-PGJ_88e7c.pdf" TargetMode="External"/><Relationship Id="rId280" Type="http://schemas.openxmlformats.org/officeDocument/2006/relationships/hyperlink" Target="https://www.mpam.mp.br/images/tranp%20DCCON/2025/Reempenho_2025_Julho/4%C2%BA_TAP_CC_005-2022_0f6c9.pdf" TargetMode="External"/><Relationship Id="rId336" Type="http://schemas.openxmlformats.org/officeDocument/2006/relationships/hyperlink" Target="https://www.mpam.mp.br/images/11%C2%BA_TA_ao_CT_010-2020_9e703.pdf" TargetMode="External"/><Relationship Id="rId75" Type="http://schemas.openxmlformats.org/officeDocument/2006/relationships/hyperlink" Target="https://www.mpam.mp.br/images/1&#186;_TAP_a_CCT_n&#186;_05-2022_-_MP-PGJ_-_2022.015927_b03cf.pdf" TargetMode="External"/><Relationship Id="rId140" Type="http://schemas.openxmlformats.org/officeDocument/2006/relationships/hyperlink" Target="https://mpam.mp.br/images/CCT_n&#186;_08-2024-MP-PGJ_3633d.pdf" TargetMode="External"/><Relationship Id="rId182" Type="http://schemas.openxmlformats.org/officeDocument/2006/relationships/hyperlink" Target="https://www.mpam.mp.br/images/1%C2%BA_TA_ao_CT_004-2022_-_MP-PGJ_c414c.pdf" TargetMode="External"/><Relationship Id="rId378" Type="http://schemas.openxmlformats.org/officeDocument/2006/relationships/hyperlink" Target="https://www.mpam.mp.br/images-j5/DCCON/Termo%20de%20Apostilamento%20-%202025/6o%20TAP.pdf" TargetMode="External"/><Relationship Id="rId403" Type="http://schemas.openxmlformats.org/officeDocument/2006/relationships/hyperlink" Target="https://www.mpam.mp.br/images-j5/DCCON/2026/CONTRATOS/CT%20001-2026.pdf" TargetMode="External"/><Relationship Id="rId6" Type="http://schemas.openxmlformats.org/officeDocument/2006/relationships/hyperlink" Target="https://www.mpam.mp.br/images/1&#186;_TAP_a_CT_n&#186;_10-2020_-_MP-PGJ_-_2021.021784_85caa.pdf" TargetMode="External"/><Relationship Id="rId238" Type="http://schemas.openxmlformats.org/officeDocument/2006/relationships/hyperlink" Target="https://www.mpam.mp.br/images/tranp%20DCCON/2025/Reempenho_2025_Abril/2%C2%BA_TAP_AO_CT_019-2023_779c1.pdf" TargetMode="External"/><Relationship Id="rId445" Type="http://schemas.openxmlformats.org/officeDocument/2006/relationships/hyperlink" Target="https://www.mpam.mp.br/images-j5/DCCON/2026/REEMPENHO/JAN%202026/10o%20TAP%20CT%20016-2020.pdf" TargetMode="External"/><Relationship Id="rId291" Type="http://schemas.openxmlformats.org/officeDocument/2006/relationships/hyperlink" Target="https://www.mpam.mp.br/images/tranp%20DCCON/2025/Reempenho_2025_Julho/3%C2%BA_TAP_CT_010-2020_dee77.pdf" TargetMode="External"/><Relationship Id="rId305" Type="http://schemas.openxmlformats.org/officeDocument/2006/relationships/hyperlink" Target="https://www.mpam.mp.br/images/tranp%20DCCON/2025/Reempenho_2025_Julho/4%C2%BA_TAP_CT_033-2021_fd1bb.pdf" TargetMode="External"/><Relationship Id="rId347" Type="http://schemas.openxmlformats.org/officeDocument/2006/relationships/hyperlink" Target="https://www.mpam.mp.br/images/CT_023-2025_4d3d6.pdf" TargetMode="External"/><Relationship Id="rId44" Type="http://schemas.openxmlformats.org/officeDocument/2006/relationships/hyperlink" Target="https://mpam.mp.br/images/2&#186;_TAP_ao_CT_012-2021_-_MP-PGJ_f0203.pdf" TargetMode="External"/><Relationship Id="rId86" Type="http://schemas.openxmlformats.org/officeDocument/2006/relationships/hyperlink" Target="https://mpam.mp.br/images/1&#186;_TAP_ao_CT_003-2023_-_MP-PGJ_ef516.pdf" TargetMode="External"/><Relationship Id="rId151" Type="http://schemas.openxmlformats.org/officeDocument/2006/relationships/hyperlink" Target="https://www.mpam.mp.br/images/1%C2%BA_TA_ao_CT_009-2024_-_MP-PGJ_7a3bf.pdf" TargetMode="External"/><Relationship Id="rId389" Type="http://schemas.openxmlformats.org/officeDocument/2006/relationships/hyperlink" Target="https://www.mpam.mp.br/images-j5/DCCON/2026/REEMPENHO/DEZ%202025/7o%20TAP%20AO%20CT%20035-2021/7o%20TAP.pdf" TargetMode="External"/><Relationship Id="rId193" Type="http://schemas.openxmlformats.org/officeDocument/2006/relationships/hyperlink" Target="https://www.mpam.mp.br/images/5%C2%BA_TAP_ao_CT_016-2020_-_MP-PGJ_5c630.pdf" TargetMode="External"/><Relationship Id="rId207" Type="http://schemas.openxmlformats.org/officeDocument/2006/relationships/hyperlink" Target="https://www.mpam.mp.br/images/tranp%20DCCON/2025/Reempenho_2025_Abril/2%C2%BA_TAP_ao_CT_007-2023_59a8f.pdf" TargetMode="External"/><Relationship Id="rId249" Type="http://schemas.openxmlformats.org/officeDocument/2006/relationships/hyperlink" Target="https://www.mpam.mp.br/images/2%C2%BA_TAP_ao_CT_004-2021_-_MP-PGJ_75c11.pdf" TargetMode="External"/><Relationship Id="rId414" Type="http://schemas.openxmlformats.org/officeDocument/2006/relationships/hyperlink" Target="https://www.mpam.mp.br/images-j5/DCCON/2026/REEMPENHO/JAN%202026/3o%20TAP%20CT%20012-2023.pdf" TargetMode="External"/><Relationship Id="rId456" Type="http://schemas.openxmlformats.org/officeDocument/2006/relationships/hyperlink" Target="https://www.mpam.mp.br/images-j5/DCCON/2026/REEMPENHO/JAN%202026/4o%20TAP%20CT%20022-2023.pdf" TargetMode="External"/><Relationship Id="rId13" Type="http://schemas.openxmlformats.org/officeDocument/2006/relationships/hyperlink" Target="https://www.mpam.mp.br/images/2&#186;_TA_ao_CT_016-2020_-_MP-PGJ_f1325.pdf" TargetMode="External"/><Relationship Id="rId109" Type="http://schemas.openxmlformats.org/officeDocument/2006/relationships/hyperlink" Target="https://www.mpam.mp.br/images/CT_19-2023_-_MP-PGJ_9ff27.pdf" TargetMode="External"/><Relationship Id="rId260" Type="http://schemas.openxmlformats.org/officeDocument/2006/relationships/hyperlink" Target="https://www.mpam.mp.br/images/TG_n.%C2%BA_001-2025_10307.pdf" TargetMode="External"/><Relationship Id="rId316" Type="http://schemas.openxmlformats.org/officeDocument/2006/relationships/hyperlink" Target="https://www.mpam.mp.br/images/tranp%20DCCON/2025/Reempenho_2025_Outubro/3%C2%BA_TAP_ee2b9.pdf" TargetMode="External"/><Relationship Id="rId55" Type="http://schemas.openxmlformats.org/officeDocument/2006/relationships/hyperlink" Target="https://www.mpam.mp.br/images/2_TA_ao_CT_N&#186;_033-2021-MP-PGJ_2c074.pdf" TargetMode="External"/><Relationship Id="rId97" Type="http://schemas.openxmlformats.org/officeDocument/2006/relationships/hyperlink" Target="https://www.mpam.mp.br/images/CT_10-2023_-_MP-PGJ_bfaf3.pdf" TargetMode="External"/><Relationship Id="rId120" Type="http://schemas.openxmlformats.org/officeDocument/2006/relationships/hyperlink" Target="https://www.mpam.mp.br/images/1&#186;_TA_ao_CT_024-2023-_MP_-_PGJ_5975b.pdf" TargetMode="External"/><Relationship Id="rId358" Type="http://schemas.openxmlformats.org/officeDocument/2006/relationships/hyperlink" Target="https://www.mpam.mp.br/images/3%C2%BA_TA_%C3%A0_CC_010-2023_7dad0.pdf" TargetMode="External"/><Relationship Id="rId162" Type="http://schemas.openxmlformats.org/officeDocument/2006/relationships/hyperlink" Target="https://www.mpam.mp.br/images/1%C2%BA_TA_ao_CT_n%C2%BA_003-2024_-_MP-PGJ_4ab67.pdf" TargetMode="External"/><Relationship Id="rId218" Type="http://schemas.openxmlformats.org/officeDocument/2006/relationships/hyperlink" Target="https://www.mpam.mp.br/images/2%C2%BA_TAP_a_CCT_005-2022_-_MP-PGJ_68a3e.pdf" TargetMode="External"/><Relationship Id="rId425" Type="http://schemas.openxmlformats.org/officeDocument/2006/relationships/hyperlink" Target="https://www.mpam.mp.br/images-j5/DCCON/2026/REEMPENHO/JAN%202026/4o%20TAP%20CC%20007-2021.pdf" TargetMode="External"/><Relationship Id="rId271" Type="http://schemas.openxmlformats.org/officeDocument/2006/relationships/hyperlink" Target="https://www.mpam.mp.br/images/1%C2%BA_TAP_ao_CT_n%C2%BA_012-2025_dc119.pdf" TargetMode="External"/><Relationship Id="rId24" Type="http://schemas.openxmlformats.org/officeDocument/2006/relationships/hyperlink" Target="https://www.mpam.mp.br/images/3&#186;_TA_ao_CT_004-2021_-_MP-PGJ_5168e.pdf" TargetMode="External"/><Relationship Id="rId66" Type="http://schemas.openxmlformats.org/officeDocument/2006/relationships/hyperlink" Target="https://www.mpam.mp.br/images/1&#186;_TA_ao_CT_n.&#186;_009-2022-MP_PGJ_a7aa6.pdf" TargetMode="External"/><Relationship Id="rId131" Type="http://schemas.openxmlformats.org/officeDocument/2006/relationships/hyperlink" Target="https://mpam.mp.br/images/1&#186;_TA_ao_CT_04-2024_-_MP-PGJ_08dce.pdf" TargetMode="External"/><Relationship Id="rId327" Type="http://schemas.openxmlformats.org/officeDocument/2006/relationships/hyperlink" Target="https://www.mpam.mp.br/images/tranp%20DCCON/2025/Reempenho_2025_Outubro/9%C2%BA_TAP_393e3.pdf" TargetMode="External"/><Relationship Id="rId369" Type="http://schemas.openxmlformats.org/officeDocument/2006/relationships/hyperlink" Target="https://www.mpam.mp.br/images/5%C2%BA_TAP_cdb69.pdf" TargetMode="External"/><Relationship Id="rId173" Type="http://schemas.openxmlformats.org/officeDocument/2006/relationships/hyperlink" Target="https://www.mpam.mp.br/images/CT_n%C2%BA_007-2025_-_MP-PGJ_48160.pdf" TargetMode="External"/><Relationship Id="rId229" Type="http://schemas.openxmlformats.org/officeDocument/2006/relationships/hyperlink" Target="https://www.mpam.mp.br/images/tranp%20DCCON/2025/Reempenho_2025_Abril/1%C2%BA_TAP_AO_CT_017-2024_8c6c3.pdf" TargetMode="External"/><Relationship Id="rId380" Type="http://schemas.openxmlformats.org/officeDocument/2006/relationships/hyperlink" Target="https://www.mpam.mp.br/images-j5/DCCON/Termo%20de%20Apostilamento%20-%202025/8o%20TAP.pdf" TargetMode="External"/><Relationship Id="rId436" Type="http://schemas.openxmlformats.org/officeDocument/2006/relationships/hyperlink" Target="https://www.mpam.mp.br/images-j5/DCCON/2026/REEMPENHO/JAN%202026/8o%20TAP%20CT%20035-2021.pdf" TargetMode="External"/><Relationship Id="rId240" Type="http://schemas.openxmlformats.org/officeDocument/2006/relationships/hyperlink" Target="https://www.mpam.mp.br/images/tranp%20DCCON/2025/Reempenho_2025_Abril/1%C2%BA_TAP_AO_CT_029-2024_a4fbe.pdf" TargetMode="External"/><Relationship Id="rId35" Type="http://schemas.openxmlformats.org/officeDocument/2006/relationships/hyperlink" Target="https://mpam.mp.br/images/2&#186;_TAP_ao_CT_008-2021_-_MP-PGJ_95f16.pdf" TargetMode="External"/><Relationship Id="rId77" Type="http://schemas.openxmlformats.org/officeDocument/2006/relationships/hyperlink" Target="https://www.mpam.mp.br/images/1_TA_ao_CT_N&#186;_025-2022_-_MP-PGJ_17da9.pdf" TargetMode="External"/><Relationship Id="rId100" Type="http://schemas.openxmlformats.org/officeDocument/2006/relationships/hyperlink" Target="https://www.mpam.mp.br/images/1&#186;_TA_ao_CT_012-2023_-_MP-PGJ_cc537.pdf" TargetMode="External"/><Relationship Id="rId282" Type="http://schemas.openxmlformats.org/officeDocument/2006/relationships/hyperlink" Target="https://www.mpam.mp.br/images/tranp%20DCCON/2025/Reempenho_2025_Julho/4%C2%BA_TAP_CC_004-2022_376b1.pdf" TargetMode="External"/><Relationship Id="rId338" Type="http://schemas.openxmlformats.org/officeDocument/2006/relationships/hyperlink" Target="https://www.mpam.mp.br/images/4%C2%BA_TA_ao_CT_015-2022_8a6b7.pdf" TargetMode="External"/><Relationship Id="rId8" Type="http://schemas.openxmlformats.org/officeDocument/2006/relationships/hyperlink" Target="https://www.mpam.mp.br/images/6&#186;_TA_ao_CT_10-2020_-_MP-PGJ_0c4f8.pdf" TargetMode="External"/><Relationship Id="rId142" Type="http://schemas.openxmlformats.org/officeDocument/2006/relationships/hyperlink" Target="https://mpam.mp.br/images/CT_09-2024_-_MP-PGJ_8d95f.pdf" TargetMode="External"/><Relationship Id="rId184" Type="http://schemas.openxmlformats.org/officeDocument/2006/relationships/hyperlink" Target="https://www.mpam.mp.br/images/CT_n.%C2%BA_010-2025_-_MP-PGJ_590df.pdf" TargetMode="External"/><Relationship Id="rId391" Type="http://schemas.openxmlformats.org/officeDocument/2006/relationships/hyperlink" Target="https://www.mpam.mp.br/images-j5/DCCON/2026/REEMPENHO/DEZ%202025/4o%20TAP%20AO%20CT%20027-2024/4o%20TAP.pdf" TargetMode="External"/><Relationship Id="rId405" Type="http://schemas.openxmlformats.org/officeDocument/2006/relationships/hyperlink" Target="https://www.mpam.mp.br/images-j5/DCCON/2026/TERMOS%20ADITIVOS/4o%20TA%20A%20CC%20001-2022.pdf" TargetMode="External"/><Relationship Id="rId447" Type="http://schemas.openxmlformats.org/officeDocument/2006/relationships/hyperlink" Target="https://www.mpam.mp.br/images-j5/DCCON/2026/REEMPENHO/JAN%202026/1o%20TAP%20CT%20022-2025.pdf" TargetMode="External"/><Relationship Id="rId251" Type="http://schemas.openxmlformats.org/officeDocument/2006/relationships/hyperlink" Target="https://www.mpam.mp.br/images/tranp%20DCCON/2025/Reempenho_2025_Abril/4%C2%BA_TAP_AO_CT_019-2021_f184c.pdf" TargetMode="External"/><Relationship Id="rId46" Type="http://schemas.openxmlformats.org/officeDocument/2006/relationships/hyperlink" Target="https://www.mpam.mp.br/images/1_TAP_&#224;_CT_n.&#186;_019-2021_-_MP-PGJ_1567d.pdf" TargetMode="External"/><Relationship Id="rId293" Type="http://schemas.openxmlformats.org/officeDocument/2006/relationships/hyperlink" Target="https://www.mpam.mp.br/images/tranp%20DCCON/2025/Reempenho_2025_Julho/2%C2%BA_TAP_CT_009-2024_bfc8c.pdf" TargetMode="External"/><Relationship Id="rId307" Type="http://schemas.openxmlformats.org/officeDocument/2006/relationships/hyperlink" Target="https://www.mpam.mp.br/images/tranp%20DCCON/2025/Reempenho_2025_Julho/1%C2%BA_TAP_CT_008-2025_72fd1.pdf" TargetMode="External"/><Relationship Id="rId349" Type="http://schemas.openxmlformats.org/officeDocument/2006/relationships/hyperlink" Target="https://www.mpam.mp.br/images/CT_019-2025_e6af8.pdf" TargetMode="External"/><Relationship Id="rId88" Type="http://schemas.openxmlformats.org/officeDocument/2006/relationships/hyperlink" Target="https://mpam.mp.br/images/1&#186;_TA_ao_CT_004-2023_-_MP-PGJ_67ebc.pdf" TargetMode="External"/><Relationship Id="rId111" Type="http://schemas.openxmlformats.org/officeDocument/2006/relationships/hyperlink" Target="https://mpam.mp.br/images/2&#186;_TA_ao_CT_19-2023_-_MP-PGJ_ca9e3.pdf" TargetMode="External"/><Relationship Id="rId153" Type="http://schemas.openxmlformats.org/officeDocument/2006/relationships/hyperlink" Target="https://www.mpam.mp.br/images/3%C2%BA_TA_ao_CT_n%C2%BA_033-2021_-_MP-PGJ_2f24b.pdf" TargetMode="External"/><Relationship Id="rId195" Type="http://schemas.openxmlformats.org/officeDocument/2006/relationships/hyperlink" Target="https://www.mpam.mp.br/images/1%C2%BA_TAP_ao_CT_N%C2%BA_009-2022_16f5e.pdf" TargetMode="External"/><Relationship Id="rId209" Type="http://schemas.openxmlformats.org/officeDocument/2006/relationships/hyperlink" Target="https://www.mpam.mp.br/images/1%C2%BA_TAP_ao_CT_012-2023_-_MP-PGJ_522d2.pdf" TargetMode="External"/><Relationship Id="rId360" Type="http://schemas.openxmlformats.org/officeDocument/2006/relationships/hyperlink" Target="https://www.mpam.mp.br/images/1%C2%BA_TAP_d38fb.pdf" TargetMode="External"/><Relationship Id="rId416" Type="http://schemas.openxmlformats.org/officeDocument/2006/relationships/hyperlink" Target="https://www.mpam.mp.br/images-j5/DCCON/2026/REEMPENHO/JAN%202026/8o%20TAP%20CT%20019-2021.pdf" TargetMode="External"/><Relationship Id="rId220" Type="http://schemas.openxmlformats.org/officeDocument/2006/relationships/hyperlink" Target="https://www.mpam.mp.br/images/tranp%20DCCON/2025/Reempenho_2025_Abril/2%C2%BA_TAP_AO_CT_004-2023_b7775.pdf" TargetMode="External"/><Relationship Id="rId458" Type="http://schemas.openxmlformats.org/officeDocument/2006/relationships/printerSettings" Target="../printerSettings/printerSettings1.bin"/><Relationship Id="rId15" Type="http://schemas.openxmlformats.org/officeDocument/2006/relationships/hyperlink" Target="https://www.mpam.mp.br/images/3&#186;_TAP_a_CT_n&#186;_16-2020_-_MP-PGJ_-_2022.016682_c36a2.pdf" TargetMode="External"/><Relationship Id="rId57" Type="http://schemas.openxmlformats.org/officeDocument/2006/relationships/hyperlink" Target="https://www.mpam.mp.br/images/1_TA_ao_CT_n.&#186;_035-2021_-_CORREIOS_87d3a.pdf" TargetMode="External"/><Relationship Id="rId262" Type="http://schemas.openxmlformats.org/officeDocument/2006/relationships/hyperlink" Target="https://www.mpam.mp.br/images/3%C2%BA_TA_ao_CT_019-2023_83dbc.pdf" TargetMode="External"/><Relationship Id="rId318" Type="http://schemas.openxmlformats.org/officeDocument/2006/relationships/hyperlink" Target="https://www.mpam.mp.br/images/tranp%20DCCON/2025/Reempenho_2025_Outubro/5%C2%BA_TAP_8c104.pdf" TargetMode="External"/><Relationship Id="rId99" Type="http://schemas.openxmlformats.org/officeDocument/2006/relationships/hyperlink" Target="https://www.mpam.mp.br/images/CT_12-2023_-_MP-PGJ_f3cba.pdf" TargetMode="External"/><Relationship Id="rId122" Type="http://schemas.openxmlformats.org/officeDocument/2006/relationships/hyperlink" Target="https://www.mpam.mp.br/images/1&#186;_TA_a_CC_009-2023_-_MP-PGJ_a7ee1.pdf" TargetMode="External"/><Relationship Id="rId164" Type="http://schemas.openxmlformats.org/officeDocument/2006/relationships/hyperlink" Target="https://www.mpam.mp.br/images/1%C2%BA_TA_ao_CT_004-2025_-_MP-PGJ_5c55d.pdf" TargetMode="External"/><Relationship Id="rId371" Type="http://schemas.openxmlformats.org/officeDocument/2006/relationships/hyperlink" Target="https://www.mpam.mp.br/images-j5/DCCON/Termo%20Aditivo%20-%202025/4o%20TA%20AO%20CT%20033-2021.pdf" TargetMode="External"/><Relationship Id="rId427" Type="http://schemas.openxmlformats.org/officeDocument/2006/relationships/hyperlink" Target="https://www.mpam.mp.br/images-j5/DCCON/2026/REEMPENHO/JAN%202026/6o%20TAP%20CT%20023-2024.pdf" TargetMode="External"/><Relationship Id="rId26" Type="http://schemas.openxmlformats.org/officeDocument/2006/relationships/hyperlink" Target="https://www.mpam.mp.br/images/1_TA_&#224;_CC_n.&#186;_007-2021_-_MP-PGJ_0c5e8.pdf" TargetMode="External"/><Relationship Id="rId231" Type="http://schemas.openxmlformats.org/officeDocument/2006/relationships/hyperlink" Target="https://www.mpam.mp.br/images/tranp%20DCCON/2025/Reempenho_2025_Abril/2%C2%BA_TAP_AO_CT_010-2020_89092.pdf" TargetMode="External"/><Relationship Id="rId273" Type="http://schemas.openxmlformats.org/officeDocument/2006/relationships/hyperlink" Target="https://www.mpam.mp.br/images/4%C2%BA_TAP_CT_004-2024_b4f1a.pdf" TargetMode="External"/><Relationship Id="rId329" Type="http://schemas.openxmlformats.org/officeDocument/2006/relationships/hyperlink" Target="https://www.mpam.mp.br/images/tranp%20DCCON/2025/Reempenho_2025_Outubro/4%C2%BA_TAP_7a8c7.pdf" TargetMode="External"/><Relationship Id="rId68" Type="http://schemas.openxmlformats.org/officeDocument/2006/relationships/hyperlink" Target="https://www.mpam.mp.br/images/CCT_04-2022_-_MP-PGJ_fcb3e.pdf" TargetMode="External"/><Relationship Id="rId133" Type="http://schemas.openxmlformats.org/officeDocument/2006/relationships/hyperlink" Target="https://mpam.mp.br/images/1&#186;_TAP_ao_CT_003-2024_-_MP-PGJ_eee2a.pdf" TargetMode="External"/><Relationship Id="rId175" Type="http://schemas.openxmlformats.org/officeDocument/2006/relationships/hyperlink" Target="https://www.mpam.mp.br/images/4%C2%BA_TA_ao_CT_004-2021_-_MP-PGJ_59027.pdf" TargetMode="External"/><Relationship Id="rId340" Type="http://schemas.openxmlformats.org/officeDocument/2006/relationships/hyperlink" Target="https://www.mpam.mp.br/images/4%C2%BA_TA_ao_CT_019-2021_9db96.pdf" TargetMode="External"/><Relationship Id="rId200" Type="http://schemas.openxmlformats.org/officeDocument/2006/relationships/hyperlink" Target="https://www.mpam.mp.br/images/4%C2%BA_TA_ao_CT_012-2021_-_MP-PGJ_abff4.pdf" TargetMode="External"/><Relationship Id="rId382" Type="http://schemas.openxmlformats.org/officeDocument/2006/relationships/hyperlink" Target="https://www.mpam.mp.br/images-j5/DCCON/Termo%20de%20Apostilamento%20-%202025/1o%20TAP.pdf" TargetMode="External"/><Relationship Id="rId438" Type="http://schemas.openxmlformats.org/officeDocument/2006/relationships/hyperlink" Target="https://www.mpam.mp.br/images-j5/DCCON/2026/REEMPENHO/JAN%202026/4o%20TAP%20CT%20018-2023.pdf" TargetMode="External"/><Relationship Id="rId242" Type="http://schemas.openxmlformats.org/officeDocument/2006/relationships/hyperlink" Target="https://www.mpam.mp.br/images/tranp%20DCCON/2025/Reempenho_2025_Abril/3%C2%BA_TAP_AO_CT_035-2021_723e0.pdf" TargetMode="External"/><Relationship Id="rId284" Type="http://schemas.openxmlformats.org/officeDocument/2006/relationships/hyperlink" Target="https://www.mpam.mp.br/images/tranp%20DCCON/2025/Reempenho_2025_Julho/2%C2%BA_TAP_CT_023-2024_2de52.pdf" TargetMode="External"/><Relationship Id="rId37" Type="http://schemas.openxmlformats.org/officeDocument/2006/relationships/hyperlink" Target="https://www.mpam.mp.br/images/1&#186;_TAP_a_CCT_n&#186;_10-2021_-_MP-PGJ_-_2020.007499_cb541.pdf" TargetMode="External"/><Relationship Id="rId79" Type="http://schemas.openxmlformats.org/officeDocument/2006/relationships/hyperlink" Target="https://mpam.mp.br/images/2&#186;_TA_ao_CT_25-2022_-_MP-PGJ_e5ed3.pdf" TargetMode="External"/><Relationship Id="rId102" Type="http://schemas.openxmlformats.org/officeDocument/2006/relationships/hyperlink" Target="https://www.mpam.mp.br/images/CT_15-2023_-_MP-PGJ_777a8.pdf" TargetMode="External"/><Relationship Id="rId144" Type="http://schemas.openxmlformats.org/officeDocument/2006/relationships/hyperlink" Target="https://www.mpam.mp.br/images/CT_29-2024_-_MP-PGJ_3982e.pdf" TargetMode="External"/><Relationship Id="rId90" Type="http://schemas.openxmlformats.org/officeDocument/2006/relationships/hyperlink" Target="https://www.mpam.mp.br/images/CT_06-2023_-_MP-PGJ_07b55.pdf" TargetMode="External"/><Relationship Id="rId186" Type="http://schemas.openxmlformats.org/officeDocument/2006/relationships/hyperlink" Target="https://www.mpam.mp.br/images/2%C2%BA_TA_ao_CT_012-2023_-_MP-PGJ_9936c.pdf" TargetMode="External"/><Relationship Id="rId351" Type="http://schemas.openxmlformats.org/officeDocument/2006/relationships/hyperlink" Target="https://www.mpam.mp.br/images/CC_008-2025_72dfc.pdf" TargetMode="External"/><Relationship Id="rId393" Type="http://schemas.openxmlformats.org/officeDocument/2006/relationships/hyperlink" Target="https://www.mpam.mp.br/images-j5/DCCON/2026/REEMPENHO/DEZ%202025/6o%20TAP%20A%20CC%20006-2023/6o%20TAP.pdf" TargetMode="External"/><Relationship Id="rId407" Type="http://schemas.openxmlformats.org/officeDocument/2006/relationships/hyperlink" Target="https://www.mpam.mp.br/images-j5/DCCON/2026/REEMPENHO/JAN%202026/5o%20TAP%20CT%20029-2024.pdf" TargetMode="External"/><Relationship Id="rId449" Type="http://schemas.openxmlformats.org/officeDocument/2006/relationships/hyperlink" Target="https://www.mpam.mp.br/images-j5/DCCON/2026/REEMPENHO/JAN%202026/9o%20TAP%20CT%20004-2024.pdf" TargetMode="External"/><Relationship Id="rId211" Type="http://schemas.openxmlformats.org/officeDocument/2006/relationships/hyperlink" Target="https://www.mpam.mp.br/images/1%C2%BA_TAP_ao_CT_008-2023_-_MP-PGJ_2c62a.pdf" TargetMode="External"/><Relationship Id="rId253" Type="http://schemas.openxmlformats.org/officeDocument/2006/relationships/hyperlink" Target="https://www.mpam.mp.br/images/tranp%20DCCON/2025/Reempenho_2025_Abril/2%C2%BA_TAP_AO_CT_001-2024_2e317.pdf" TargetMode="External"/><Relationship Id="rId295" Type="http://schemas.openxmlformats.org/officeDocument/2006/relationships/hyperlink" Target="https://www.mpam.mp.br/images/tranp%20DCCON/2025/Reempenho_2025_Julho/3%C2%BA_TAP_CT_019-2023_e7adf.pdf" TargetMode="External"/><Relationship Id="rId309" Type="http://schemas.openxmlformats.org/officeDocument/2006/relationships/hyperlink" Target="https://www.mpam.mp.br/images/CC_006-2025_17691.pdf" TargetMode="External"/><Relationship Id="rId48" Type="http://schemas.openxmlformats.org/officeDocument/2006/relationships/hyperlink" Target="https://www.mpam.mp.br/images/2_TA_ao_CT_N&#186;_019-2021_4beb7.pdf" TargetMode="External"/><Relationship Id="rId113" Type="http://schemas.openxmlformats.org/officeDocument/2006/relationships/hyperlink" Target="https://www.mpam.mp.br/images/1&#186;_TA_ao_CT_022-2023_-_MP-PGJ_409ed.pdf" TargetMode="External"/><Relationship Id="rId320" Type="http://schemas.openxmlformats.org/officeDocument/2006/relationships/hyperlink" Target="https://www.mpam.mp.br/images/tranp%20DCCON/2025/Reempenho_2025_Outubro/4%C2%BA_TAP_5c40a.pdf" TargetMode="External"/><Relationship Id="rId155" Type="http://schemas.openxmlformats.org/officeDocument/2006/relationships/hyperlink" Target="https://www.mpam.mp.br/images/1%C2%BA_TA_%C3%A0_CC_001-2025_-_MP-PGJ_0d252.pdf" TargetMode="External"/><Relationship Id="rId197" Type="http://schemas.openxmlformats.org/officeDocument/2006/relationships/hyperlink" Target="https://www.mpam.mp.br/images/2%C2%BA_TA_ao_CT_016-2023_2323d.pdf" TargetMode="External"/><Relationship Id="rId362" Type="http://schemas.openxmlformats.org/officeDocument/2006/relationships/hyperlink" Target="https://www.mpam.mp.br/images/2%C2%BA_TAP_272e6.pdf" TargetMode="External"/><Relationship Id="rId418" Type="http://schemas.openxmlformats.org/officeDocument/2006/relationships/hyperlink" Target="https://www.mpam.mp.br/images-j5/DCCON/2026/REEMPENHO/JAN%202026/1o%20TAP%20CC%20007-2025.pdf" TargetMode="External"/><Relationship Id="rId222" Type="http://schemas.openxmlformats.org/officeDocument/2006/relationships/hyperlink" Target="https://www.mpam.mp.br/images/tranp%20DCCON/2025/Reempenho_2025_Abril/1%C2%BA_TAP_AO_CT_023-2024_6dc52.pdf" TargetMode="External"/><Relationship Id="rId264" Type="http://schemas.openxmlformats.org/officeDocument/2006/relationships/hyperlink" Target="https://www.mpam.mp.br/images/1%C2%BA_TA_%C3%A0_CC_007-2024_c8107.pdf" TargetMode="External"/><Relationship Id="rId17" Type="http://schemas.openxmlformats.org/officeDocument/2006/relationships/hyperlink" Target="https://www.mpam.mp.br/images/1&#186;_TA_ao_CC_02-2021_b24a7.pdf" TargetMode="External"/><Relationship Id="rId59" Type="http://schemas.openxmlformats.org/officeDocument/2006/relationships/hyperlink" Target="https://www.mpam.mp.br/images/2_TA_ao_CT_N&#186;_035-2021-MP-PGJ_cea87.pdf" TargetMode="External"/><Relationship Id="rId124" Type="http://schemas.openxmlformats.org/officeDocument/2006/relationships/hyperlink" Target="https://mpam.mp.br/images/1&#186;_TA_ao_CCT_010-2023_-_MP-PGJ_98aea.pdf" TargetMode="External"/><Relationship Id="rId70" Type="http://schemas.openxmlformats.org/officeDocument/2006/relationships/hyperlink" Target="https://mpam.mp.br/images/2&#186;_TAP_a_CCT_004-2022_-_MP-PGJ_15910.pdf" TargetMode="External"/><Relationship Id="rId166" Type="http://schemas.openxmlformats.org/officeDocument/2006/relationships/hyperlink" Target="https://www.mpam.mp.br/images/CT_n.%C2%BA_002-2025_-_MP-PGJ_aed9a.pdf" TargetMode="External"/><Relationship Id="rId331" Type="http://schemas.openxmlformats.org/officeDocument/2006/relationships/hyperlink" Target="https://www.mpam.mp.br/images/tranp%20DCCON/2025/Reempenho_2025_Outubro/4%C2%BA_TAP_f6def.pdf" TargetMode="External"/><Relationship Id="rId373" Type="http://schemas.openxmlformats.org/officeDocument/2006/relationships/hyperlink" Target="https://www.mpam.mp.br/images-j5/DCCON/Termo%20Aditivo%20-%202025/4o%20TA%20ao%20CT%20035-2021.pdf" TargetMode="External"/><Relationship Id="rId429" Type="http://schemas.openxmlformats.org/officeDocument/2006/relationships/hyperlink" Target="https://www.mpam.mp.br/images-j5/DCCON/2026/REEMPENHO/JAN%202026/7o%20TAP%20CT%20033-2021.pdf" TargetMode="External"/><Relationship Id="rId1" Type="http://schemas.openxmlformats.org/officeDocument/2006/relationships/hyperlink" Target="https://www.mpam.mp.br/images/CT_n&#186;_10-2020-MP-PGJ_d98a6.pdf" TargetMode="External"/><Relationship Id="rId233" Type="http://schemas.openxmlformats.org/officeDocument/2006/relationships/hyperlink" Target="https://www.mpam.mp.br/images/1%C2%BA_TAP_ao_CT_016-2023_-_MP-PGJ_f6e67.pdf" TargetMode="External"/><Relationship Id="rId440" Type="http://schemas.openxmlformats.org/officeDocument/2006/relationships/hyperlink" Target="https://www.mpam.mp.br/images-j5/DCCON/2026/REEMPENHO/JAN%202026/4o%20TAP%20CT%20004-2021.pdf" TargetMode="External"/><Relationship Id="rId28" Type="http://schemas.openxmlformats.org/officeDocument/2006/relationships/hyperlink" Target="https://www.mpam.mp.br/images/1&#186;_TAP_a_CCT_n&#186;_7-2021_-_MP-PGJ_-_2021.018937_7681c.pdf" TargetMode="External"/><Relationship Id="rId275" Type="http://schemas.openxmlformats.org/officeDocument/2006/relationships/hyperlink" Target="https://www.mpam.mp.br/images/tranp%20DCCON/2025/Reempenho_2025_Julho/2%C2%BA_TAP_CT_034-2024_700ef.pdf" TargetMode="External"/><Relationship Id="rId300" Type="http://schemas.openxmlformats.org/officeDocument/2006/relationships/hyperlink" Target="https://www.mpam.mp.br/images/tranp%20DCCON/2025/Reempenho_2025_Julho/2%C2%BA_TAP_CT_019-2024_403d7.pdf" TargetMode="External"/><Relationship Id="rId81" Type="http://schemas.openxmlformats.org/officeDocument/2006/relationships/hyperlink" Target="https://www.mpam.mp.br/images/3&#186;_TA_ao_CT_025-2022_-_MP-PGJ_0985d.pdf" TargetMode="External"/><Relationship Id="rId135" Type="http://schemas.openxmlformats.org/officeDocument/2006/relationships/hyperlink" Target="https://mpam.mp.br/images/1&#186;_TA_ao_CT_08-2024_-_MP-PGJ_970f4.pdf" TargetMode="External"/><Relationship Id="rId177" Type="http://schemas.openxmlformats.org/officeDocument/2006/relationships/hyperlink" Target="https://www.mpam.mp.br/images/3%C2%BA_TA_ao_CT_016-2020_-_MP-PGJ_9cfba.pdf" TargetMode="External"/><Relationship Id="rId342" Type="http://schemas.openxmlformats.org/officeDocument/2006/relationships/hyperlink" Target="https://www.mpam.mp.br/images/CT_018-2025_6c360.pdf" TargetMode="External"/><Relationship Id="rId384" Type="http://schemas.openxmlformats.org/officeDocument/2006/relationships/hyperlink" Target="https://www.mpam.mp.br/images-j5/DCCON/2026/REEMPENHO/DEZ%202025/4o%20TAP%20AO%20CT%20016-2023/4o%20TAP.pdf" TargetMode="External"/><Relationship Id="rId202" Type="http://schemas.openxmlformats.org/officeDocument/2006/relationships/hyperlink" Target="https://www.mpam.mp.br/images/tranp%20DCCON/2025/Reempenho_2025_Abril/1%C2%BA_TAP_ao_CT_004-2024_65dcb.pdf" TargetMode="External"/><Relationship Id="rId244" Type="http://schemas.openxmlformats.org/officeDocument/2006/relationships/hyperlink" Target="https://www.mpam.mp.br/images/tranp%20DCCON/2025/Reempenho_2025_Abril/3%C2%BA_TAP_%C3%80_CC_007-2021_13900.pdf" TargetMode="External"/><Relationship Id="rId39" Type="http://schemas.openxmlformats.org/officeDocument/2006/relationships/hyperlink" Target="https://www.mpam.mp.br/images/CT_n&#186;_012-2021-MP-PGJ_df72d.pdf" TargetMode="External"/><Relationship Id="rId286" Type="http://schemas.openxmlformats.org/officeDocument/2006/relationships/hyperlink" Target="https://www.mpam.mp.br/images/tranp%20DCCON/2025/Reempenho_2025_Julho/2%C2%BA_TAP_CT_011-2024_4ef6a.pdf" TargetMode="External"/><Relationship Id="rId451" Type="http://schemas.openxmlformats.org/officeDocument/2006/relationships/hyperlink" Target="https://www.mpam.mp.br/images-j5/DCCON/2026/REEMPENHO/JAN%202026/6o%20TAP%20CT%20004-2023.pdf" TargetMode="External"/><Relationship Id="rId50" Type="http://schemas.openxmlformats.org/officeDocument/2006/relationships/hyperlink" Target="https://mpam.mp.br/images/3&#186;_TAP_ao_CT_019-2021_-_MP-PGJ_5aa97.pdf" TargetMode="External"/><Relationship Id="rId104" Type="http://schemas.openxmlformats.org/officeDocument/2006/relationships/hyperlink" Target="https://www.mpam.mp.br/images/CT_16-2023_-_MP-PGJ_8a82c.pdf" TargetMode="External"/><Relationship Id="rId146" Type="http://schemas.openxmlformats.org/officeDocument/2006/relationships/hyperlink" Target="https://www.mpam.mp.br/images/CC_n&#186;_010-2024_-_MP-PGJ_d9750.pdf" TargetMode="External"/><Relationship Id="rId188" Type="http://schemas.openxmlformats.org/officeDocument/2006/relationships/hyperlink" Target="https://www.mpam.mp.br/images/1%C2%BA_TA_%C3%A0_CC_n.%C2%BA_006-2024_-_MP-PGJ_a7743.pdf" TargetMode="External"/><Relationship Id="rId311" Type="http://schemas.openxmlformats.org/officeDocument/2006/relationships/hyperlink" Target="https://www.mpam.mp.br/images/2%C2%BA_TA_ao_CT_024-2023_6bd18.pdf" TargetMode="External"/><Relationship Id="rId353" Type="http://schemas.openxmlformats.org/officeDocument/2006/relationships/hyperlink" Target="https://www.mpam.mp.br/images/CT_026-2025_221a5.pdf" TargetMode="External"/><Relationship Id="rId395" Type="http://schemas.openxmlformats.org/officeDocument/2006/relationships/hyperlink" Target="https://www.mpam.mp.br/images-j5/DCCON/2026/REEMPENHO/DEZ%202025/6o%20TAP%20A%20CC%20006-2022/6o%20TAP.pdf" TargetMode="External"/><Relationship Id="rId409" Type="http://schemas.openxmlformats.org/officeDocument/2006/relationships/hyperlink" Target="https://www.mpam.mp.br/images-j5/DCCON/2026/REEMPENHO/JAN%202026/4o%20TAP%20CT%20010-2020.pdf" TargetMode="External"/><Relationship Id="rId92" Type="http://schemas.openxmlformats.org/officeDocument/2006/relationships/hyperlink" Target="https://www.mpam.mp.br/images/2&#186;_TA_ao_CT_006-2023_-_MP-PGJ_bca84.pdf" TargetMode="External"/><Relationship Id="rId213" Type="http://schemas.openxmlformats.org/officeDocument/2006/relationships/hyperlink" Target="https://www.mpam.mp.br/images/tranp%20DCCON/2025/Reempenho_2025_Abril/2%C2%BA_TAP_AO_CT_003-2023_f48dc.pdf" TargetMode="External"/><Relationship Id="rId420" Type="http://schemas.openxmlformats.org/officeDocument/2006/relationships/hyperlink" Target="https://www.mpam.mp.br/images-j5/DCCON/2026/REEMPENHO/JAN%202026/5o%20TAP%20CT%20008-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AMK459"/>
  <sheetViews>
    <sheetView tabSelected="1" view="pageBreakPreview" topLeftCell="A2" zoomScale="80" zoomScaleNormal="80" zoomScaleSheetLayoutView="80" zoomScalePageLayoutView="95" workbookViewId="0">
      <selection activeCell="F7" sqref="F7:F22"/>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7" customWidth="1"/>
    <col min="6" max="6" width="13.5703125" style="37" customWidth="1"/>
    <col min="7" max="7" width="14.42578125" style="5" customWidth="1"/>
    <col min="8" max="8" width="35.5703125" style="8" customWidth="1"/>
    <col min="9" max="9" width="12.28515625" style="5" customWidth="1"/>
    <col min="10" max="10" width="19.140625" style="41" customWidth="1"/>
    <col min="11" max="11" width="12.28515625" style="5" customWidth="1"/>
    <col min="12" max="12" width="19.140625" style="41" customWidth="1"/>
    <col min="13" max="13" width="17.85546875" style="41" customWidth="1"/>
    <col min="14" max="14" width="23.85546875" style="5" customWidth="1"/>
    <col min="15" max="15" width="18.7109375" style="5" customWidth="1"/>
    <col min="16" max="16" width="26.42578125" style="5" customWidth="1"/>
    <col min="17" max="18" width="22" style="8" customWidth="1"/>
    <col min="19" max="19" width="31" style="9" bestFit="1" customWidth="1"/>
    <col min="20" max="21" width="14.5703125" style="9" bestFit="1" customWidth="1"/>
    <col min="22" max="22" width="9.140625" style="9" bestFit="1" customWidth="1"/>
    <col min="23" max="23" width="14.5703125" style="9" bestFit="1" customWidth="1"/>
    <col min="24" max="24" width="49.85546875" style="9" bestFit="1" customWidth="1"/>
    <col min="25" max="1025" width="9" style="9"/>
  </cols>
  <sheetData>
    <row r="1" spans="1:24" hidden="1"/>
    <row r="2" spans="1:24" ht="123" customHeight="1">
      <c r="A2" s="137" t="s">
        <v>953</v>
      </c>
      <c r="B2" s="137"/>
      <c r="C2" s="137"/>
      <c r="D2" s="137"/>
      <c r="E2" s="137"/>
      <c r="F2" s="137"/>
      <c r="G2" s="137"/>
      <c r="H2" s="137"/>
      <c r="I2" s="137"/>
      <c r="J2" s="137"/>
      <c r="K2" s="137"/>
      <c r="L2" s="137"/>
      <c r="M2" s="137"/>
      <c r="N2" s="137"/>
      <c r="O2" s="137"/>
      <c r="P2" s="137"/>
      <c r="Q2" s="137"/>
      <c r="R2" s="65"/>
    </row>
    <row r="3" spans="1:24" ht="19.5" customHeight="1">
      <c r="A3" s="138" t="s">
        <v>0</v>
      </c>
      <c r="B3" s="138"/>
      <c r="C3" s="10"/>
      <c r="D3" s="11"/>
      <c r="E3" s="38"/>
      <c r="F3" s="38"/>
      <c r="G3" s="11"/>
      <c r="H3" s="12"/>
      <c r="I3" s="11"/>
      <c r="J3" s="42"/>
      <c r="K3" s="11"/>
      <c r="L3" s="42"/>
      <c r="M3" s="42"/>
      <c r="N3" s="11"/>
      <c r="O3" s="11"/>
      <c r="P3" s="11"/>
      <c r="Q3" s="13"/>
      <c r="R3" s="13"/>
    </row>
    <row r="4" spans="1:24" ht="19.5" customHeight="1">
      <c r="A4" s="11"/>
      <c r="B4" s="14"/>
      <c r="C4" s="10"/>
      <c r="D4" s="11"/>
      <c r="E4" s="38"/>
      <c r="F4" s="38"/>
      <c r="G4" s="11"/>
      <c r="H4" s="12"/>
      <c r="I4" s="11"/>
      <c r="J4" s="42"/>
      <c r="K4" s="11"/>
      <c r="L4" s="42"/>
      <c r="M4" s="42"/>
      <c r="N4" s="11"/>
      <c r="O4" s="11"/>
      <c r="P4" s="11"/>
      <c r="Q4" s="13"/>
      <c r="R4" s="13"/>
    </row>
    <row r="5" spans="1:24" s="15" customFormat="1" ht="15" customHeight="1">
      <c r="A5" s="139" t="s">
        <v>1</v>
      </c>
      <c r="B5" s="139" t="s">
        <v>2</v>
      </c>
      <c r="C5" s="140" t="s">
        <v>3</v>
      </c>
      <c r="D5" s="139" t="s">
        <v>4</v>
      </c>
      <c r="E5" s="141" t="s">
        <v>5</v>
      </c>
      <c r="F5" s="141"/>
      <c r="G5" s="139" t="s">
        <v>6</v>
      </c>
      <c r="H5" s="139" t="s">
        <v>7</v>
      </c>
      <c r="I5" s="139" t="s">
        <v>8</v>
      </c>
      <c r="J5" s="142" t="s">
        <v>9</v>
      </c>
      <c r="K5" s="139" t="s">
        <v>10</v>
      </c>
      <c r="L5" s="142" t="s">
        <v>11</v>
      </c>
      <c r="M5" s="142" t="s">
        <v>12</v>
      </c>
      <c r="N5" s="139" t="s">
        <v>13</v>
      </c>
      <c r="O5" s="139" t="s">
        <v>14</v>
      </c>
      <c r="P5" s="139" t="s">
        <v>15</v>
      </c>
      <c r="Q5" s="139" t="s">
        <v>16</v>
      </c>
      <c r="R5" s="66"/>
      <c r="T5" s="16"/>
    </row>
    <row r="6" spans="1:24" s="15" customFormat="1">
      <c r="A6" s="139"/>
      <c r="B6" s="139"/>
      <c r="C6" s="140"/>
      <c r="D6" s="139"/>
      <c r="E6" s="39" t="s">
        <v>17</v>
      </c>
      <c r="F6" s="39" t="s">
        <v>18</v>
      </c>
      <c r="G6" s="139"/>
      <c r="H6" s="139"/>
      <c r="I6" s="139"/>
      <c r="J6" s="142"/>
      <c r="K6" s="139"/>
      <c r="L6" s="142"/>
      <c r="M6" s="142"/>
      <c r="N6" s="139"/>
      <c r="O6" s="139"/>
      <c r="P6" s="139"/>
      <c r="Q6" s="139"/>
      <c r="R6" s="66"/>
      <c r="S6" s="17"/>
      <c r="T6" s="17"/>
    </row>
    <row r="7" spans="1:24" s="18" customFormat="1" ht="15" customHeight="1">
      <c r="A7" s="86" t="s">
        <v>35</v>
      </c>
      <c r="B7" s="77" t="s">
        <v>36</v>
      </c>
      <c r="C7" s="77" t="s">
        <v>32</v>
      </c>
      <c r="D7" s="77" t="s">
        <v>37</v>
      </c>
      <c r="E7" s="83">
        <v>43984</v>
      </c>
      <c r="F7" s="83">
        <v>46083</v>
      </c>
      <c r="G7" s="77" t="s">
        <v>33</v>
      </c>
      <c r="H7" s="77" t="s">
        <v>38</v>
      </c>
      <c r="I7" s="77" t="s">
        <v>34</v>
      </c>
      <c r="J7" s="80">
        <v>332921.36</v>
      </c>
      <c r="K7" s="77">
        <v>12</v>
      </c>
      <c r="L7" s="80">
        <v>3995056.32</v>
      </c>
      <c r="M7" s="80">
        <v>3995056.32</v>
      </c>
      <c r="N7" s="77" t="s">
        <v>39</v>
      </c>
      <c r="O7" s="77" t="s">
        <v>40</v>
      </c>
      <c r="P7" s="77" t="s">
        <v>41</v>
      </c>
      <c r="Q7" s="19" t="s">
        <v>42</v>
      </c>
      <c r="R7" s="67"/>
      <c r="S7" s="9"/>
      <c r="T7" s="9"/>
      <c r="U7" s="9"/>
      <c r="V7" s="9"/>
      <c r="W7" s="9"/>
      <c r="X7" s="9"/>
    </row>
    <row r="8" spans="1:24" s="18" customFormat="1">
      <c r="A8" s="87"/>
      <c r="B8" s="78"/>
      <c r="C8" s="78"/>
      <c r="D8" s="78"/>
      <c r="E8" s="84"/>
      <c r="F8" s="84"/>
      <c r="G8" s="78"/>
      <c r="H8" s="78"/>
      <c r="I8" s="78"/>
      <c r="J8" s="81"/>
      <c r="K8" s="78"/>
      <c r="L8" s="81"/>
      <c r="M8" s="81"/>
      <c r="N8" s="78"/>
      <c r="O8" s="78"/>
      <c r="P8" s="78"/>
      <c r="Q8" s="19" t="s">
        <v>24</v>
      </c>
      <c r="R8" s="67"/>
      <c r="S8" s="9"/>
      <c r="T8" s="9"/>
      <c r="U8" s="9"/>
      <c r="V8" s="9"/>
      <c r="W8" s="9"/>
      <c r="X8" s="9"/>
    </row>
    <row r="9" spans="1:24" s="18" customFormat="1">
      <c r="A9" s="87"/>
      <c r="B9" s="78"/>
      <c r="C9" s="78"/>
      <c r="D9" s="78"/>
      <c r="E9" s="84"/>
      <c r="F9" s="84"/>
      <c r="G9" s="78"/>
      <c r="H9" s="78"/>
      <c r="I9" s="78"/>
      <c r="J9" s="81"/>
      <c r="K9" s="78"/>
      <c r="L9" s="81"/>
      <c r="M9" s="81"/>
      <c r="N9" s="78"/>
      <c r="O9" s="78"/>
      <c r="P9" s="78"/>
      <c r="Q9" s="4" t="s">
        <v>43</v>
      </c>
      <c r="R9" s="67"/>
      <c r="S9" s="9"/>
      <c r="T9" s="9"/>
      <c r="U9" s="9"/>
      <c r="V9" s="9"/>
      <c r="W9" s="9"/>
      <c r="X9" s="9"/>
    </row>
    <row r="10" spans="1:24" s="18" customFormat="1">
      <c r="A10" s="87"/>
      <c r="B10" s="78"/>
      <c r="C10" s="78"/>
      <c r="D10" s="78"/>
      <c r="E10" s="84"/>
      <c r="F10" s="84"/>
      <c r="G10" s="78"/>
      <c r="H10" s="78"/>
      <c r="I10" s="78"/>
      <c r="J10" s="81"/>
      <c r="K10" s="78"/>
      <c r="L10" s="81"/>
      <c r="M10" s="81"/>
      <c r="N10" s="78"/>
      <c r="O10" s="78"/>
      <c r="P10" s="78"/>
      <c r="Q10" s="4" t="s">
        <v>26</v>
      </c>
      <c r="R10" s="67"/>
      <c r="S10" s="9"/>
      <c r="T10" s="9"/>
      <c r="U10" s="9"/>
      <c r="V10" s="9"/>
      <c r="W10" s="9"/>
      <c r="X10" s="9"/>
    </row>
    <row r="11" spans="1:24" s="18" customFormat="1">
      <c r="A11" s="87"/>
      <c r="B11" s="78"/>
      <c r="C11" s="78"/>
      <c r="D11" s="78"/>
      <c r="E11" s="84"/>
      <c r="F11" s="84"/>
      <c r="G11" s="78"/>
      <c r="H11" s="78"/>
      <c r="I11" s="78"/>
      <c r="J11" s="81"/>
      <c r="K11" s="78"/>
      <c r="L11" s="81"/>
      <c r="M11" s="81"/>
      <c r="N11" s="78"/>
      <c r="O11" s="78"/>
      <c r="P11" s="78"/>
      <c r="Q11" s="2" t="s">
        <v>28</v>
      </c>
      <c r="R11" s="67"/>
      <c r="S11" s="9"/>
      <c r="T11" s="9"/>
      <c r="U11" s="9"/>
      <c r="V11" s="9"/>
      <c r="W11" s="9"/>
      <c r="X11" s="9"/>
    </row>
    <row r="12" spans="1:24" s="18" customFormat="1">
      <c r="A12" s="87"/>
      <c r="B12" s="78"/>
      <c r="C12" s="78"/>
      <c r="D12" s="78"/>
      <c r="E12" s="84"/>
      <c r="F12" s="84"/>
      <c r="G12" s="78"/>
      <c r="H12" s="78"/>
      <c r="I12" s="78"/>
      <c r="J12" s="81"/>
      <c r="K12" s="78"/>
      <c r="L12" s="81"/>
      <c r="M12" s="81"/>
      <c r="N12" s="78"/>
      <c r="O12" s="78"/>
      <c r="P12" s="78"/>
      <c r="Q12" s="4" t="s">
        <v>27</v>
      </c>
      <c r="R12" s="67"/>
      <c r="S12" s="9"/>
      <c r="T12" s="9"/>
      <c r="U12" s="9"/>
      <c r="V12" s="9"/>
      <c r="W12" s="9"/>
      <c r="X12" s="9"/>
    </row>
    <row r="13" spans="1:24" s="18" customFormat="1">
      <c r="A13" s="87"/>
      <c r="B13" s="78"/>
      <c r="C13" s="78"/>
      <c r="D13" s="78"/>
      <c r="E13" s="84"/>
      <c r="F13" s="84"/>
      <c r="G13" s="78"/>
      <c r="H13" s="78"/>
      <c r="I13" s="78"/>
      <c r="J13" s="81"/>
      <c r="K13" s="78"/>
      <c r="L13" s="81"/>
      <c r="M13" s="81"/>
      <c r="N13" s="78"/>
      <c r="O13" s="78"/>
      <c r="P13" s="78"/>
      <c r="Q13" s="4" t="s">
        <v>30</v>
      </c>
      <c r="R13" s="67"/>
      <c r="S13" s="9"/>
      <c r="T13" s="9"/>
      <c r="U13" s="9"/>
      <c r="V13" s="9"/>
      <c r="W13" s="9"/>
      <c r="X13" s="9"/>
    </row>
    <row r="14" spans="1:24" s="18" customFormat="1">
      <c r="A14" s="87"/>
      <c r="B14" s="78"/>
      <c r="C14" s="78"/>
      <c r="D14" s="78"/>
      <c r="E14" s="84"/>
      <c r="F14" s="84"/>
      <c r="G14" s="78"/>
      <c r="H14" s="78"/>
      <c r="I14" s="78"/>
      <c r="J14" s="81"/>
      <c r="K14" s="78"/>
      <c r="L14" s="81"/>
      <c r="M14" s="81"/>
      <c r="N14" s="78"/>
      <c r="O14" s="78"/>
      <c r="P14" s="78"/>
      <c r="Q14" s="4" t="s">
        <v>44</v>
      </c>
      <c r="R14" s="67"/>
      <c r="S14" s="9"/>
      <c r="T14" s="9"/>
      <c r="U14" s="9"/>
      <c r="V14" s="9"/>
      <c r="W14" s="9"/>
      <c r="X14" s="9"/>
    </row>
    <row r="15" spans="1:24" s="18" customFormat="1">
      <c r="A15" s="87"/>
      <c r="B15" s="78"/>
      <c r="C15" s="78"/>
      <c r="D15" s="78"/>
      <c r="E15" s="84"/>
      <c r="F15" s="84"/>
      <c r="G15" s="78"/>
      <c r="H15" s="78"/>
      <c r="I15" s="78"/>
      <c r="J15" s="81"/>
      <c r="K15" s="78"/>
      <c r="L15" s="81"/>
      <c r="M15" s="81"/>
      <c r="N15" s="78"/>
      <c r="O15" s="78"/>
      <c r="P15" s="78"/>
      <c r="Q15" s="52" t="s">
        <v>693</v>
      </c>
      <c r="R15" s="67"/>
      <c r="S15" s="9"/>
      <c r="T15" s="9"/>
      <c r="U15" s="9"/>
      <c r="V15" s="9"/>
      <c r="W15" s="9"/>
      <c r="X15" s="9"/>
    </row>
    <row r="16" spans="1:24" s="18" customFormat="1">
      <c r="A16" s="87"/>
      <c r="B16" s="78"/>
      <c r="C16" s="78"/>
      <c r="D16" s="78"/>
      <c r="E16" s="84"/>
      <c r="F16" s="84"/>
      <c r="G16" s="78"/>
      <c r="H16" s="78"/>
      <c r="I16" s="78"/>
      <c r="J16" s="81"/>
      <c r="K16" s="78"/>
      <c r="L16" s="81"/>
      <c r="M16" s="81"/>
      <c r="N16" s="78"/>
      <c r="O16" s="78"/>
      <c r="P16" s="78"/>
      <c r="Q16" s="52" t="s">
        <v>718</v>
      </c>
      <c r="R16" s="67"/>
      <c r="S16" s="9"/>
      <c r="T16" s="9"/>
      <c r="U16" s="9"/>
      <c r="V16" s="9"/>
      <c r="W16" s="9"/>
      <c r="X16" s="9"/>
    </row>
    <row r="17" spans="1:24" s="18" customFormat="1">
      <c r="A17" s="87"/>
      <c r="B17" s="78"/>
      <c r="C17" s="78"/>
      <c r="D17" s="78"/>
      <c r="E17" s="84"/>
      <c r="F17" s="84"/>
      <c r="G17" s="78"/>
      <c r="H17" s="78"/>
      <c r="I17" s="78"/>
      <c r="J17" s="81"/>
      <c r="K17" s="78"/>
      <c r="L17" s="81"/>
      <c r="M17" s="81"/>
      <c r="N17" s="78"/>
      <c r="O17" s="78"/>
      <c r="P17" s="78"/>
      <c r="Q17" s="52" t="s">
        <v>29</v>
      </c>
      <c r="R17" s="67"/>
      <c r="S17" s="9"/>
      <c r="T17" s="9"/>
      <c r="U17" s="9"/>
      <c r="V17" s="9"/>
      <c r="W17" s="9"/>
      <c r="X17" s="9"/>
    </row>
    <row r="18" spans="1:24" s="18" customFormat="1">
      <c r="A18" s="87"/>
      <c r="B18" s="78"/>
      <c r="C18" s="78"/>
      <c r="D18" s="78"/>
      <c r="E18" s="84"/>
      <c r="F18" s="84"/>
      <c r="G18" s="78"/>
      <c r="H18" s="78"/>
      <c r="I18" s="78"/>
      <c r="J18" s="81"/>
      <c r="K18" s="78"/>
      <c r="L18" s="81"/>
      <c r="M18" s="81"/>
      <c r="N18" s="78"/>
      <c r="O18" s="78"/>
      <c r="P18" s="78"/>
      <c r="Q18" s="52" t="s">
        <v>777</v>
      </c>
      <c r="R18" s="67"/>
      <c r="S18" s="9"/>
      <c r="T18" s="9"/>
      <c r="U18" s="9"/>
      <c r="V18" s="9"/>
      <c r="W18" s="9"/>
      <c r="X18" s="9"/>
    </row>
    <row r="19" spans="1:24" s="18" customFormat="1">
      <c r="A19" s="87"/>
      <c r="B19" s="78"/>
      <c r="C19" s="78"/>
      <c r="D19" s="78"/>
      <c r="E19" s="84"/>
      <c r="F19" s="84"/>
      <c r="G19" s="78"/>
      <c r="H19" s="78"/>
      <c r="I19" s="78"/>
      <c r="J19" s="81"/>
      <c r="K19" s="78"/>
      <c r="L19" s="81"/>
      <c r="M19" s="81"/>
      <c r="N19" s="78"/>
      <c r="O19" s="78"/>
      <c r="P19" s="78"/>
      <c r="Q19" s="52" t="s">
        <v>31</v>
      </c>
      <c r="R19" s="67"/>
      <c r="S19" s="9"/>
      <c r="T19" s="9"/>
      <c r="U19" s="9"/>
      <c r="V19" s="9"/>
      <c r="W19" s="9"/>
      <c r="X19" s="9"/>
    </row>
    <row r="20" spans="1:24" s="18" customFormat="1">
      <c r="A20" s="87"/>
      <c r="B20" s="78"/>
      <c r="C20" s="78"/>
      <c r="D20" s="78"/>
      <c r="E20" s="84"/>
      <c r="F20" s="84"/>
      <c r="G20" s="78"/>
      <c r="H20" s="78"/>
      <c r="I20" s="78"/>
      <c r="J20" s="81"/>
      <c r="K20" s="78"/>
      <c r="L20" s="81"/>
      <c r="M20" s="81"/>
      <c r="N20" s="78"/>
      <c r="O20" s="78"/>
      <c r="P20" s="78"/>
      <c r="Q20" s="52" t="s">
        <v>852</v>
      </c>
      <c r="R20" s="67"/>
      <c r="S20" s="9"/>
      <c r="T20" s="9"/>
      <c r="U20" s="9"/>
      <c r="V20" s="9"/>
      <c r="W20" s="9"/>
      <c r="X20" s="9"/>
    </row>
    <row r="21" spans="1:24" s="18" customFormat="1">
      <c r="A21" s="87"/>
      <c r="B21" s="78"/>
      <c r="C21" s="78"/>
      <c r="D21" s="78"/>
      <c r="E21" s="84"/>
      <c r="F21" s="84"/>
      <c r="G21" s="78"/>
      <c r="H21" s="78"/>
      <c r="I21" s="78"/>
      <c r="J21" s="81"/>
      <c r="K21" s="78"/>
      <c r="L21" s="81"/>
      <c r="M21" s="81"/>
      <c r="N21" s="78"/>
      <c r="O21" s="78"/>
      <c r="P21" s="78"/>
      <c r="Q21" s="52" t="s">
        <v>920</v>
      </c>
      <c r="R21" s="67"/>
      <c r="S21" s="9"/>
      <c r="T21" s="9"/>
      <c r="U21" s="9"/>
      <c r="V21" s="9"/>
      <c r="W21" s="9"/>
      <c r="X21" s="9"/>
    </row>
    <row r="22" spans="1:24" s="18" customFormat="1">
      <c r="A22" s="88"/>
      <c r="B22" s="79"/>
      <c r="C22" s="79"/>
      <c r="D22" s="79"/>
      <c r="E22" s="85"/>
      <c r="F22" s="85"/>
      <c r="G22" s="79"/>
      <c r="H22" s="79"/>
      <c r="I22" s="79"/>
      <c r="J22" s="82"/>
      <c r="K22" s="79"/>
      <c r="L22" s="82"/>
      <c r="M22" s="82"/>
      <c r="N22" s="79"/>
      <c r="O22" s="79"/>
      <c r="P22" s="79"/>
      <c r="Q22" s="52" t="s">
        <v>706</v>
      </c>
      <c r="R22" s="67"/>
      <c r="S22" s="9"/>
      <c r="T22" s="9"/>
      <c r="U22" s="9"/>
      <c r="V22" s="9"/>
      <c r="W22" s="9"/>
      <c r="X22" s="9"/>
    </row>
    <row r="23" spans="1:24" ht="15" customHeight="1">
      <c r="A23" s="86" t="s">
        <v>46</v>
      </c>
      <c r="B23" s="77" t="s">
        <v>47</v>
      </c>
      <c r="C23" s="77" t="s">
        <v>45</v>
      </c>
      <c r="D23" s="77" t="s">
        <v>48</v>
      </c>
      <c r="E23" s="83">
        <v>44083</v>
      </c>
      <c r="F23" s="83">
        <v>46274</v>
      </c>
      <c r="G23" s="77" t="s">
        <v>33</v>
      </c>
      <c r="H23" s="77" t="s">
        <v>49</v>
      </c>
      <c r="I23" s="77" t="s">
        <v>34</v>
      </c>
      <c r="J23" s="80">
        <v>116000</v>
      </c>
      <c r="K23" s="77">
        <v>12</v>
      </c>
      <c r="L23" s="80">
        <v>1392000</v>
      </c>
      <c r="M23" s="80">
        <v>1392000</v>
      </c>
      <c r="N23" s="77" t="s">
        <v>50</v>
      </c>
      <c r="O23" s="77" t="s">
        <v>51</v>
      </c>
      <c r="P23" s="77" t="s">
        <v>52</v>
      </c>
      <c r="Q23" s="4" t="s">
        <v>53</v>
      </c>
      <c r="R23" s="67"/>
    </row>
    <row r="24" spans="1:24">
      <c r="A24" s="87"/>
      <c r="B24" s="78"/>
      <c r="C24" s="78"/>
      <c r="D24" s="78"/>
      <c r="E24" s="84"/>
      <c r="F24" s="84"/>
      <c r="G24" s="78"/>
      <c r="H24" s="78"/>
      <c r="I24" s="78"/>
      <c r="J24" s="81"/>
      <c r="K24" s="78"/>
      <c r="L24" s="81"/>
      <c r="M24" s="81"/>
      <c r="N24" s="78"/>
      <c r="O24" s="78"/>
      <c r="P24" s="78"/>
      <c r="Q24" s="4" t="s">
        <v>28</v>
      </c>
      <c r="R24" s="67"/>
    </row>
    <row r="25" spans="1:24">
      <c r="A25" s="87"/>
      <c r="B25" s="78"/>
      <c r="C25" s="78"/>
      <c r="D25" s="78"/>
      <c r="E25" s="84"/>
      <c r="F25" s="84"/>
      <c r="G25" s="78"/>
      <c r="H25" s="78"/>
      <c r="I25" s="78"/>
      <c r="J25" s="81"/>
      <c r="K25" s="78"/>
      <c r="L25" s="81"/>
      <c r="M25" s="81"/>
      <c r="N25" s="78"/>
      <c r="O25" s="78"/>
      <c r="P25" s="78"/>
      <c r="Q25" s="4" t="s">
        <v>24</v>
      </c>
      <c r="R25" s="67"/>
    </row>
    <row r="26" spans="1:24">
      <c r="A26" s="87"/>
      <c r="B26" s="78"/>
      <c r="C26" s="78"/>
      <c r="D26" s="78"/>
      <c r="E26" s="84"/>
      <c r="F26" s="84"/>
      <c r="G26" s="78"/>
      <c r="H26" s="78"/>
      <c r="I26" s="78"/>
      <c r="J26" s="81"/>
      <c r="K26" s="78"/>
      <c r="L26" s="81"/>
      <c r="M26" s="81"/>
      <c r="N26" s="78"/>
      <c r="O26" s="78"/>
      <c r="P26" s="78"/>
      <c r="Q26" s="4" t="s">
        <v>29</v>
      </c>
      <c r="R26" s="67"/>
    </row>
    <row r="27" spans="1:24">
      <c r="A27" s="87"/>
      <c r="B27" s="78"/>
      <c r="C27" s="78"/>
      <c r="D27" s="78"/>
      <c r="E27" s="84"/>
      <c r="F27" s="84"/>
      <c r="G27" s="78"/>
      <c r="H27" s="78"/>
      <c r="I27" s="78"/>
      <c r="J27" s="81"/>
      <c r="K27" s="78"/>
      <c r="L27" s="81"/>
      <c r="M27" s="81"/>
      <c r="N27" s="78"/>
      <c r="O27" s="78"/>
      <c r="P27" s="78"/>
      <c r="Q27" s="2" t="s">
        <v>54</v>
      </c>
      <c r="R27" s="67"/>
    </row>
    <row r="28" spans="1:24">
      <c r="A28" s="87"/>
      <c r="B28" s="78"/>
      <c r="C28" s="78"/>
      <c r="D28" s="78"/>
      <c r="E28" s="84"/>
      <c r="F28" s="84"/>
      <c r="G28" s="78"/>
      <c r="H28" s="78"/>
      <c r="I28" s="78"/>
      <c r="J28" s="81"/>
      <c r="K28" s="78"/>
      <c r="L28" s="81"/>
      <c r="M28" s="81"/>
      <c r="N28" s="78"/>
      <c r="O28" s="78"/>
      <c r="P28" s="78"/>
      <c r="Q28" s="52" t="s">
        <v>25</v>
      </c>
      <c r="R28" s="67"/>
    </row>
    <row r="29" spans="1:24">
      <c r="A29" s="87"/>
      <c r="B29" s="78"/>
      <c r="C29" s="78"/>
      <c r="D29" s="78"/>
      <c r="E29" s="84"/>
      <c r="F29" s="84"/>
      <c r="G29" s="78"/>
      <c r="H29" s="78"/>
      <c r="I29" s="78"/>
      <c r="J29" s="81"/>
      <c r="K29" s="78"/>
      <c r="L29" s="81"/>
      <c r="M29" s="81"/>
      <c r="N29" s="78"/>
      <c r="O29" s="78"/>
      <c r="P29" s="78"/>
      <c r="Q29" s="35" t="s">
        <v>706</v>
      </c>
      <c r="R29" s="67"/>
    </row>
    <row r="30" spans="1:24">
      <c r="A30" s="87"/>
      <c r="B30" s="78"/>
      <c r="C30" s="78"/>
      <c r="D30" s="78"/>
      <c r="E30" s="84"/>
      <c r="F30" s="84"/>
      <c r="G30" s="78"/>
      <c r="H30" s="78"/>
      <c r="I30" s="78"/>
      <c r="J30" s="81"/>
      <c r="K30" s="78"/>
      <c r="L30" s="81"/>
      <c r="M30" s="81"/>
      <c r="N30" s="78"/>
      <c r="O30" s="78"/>
      <c r="P30" s="78"/>
      <c r="Q30" s="35" t="s">
        <v>707</v>
      </c>
      <c r="R30" s="67"/>
    </row>
    <row r="31" spans="1:24">
      <c r="A31" s="87"/>
      <c r="B31" s="78"/>
      <c r="C31" s="78"/>
      <c r="D31" s="78"/>
      <c r="E31" s="84"/>
      <c r="F31" s="84"/>
      <c r="G31" s="78"/>
      <c r="H31" s="78"/>
      <c r="I31" s="78"/>
      <c r="J31" s="81"/>
      <c r="K31" s="78"/>
      <c r="L31" s="81"/>
      <c r="M31" s="81"/>
      <c r="N31" s="78"/>
      <c r="O31" s="78"/>
      <c r="P31" s="78"/>
      <c r="Q31" s="34" t="s">
        <v>708</v>
      </c>
      <c r="R31" s="67"/>
    </row>
    <row r="32" spans="1:24">
      <c r="A32" s="87"/>
      <c r="B32" s="78"/>
      <c r="C32" s="78"/>
      <c r="D32" s="78"/>
      <c r="E32" s="84"/>
      <c r="F32" s="84"/>
      <c r="G32" s="78"/>
      <c r="H32" s="78"/>
      <c r="I32" s="78"/>
      <c r="J32" s="81"/>
      <c r="K32" s="78"/>
      <c r="L32" s="81"/>
      <c r="M32" s="81"/>
      <c r="N32" s="78"/>
      <c r="O32" s="78"/>
      <c r="P32" s="78"/>
      <c r="Q32" s="53" t="s">
        <v>719</v>
      </c>
      <c r="R32" s="67"/>
    </row>
    <row r="33" spans="1:18">
      <c r="A33" s="87"/>
      <c r="B33" s="78"/>
      <c r="C33" s="78"/>
      <c r="D33" s="78"/>
      <c r="E33" s="84"/>
      <c r="F33" s="84"/>
      <c r="G33" s="78"/>
      <c r="H33" s="78"/>
      <c r="I33" s="78"/>
      <c r="J33" s="81"/>
      <c r="K33" s="78"/>
      <c r="L33" s="81"/>
      <c r="M33" s="81"/>
      <c r="N33" s="78"/>
      <c r="O33" s="78"/>
      <c r="P33" s="78"/>
      <c r="Q33" s="53" t="s">
        <v>779</v>
      </c>
      <c r="R33" s="67"/>
    </row>
    <row r="34" spans="1:18">
      <c r="A34" s="87"/>
      <c r="B34" s="78"/>
      <c r="C34" s="78"/>
      <c r="D34" s="78"/>
      <c r="E34" s="84"/>
      <c r="F34" s="84"/>
      <c r="G34" s="78"/>
      <c r="H34" s="78"/>
      <c r="I34" s="78"/>
      <c r="J34" s="81"/>
      <c r="K34" s="78"/>
      <c r="L34" s="81"/>
      <c r="M34" s="81"/>
      <c r="N34" s="78"/>
      <c r="O34" s="78"/>
      <c r="P34" s="78"/>
      <c r="Q34" s="53" t="s">
        <v>798</v>
      </c>
      <c r="R34" s="67"/>
    </row>
    <row r="35" spans="1:18">
      <c r="A35" s="87"/>
      <c r="B35" s="78"/>
      <c r="C35" s="78"/>
      <c r="D35" s="78"/>
      <c r="E35" s="84"/>
      <c r="F35" s="84"/>
      <c r="G35" s="78"/>
      <c r="H35" s="78"/>
      <c r="I35" s="78"/>
      <c r="J35" s="81"/>
      <c r="K35" s="78"/>
      <c r="L35" s="81"/>
      <c r="M35" s="81"/>
      <c r="N35" s="78"/>
      <c r="O35" s="78"/>
      <c r="P35" s="78"/>
      <c r="Q35" s="53" t="s">
        <v>26</v>
      </c>
      <c r="R35" s="67"/>
    </row>
    <row r="36" spans="1:18">
      <c r="A36" s="88"/>
      <c r="B36" s="79"/>
      <c r="C36" s="79"/>
      <c r="D36" s="79"/>
      <c r="E36" s="85"/>
      <c r="F36" s="85"/>
      <c r="G36" s="79"/>
      <c r="H36" s="79"/>
      <c r="I36" s="79"/>
      <c r="J36" s="82"/>
      <c r="K36" s="79"/>
      <c r="L36" s="82"/>
      <c r="M36" s="82"/>
      <c r="N36" s="79"/>
      <c r="O36" s="79"/>
      <c r="P36" s="79"/>
      <c r="Q36" s="53" t="s">
        <v>991</v>
      </c>
      <c r="R36" s="67"/>
    </row>
    <row r="37" spans="1:18">
      <c r="A37" s="86" t="s">
        <v>55</v>
      </c>
      <c r="B37" s="77" t="s">
        <v>56</v>
      </c>
      <c r="C37" s="77" t="s">
        <v>57</v>
      </c>
      <c r="D37" s="77" t="s">
        <v>58</v>
      </c>
      <c r="E37" s="83" t="s">
        <v>59</v>
      </c>
      <c r="F37" s="83">
        <v>46075</v>
      </c>
      <c r="G37" s="77" t="s">
        <v>954</v>
      </c>
      <c r="H37" s="77" t="s">
        <v>60</v>
      </c>
      <c r="I37" s="77" t="s">
        <v>20</v>
      </c>
      <c r="J37" s="80">
        <v>1400</v>
      </c>
      <c r="K37" s="77">
        <v>1</v>
      </c>
      <c r="L37" s="80">
        <v>1400</v>
      </c>
      <c r="M37" s="80">
        <v>1400</v>
      </c>
      <c r="N37" s="77" t="s">
        <v>61</v>
      </c>
      <c r="O37" s="77" t="s">
        <v>62</v>
      </c>
      <c r="P37" s="77" t="s">
        <v>63</v>
      </c>
      <c r="Q37" s="4" t="s">
        <v>23</v>
      </c>
      <c r="R37" s="67"/>
    </row>
    <row r="38" spans="1:18">
      <c r="A38" s="87"/>
      <c r="B38" s="78"/>
      <c r="C38" s="78"/>
      <c r="D38" s="78"/>
      <c r="E38" s="84"/>
      <c r="F38" s="84"/>
      <c r="G38" s="78"/>
      <c r="H38" s="78"/>
      <c r="I38" s="78"/>
      <c r="J38" s="81"/>
      <c r="K38" s="78"/>
      <c r="L38" s="81"/>
      <c r="M38" s="81"/>
      <c r="N38" s="78"/>
      <c r="O38" s="78"/>
      <c r="P38" s="78"/>
      <c r="Q38" s="4" t="s">
        <v>24</v>
      </c>
      <c r="R38" s="67"/>
    </row>
    <row r="39" spans="1:18">
      <c r="A39" s="87"/>
      <c r="B39" s="78"/>
      <c r="C39" s="78"/>
      <c r="D39" s="78"/>
      <c r="E39" s="84"/>
      <c r="F39" s="84"/>
      <c r="G39" s="78"/>
      <c r="H39" s="78"/>
      <c r="I39" s="78"/>
      <c r="J39" s="81"/>
      <c r="K39" s="78"/>
      <c r="L39" s="81"/>
      <c r="M39" s="81"/>
      <c r="N39" s="78"/>
      <c r="O39" s="78"/>
      <c r="P39" s="78"/>
      <c r="Q39" s="4" t="s">
        <v>25</v>
      </c>
      <c r="R39" s="67"/>
    </row>
    <row r="40" spans="1:18" ht="78" customHeight="1">
      <c r="A40" s="88"/>
      <c r="B40" s="79"/>
      <c r="C40" s="79"/>
      <c r="D40" s="79"/>
      <c r="E40" s="85"/>
      <c r="F40" s="85"/>
      <c r="G40" s="79"/>
      <c r="H40" s="79"/>
      <c r="I40" s="79"/>
      <c r="J40" s="82"/>
      <c r="K40" s="79"/>
      <c r="L40" s="82"/>
      <c r="M40" s="82"/>
      <c r="N40" s="79"/>
      <c r="O40" s="79"/>
      <c r="P40" s="79"/>
      <c r="Q40" s="52" t="s">
        <v>26</v>
      </c>
      <c r="R40" s="67"/>
    </row>
    <row r="41" spans="1:18" ht="15" customHeight="1">
      <c r="A41" s="98" t="s">
        <v>64</v>
      </c>
      <c r="B41" s="77" t="s">
        <v>65</v>
      </c>
      <c r="C41" s="77" t="s">
        <v>66</v>
      </c>
      <c r="D41" s="77" t="s">
        <v>67</v>
      </c>
      <c r="E41" s="83" t="s">
        <v>68</v>
      </c>
      <c r="F41" s="83">
        <v>46091</v>
      </c>
      <c r="G41" s="77" t="s">
        <v>33</v>
      </c>
      <c r="H41" s="77" t="s">
        <v>69</v>
      </c>
      <c r="I41" s="77" t="s">
        <v>34</v>
      </c>
      <c r="J41" s="80">
        <v>3478.08</v>
      </c>
      <c r="K41" s="77">
        <v>12</v>
      </c>
      <c r="L41" s="80">
        <v>41736.959999999999</v>
      </c>
      <c r="M41" s="80">
        <v>41736.959999999999</v>
      </c>
      <c r="N41" s="77" t="s">
        <v>70</v>
      </c>
      <c r="O41" s="77" t="s">
        <v>71</v>
      </c>
      <c r="P41" s="77" t="s">
        <v>72</v>
      </c>
      <c r="Q41" s="4" t="s">
        <v>23</v>
      </c>
      <c r="R41" s="67"/>
    </row>
    <row r="42" spans="1:18">
      <c r="A42" s="99"/>
      <c r="B42" s="78"/>
      <c r="C42" s="78"/>
      <c r="D42" s="78"/>
      <c r="E42" s="84"/>
      <c r="F42" s="84"/>
      <c r="G42" s="78"/>
      <c r="H42" s="78"/>
      <c r="I42" s="78"/>
      <c r="J42" s="81"/>
      <c r="K42" s="78"/>
      <c r="L42" s="81"/>
      <c r="M42" s="81"/>
      <c r="N42" s="78"/>
      <c r="O42" s="78"/>
      <c r="P42" s="78"/>
      <c r="Q42" s="4" t="s">
        <v>24</v>
      </c>
      <c r="R42" s="67"/>
    </row>
    <row r="43" spans="1:18">
      <c r="A43" s="99"/>
      <c r="B43" s="78"/>
      <c r="C43" s="78"/>
      <c r="D43" s="78"/>
      <c r="E43" s="84"/>
      <c r="F43" s="84"/>
      <c r="G43" s="78"/>
      <c r="H43" s="78"/>
      <c r="I43" s="78"/>
      <c r="J43" s="81"/>
      <c r="K43" s="78"/>
      <c r="L43" s="81"/>
      <c r="M43" s="81"/>
      <c r="N43" s="78"/>
      <c r="O43" s="78"/>
      <c r="P43" s="78"/>
      <c r="Q43" s="2" t="s">
        <v>28</v>
      </c>
      <c r="R43" s="67"/>
    </row>
    <row r="44" spans="1:18">
      <c r="A44" s="99"/>
      <c r="B44" s="78"/>
      <c r="C44" s="78"/>
      <c r="D44" s="78"/>
      <c r="E44" s="84"/>
      <c r="F44" s="84"/>
      <c r="G44" s="78"/>
      <c r="H44" s="78"/>
      <c r="I44" s="78"/>
      <c r="J44" s="81"/>
      <c r="K44" s="78"/>
      <c r="L44" s="81"/>
      <c r="M44" s="81"/>
      <c r="N44" s="78"/>
      <c r="O44" s="78"/>
      <c r="P44" s="78"/>
      <c r="Q44" s="4" t="s">
        <v>25</v>
      </c>
      <c r="R44" s="67"/>
    </row>
    <row r="45" spans="1:18">
      <c r="A45" s="99"/>
      <c r="B45" s="78"/>
      <c r="C45" s="78"/>
      <c r="D45" s="78"/>
      <c r="E45" s="84"/>
      <c r="F45" s="84"/>
      <c r="G45" s="78"/>
      <c r="H45" s="78"/>
      <c r="I45" s="78"/>
      <c r="J45" s="81"/>
      <c r="K45" s="78"/>
      <c r="L45" s="81"/>
      <c r="M45" s="81"/>
      <c r="N45" s="78"/>
      <c r="O45" s="78"/>
      <c r="P45" s="78"/>
      <c r="Q45" s="52" t="s">
        <v>26</v>
      </c>
      <c r="R45" s="67"/>
    </row>
    <row r="46" spans="1:18">
      <c r="A46" s="99"/>
      <c r="B46" s="78"/>
      <c r="C46" s="78"/>
      <c r="D46" s="78"/>
      <c r="E46" s="84"/>
      <c r="F46" s="84"/>
      <c r="G46" s="78"/>
      <c r="H46" s="78"/>
      <c r="I46" s="78"/>
      <c r="J46" s="81"/>
      <c r="K46" s="78"/>
      <c r="L46" s="81"/>
      <c r="M46" s="81"/>
      <c r="N46" s="78"/>
      <c r="O46" s="78"/>
      <c r="P46" s="78"/>
      <c r="Q46" s="52" t="s">
        <v>29</v>
      </c>
      <c r="R46" s="67"/>
    </row>
    <row r="47" spans="1:18">
      <c r="A47" s="99"/>
      <c r="B47" s="78"/>
      <c r="C47" s="78"/>
      <c r="D47" s="78"/>
      <c r="E47" s="84"/>
      <c r="F47" s="84"/>
      <c r="G47" s="78"/>
      <c r="H47" s="78"/>
      <c r="I47" s="78"/>
      <c r="J47" s="81"/>
      <c r="K47" s="78"/>
      <c r="L47" s="81"/>
      <c r="M47" s="81"/>
      <c r="N47" s="78"/>
      <c r="O47" s="78"/>
      <c r="P47" s="78"/>
      <c r="Q47" s="52" t="s">
        <v>31</v>
      </c>
      <c r="R47" s="67"/>
    </row>
    <row r="48" spans="1:18">
      <c r="A48" s="100"/>
      <c r="B48" s="79"/>
      <c r="C48" s="79"/>
      <c r="D48" s="79"/>
      <c r="E48" s="85"/>
      <c r="F48" s="85"/>
      <c r="G48" s="79"/>
      <c r="H48" s="79"/>
      <c r="I48" s="79"/>
      <c r="J48" s="82"/>
      <c r="K48" s="79"/>
      <c r="L48" s="82"/>
      <c r="M48" s="82"/>
      <c r="N48" s="79"/>
      <c r="O48" s="79"/>
      <c r="P48" s="79"/>
      <c r="Q48" s="52" t="s">
        <v>706</v>
      </c>
      <c r="R48" s="67"/>
    </row>
    <row r="49" spans="1:18" ht="15" customHeight="1">
      <c r="A49" s="86" t="s">
        <v>73</v>
      </c>
      <c r="B49" s="77" t="s">
        <v>74</v>
      </c>
      <c r="C49" s="77" t="s">
        <v>75</v>
      </c>
      <c r="D49" s="77" t="s">
        <v>76</v>
      </c>
      <c r="E49" s="83" t="s">
        <v>77</v>
      </c>
      <c r="F49" s="83">
        <v>46159</v>
      </c>
      <c r="G49" s="77" t="s">
        <v>33</v>
      </c>
      <c r="H49" s="77" t="s">
        <v>78</v>
      </c>
      <c r="I49" s="77" t="s">
        <v>34</v>
      </c>
      <c r="J49" s="80">
        <v>164.72</v>
      </c>
      <c r="K49" s="77">
        <v>12</v>
      </c>
      <c r="L49" s="80">
        <v>1976.64</v>
      </c>
      <c r="M49" s="80">
        <v>1976.64</v>
      </c>
      <c r="N49" s="77" t="s">
        <v>79</v>
      </c>
      <c r="O49" s="77" t="s">
        <v>80</v>
      </c>
      <c r="P49" s="77" t="s">
        <v>81</v>
      </c>
      <c r="Q49" s="4" t="s">
        <v>23</v>
      </c>
      <c r="R49" s="67"/>
    </row>
    <row r="50" spans="1:18">
      <c r="A50" s="87"/>
      <c r="B50" s="78"/>
      <c r="C50" s="78"/>
      <c r="D50" s="78"/>
      <c r="E50" s="84"/>
      <c r="F50" s="84"/>
      <c r="G50" s="78"/>
      <c r="H50" s="78"/>
      <c r="I50" s="78"/>
      <c r="J50" s="81"/>
      <c r="K50" s="78"/>
      <c r="L50" s="81"/>
      <c r="M50" s="81"/>
      <c r="N50" s="78"/>
      <c r="O50" s="78"/>
      <c r="P50" s="78"/>
      <c r="Q50" s="20" t="s">
        <v>24</v>
      </c>
      <c r="R50" s="67"/>
    </row>
    <row r="51" spans="1:18">
      <c r="A51" s="87"/>
      <c r="B51" s="78"/>
      <c r="C51" s="78"/>
      <c r="D51" s="78"/>
      <c r="E51" s="84"/>
      <c r="F51" s="84"/>
      <c r="G51" s="78"/>
      <c r="H51" s="78"/>
      <c r="I51" s="78"/>
      <c r="J51" s="81"/>
      <c r="K51" s="78"/>
      <c r="L51" s="81"/>
      <c r="M51" s="81"/>
      <c r="N51" s="78"/>
      <c r="O51" s="78"/>
      <c r="P51" s="78"/>
      <c r="Q51" s="21" t="s">
        <v>28</v>
      </c>
      <c r="R51" s="67"/>
    </row>
    <row r="52" spans="1:18">
      <c r="A52" s="87"/>
      <c r="B52" s="78"/>
      <c r="C52" s="78"/>
      <c r="D52" s="78"/>
      <c r="E52" s="84"/>
      <c r="F52" s="84"/>
      <c r="G52" s="78"/>
      <c r="H52" s="78"/>
      <c r="I52" s="78"/>
      <c r="J52" s="81"/>
      <c r="K52" s="78"/>
      <c r="L52" s="81"/>
      <c r="M52" s="81"/>
      <c r="N52" s="78"/>
      <c r="O52" s="78"/>
      <c r="P52" s="78"/>
      <c r="Q52" s="20" t="s">
        <v>25</v>
      </c>
      <c r="R52" s="67"/>
    </row>
    <row r="53" spans="1:18">
      <c r="A53" s="87"/>
      <c r="B53" s="78"/>
      <c r="C53" s="78"/>
      <c r="D53" s="78"/>
      <c r="E53" s="84"/>
      <c r="F53" s="84"/>
      <c r="G53" s="78"/>
      <c r="H53" s="78"/>
      <c r="I53" s="78"/>
      <c r="J53" s="81"/>
      <c r="K53" s="78"/>
      <c r="L53" s="81"/>
      <c r="M53" s="81"/>
      <c r="N53" s="78"/>
      <c r="O53" s="78"/>
      <c r="P53" s="78"/>
      <c r="Q53" s="63" t="s">
        <v>26</v>
      </c>
      <c r="R53" s="67"/>
    </row>
    <row r="54" spans="1:18">
      <c r="A54" s="87"/>
      <c r="B54" s="78"/>
      <c r="C54" s="78"/>
      <c r="D54" s="78"/>
      <c r="E54" s="84"/>
      <c r="F54" s="84"/>
      <c r="G54" s="78"/>
      <c r="H54" s="78"/>
      <c r="I54" s="78"/>
      <c r="J54" s="81"/>
      <c r="K54" s="78"/>
      <c r="L54" s="81"/>
      <c r="M54" s="81"/>
      <c r="N54" s="78"/>
      <c r="O54" s="78"/>
      <c r="P54" s="78"/>
      <c r="Q54" s="63" t="s">
        <v>29</v>
      </c>
      <c r="R54" s="67"/>
    </row>
    <row r="55" spans="1:18">
      <c r="A55" s="87"/>
      <c r="B55" s="78"/>
      <c r="C55" s="78"/>
      <c r="D55" s="78"/>
      <c r="E55" s="84"/>
      <c r="F55" s="84"/>
      <c r="G55" s="78"/>
      <c r="H55" s="78"/>
      <c r="I55" s="78"/>
      <c r="J55" s="81"/>
      <c r="K55" s="78"/>
      <c r="L55" s="81"/>
      <c r="M55" s="81"/>
      <c r="N55" s="78"/>
      <c r="O55" s="78"/>
      <c r="P55" s="78"/>
      <c r="Q55" s="63" t="s">
        <v>31</v>
      </c>
      <c r="R55" s="67"/>
    </row>
    <row r="56" spans="1:18">
      <c r="A56" s="88"/>
      <c r="B56" s="79"/>
      <c r="C56" s="79"/>
      <c r="D56" s="79"/>
      <c r="E56" s="85"/>
      <c r="F56" s="85"/>
      <c r="G56" s="79"/>
      <c r="H56" s="79"/>
      <c r="I56" s="79"/>
      <c r="J56" s="82"/>
      <c r="K56" s="79"/>
      <c r="L56" s="82"/>
      <c r="M56" s="82"/>
      <c r="N56" s="79"/>
      <c r="O56" s="79"/>
      <c r="P56" s="79"/>
      <c r="Q56" s="63" t="s">
        <v>706</v>
      </c>
      <c r="R56" s="67"/>
    </row>
    <row r="57" spans="1:18" ht="45" customHeight="1">
      <c r="A57" s="110" t="s">
        <v>82</v>
      </c>
      <c r="B57" s="107" t="s">
        <v>83</v>
      </c>
      <c r="C57" s="107" t="s">
        <v>84</v>
      </c>
      <c r="D57" s="107" t="s">
        <v>85</v>
      </c>
      <c r="E57" s="83" t="s">
        <v>86</v>
      </c>
      <c r="F57" s="83">
        <v>46169</v>
      </c>
      <c r="G57" s="107" t="s">
        <v>33</v>
      </c>
      <c r="H57" s="3" t="s">
        <v>87</v>
      </c>
      <c r="I57" s="3" t="s">
        <v>20</v>
      </c>
      <c r="J57" s="43">
        <v>14433.41</v>
      </c>
      <c r="K57" s="3">
        <v>1</v>
      </c>
      <c r="L57" s="43">
        <v>14433.41</v>
      </c>
      <c r="M57" s="80">
        <v>72167.009999999995</v>
      </c>
      <c r="N57" s="107" t="s">
        <v>88</v>
      </c>
      <c r="O57" s="107" t="s">
        <v>89</v>
      </c>
      <c r="P57" s="107" t="s">
        <v>90</v>
      </c>
      <c r="Q57" s="19" t="s">
        <v>23</v>
      </c>
      <c r="R57" s="67"/>
    </row>
    <row r="58" spans="1:18" ht="15" customHeight="1">
      <c r="A58" s="111"/>
      <c r="B58" s="108"/>
      <c r="C58" s="108"/>
      <c r="D58" s="108"/>
      <c r="E58" s="84"/>
      <c r="F58" s="84"/>
      <c r="G58" s="108"/>
      <c r="H58" s="77" t="s">
        <v>91</v>
      </c>
      <c r="I58" s="77" t="s">
        <v>92</v>
      </c>
      <c r="J58" s="80">
        <v>4811.13</v>
      </c>
      <c r="K58" s="77">
        <v>12</v>
      </c>
      <c r="L58" s="80">
        <v>57733.599999999999</v>
      </c>
      <c r="M58" s="81"/>
      <c r="N58" s="108"/>
      <c r="O58" s="108"/>
      <c r="P58" s="108"/>
      <c r="Q58" s="19" t="s">
        <v>24</v>
      </c>
      <c r="R58" s="67"/>
    </row>
    <row r="59" spans="1:18">
      <c r="A59" s="111"/>
      <c r="B59" s="108"/>
      <c r="C59" s="108"/>
      <c r="D59" s="108"/>
      <c r="E59" s="84"/>
      <c r="F59" s="84"/>
      <c r="G59" s="108"/>
      <c r="H59" s="78"/>
      <c r="I59" s="78"/>
      <c r="J59" s="81"/>
      <c r="K59" s="78"/>
      <c r="L59" s="81"/>
      <c r="M59" s="81"/>
      <c r="N59" s="108"/>
      <c r="O59" s="108"/>
      <c r="P59" s="108"/>
      <c r="Q59" s="22" t="s">
        <v>28</v>
      </c>
      <c r="R59" s="67"/>
    </row>
    <row r="60" spans="1:18">
      <c r="A60" s="111"/>
      <c r="B60" s="108"/>
      <c r="C60" s="108"/>
      <c r="D60" s="108"/>
      <c r="E60" s="84"/>
      <c r="F60" s="84"/>
      <c r="G60" s="108"/>
      <c r="H60" s="78"/>
      <c r="I60" s="78"/>
      <c r="J60" s="81"/>
      <c r="K60" s="78"/>
      <c r="L60" s="81"/>
      <c r="M60" s="81"/>
      <c r="N60" s="108"/>
      <c r="O60" s="108"/>
      <c r="P60" s="108"/>
      <c r="Q60" s="23" t="s">
        <v>25</v>
      </c>
      <c r="R60" s="67"/>
    </row>
    <row r="61" spans="1:18">
      <c r="A61" s="111"/>
      <c r="B61" s="108"/>
      <c r="C61" s="108"/>
      <c r="D61" s="108"/>
      <c r="E61" s="84"/>
      <c r="F61" s="84"/>
      <c r="G61" s="108"/>
      <c r="H61" s="78"/>
      <c r="I61" s="78"/>
      <c r="J61" s="81"/>
      <c r="K61" s="78"/>
      <c r="L61" s="81"/>
      <c r="M61" s="81"/>
      <c r="N61" s="108"/>
      <c r="O61" s="108"/>
      <c r="P61" s="108"/>
      <c r="Q61" s="23" t="s">
        <v>29</v>
      </c>
      <c r="R61" s="67"/>
    </row>
    <row r="62" spans="1:18">
      <c r="A62" s="111"/>
      <c r="B62" s="108"/>
      <c r="C62" s="108"/>
      <c r="D62" s="108"/>
      <c r="E62" s="84"/>
      <c r="F62" s="84"/>
      <c r="G62" s="108"/>
      <c r="H62" s="78"/>
      <c r="I62" s="78"/>
      <c r="J62" s="81"/>
      <c r="K62" s="78"/>
      <c r="L62" s="81"/>
      <c r="M62" s="81"/>
      <c r="N62" s="108"/>
      <c r="O62" s="108"/>
      <c r="P62" s="108"/>
      <c r="Q62" s="58" t="s">
        <v>26</v>
      </c>
      <c r="R62" s="67"/>
    </row>
    <row r="63" spans="1:18">
      <c r="A63" s="111"/>
      <c r="B63" s="108"/>
      <c r="C63" s="108"/>
      <c r="D63" s="108"/>
      <c r="E63" s="84"/>
      <c r="F63" s="84"/>
      <c r="G63" s="108"/>
      <c r="H63" s="78"/>
      <c r="I63" s="78"/>
      <c r="J63" s="81"/>
      <c r="K63" s="78"/>
      <c r="L63" s="81"/>
      <c r="M63" s="81"/>
      <c r="N63" s="108"/>
      <c r="O63" s="108"/>
      <c r="P63" s="108"/>
      <c r="Q63" s="58" t="s">
        <v>31</v>
      </c>
      <c r="R63" s="67"/>
    </row>
    <row r="64" spans="1:18">
      <c r="A64" s="111"/>
      <c r="B64" s="108"/>
      <c r="C64" s="108"/>
      <c r="D64" s="108"/>
      <c r="E64" s="84"/>
      <c r="F64" s="84"/>
      <c r="G64" s="108"/>
      <c r="H64" s="78"/>
      <c r="I64" s="78"/>
      <c r="J64" s="81"/>
      <c r="K64" s="78"/>
      <c r="L64" s="81"/>
      <c r="M64" s="81"/>
      <c r="N64" s="108"/>
      <c r="O64" s="108"/>
      <c r="P64" s="108"/>
      <c r="Q64" s="58" t="s">
        <v>706</v>
      </c>
      <c r="R64" s="67"/>
    </row>
    <row r="65" spans="1:18">
      <c r="A65" s="112"/>
      <c r="B65" s="109"/>
      <c r="C65" s="109"/>
      <c r="D65" s="109"/>
      <c r="E65" s="85"/>
      <c r="F65" s="85"/>
      <c r="G65" s="109"/>
      <c r="H65" s="79"/>
      <c r="I65" s="79"/>
      <c r="J65" s="82"/>
      <c r="K65" s="79"/>
      <c r="L65" s="82"/>
      <c r="M65" s="82"/>
      <c r="N65" s="109"/>
      <c r="O65" s="109"/>
      <c r="P65" s="109"/>
      <c r="Q65" s="58" t="s">
        <v>707</v>
      </c>
      <c r="R65" s="67"/>
    </row>
    <row r="66" spans="1:18" ht="15" customHeight="1">
      <c r="A66" s="86" t="s">
        <v>93</v>
      </c>
      <c r="B66" s="77" t="s">
        <v>94</v>
      </c>
      <c r="C66" s="77" t="s">
        <v>95</v>
      </c>
      <c r="D66" s="77" t="s">
        <v>96</v>
      </c>
      <c r="E66" s="83" t="s">
        <v>97</v>
      </c>
      <c r="F66" s="83">
        <v>46217</v>
      </c>
      <c r="G66" s="77" t="s">
        <v>33</v>
      </c>
      <c r="H66" s="77" t="s">
        <v>98</v>
      </c>
      <c r="I66" s="77" t="s">
        <v>34</v>
      </c>
      <c r="J66" s="80">
        <v>186.23</v>
      </c>
      <c r="K66" s="77">
        <v>60</v>
      </c>
      <c r="L66" s="80">
        <v>11173.8</v>
      </c>
      <c r="M66" s="80">
        <v>11173.8</v>
      </c>
      <c r="N66" s="77" t="s">
        <v>99</v>
      </c>
      <c r="O66" s="77" t="s">
        <v>100</v>
      </c>
      <c r="P66" s="77" t="s">
        <v>101</v>
      </c>
      <c r="Q66" s="2" t="s">
        <v>28</v>
      </c>
      <c r="R66" s="67"/>
    </row>
    <row r="67" spans="1:18" ht="53.25" customHeight="1">
      <c r="A67" s="87"/>
      <c r="B67" s="78"/>
      <c r="C67" s="78"/>
      <c r="D67" s="78"/>
      <c r="E67" s="84"/>
      <c r="F67" s="84"/>
      <c r="G67" s="78"/>
      <c r="H67" s="78"/>
      <c r="I67" s="78"/>
      <c r="J67" s="81"/>
      <c r="K67" s="78"/>
      <c r="L67" s="81"/>
      <c r="M67" s="81"/>
      <c r="N67" s="78"/>
      <c r="O67" s="78"/>
      <c r="P67" s="78"/>
      <c r="Q67" s="4" t="s">
        <v>29</v>
      </c>
      <c r="R67" s="67"/>
    </row>
    <row r="68" spans="1:18" ht="21" customHeight="1">
      <c r="A68" s="87"/>
      <c r="B68" s="78"/>
      <c r="C68" s="78"/>
      <c r="D68" s="78"/>
      <c r="E68" s="84"/>
      <c r="F68" s="84"/>
      <c r="G68" s="78"/>
      <c r="H68" s="78"/>
      <c r="I68" s="78"/>
      <c r="J68" s="81"/>
      <c r="K68" s="78"/>
      <c r="L68" s="81"/>
      <c r="M68" s="81"/>
      <c r="N68" s="78"/>
      <c r="O68" s="78"/>
      <c r="P68" s="78"/>
      <c r="Q68" s="52" t="s">
        <v>31</v>
      </c>
      <c r="R68" s="67"/>
    </row>
    <row r="69" spans="1:18" ht="21" customHeight="1">
      <c r="A69" s="87"/>
      <c r="B69" s="78"/>
      <c r="C69" s="78"/>
      <c r="D69" s="78"/>
      <c r="E69" s="84"/>
      <c r="F69" s="84"/>
      <c r="G69" s="78"/>
      <c r="H69" s="78"/>
      <c r="I69" s="78"/>
      <c r="J69" s="81"/>
      <c r="K69" s="78"/>
      <c r="L69" s="81"/>
      <c r="M69" s="81"/>
      <c r="N69" s="78"/>
      <c r="O69" s="78"/>
      <c r="P69" s="78"/>
      <c r="Q69" s="52" t="s">
        <v>706</v>
      </c>
      <c r="R69" s="67"/>
    </row>
    <row r="70" spans="1:18" ht="21" customHeight="1">
      <c r="A70" s="87"/>
      <c r="B70" s="78"/>
      <c r="C70" s="78"/>
      <c r="D70" s="78"/>
      <c r="E70" s="84"/>
      <c r="F70" s="84"/>
      <c r="G70" s="78"/>
      <c r="H70" s="78"/>
      <c r="I70" s="78"/>
      <c r="J70" s="81"/>
      <c r="K70" s="78"/>
      <c r="L70" s="81"/>
      <c r="M70" s="81"/>
      <c r="N70" s="78"/>
      <c r="O70" s="78"/>
      <c r="P70" s="78"/>
      <c r="Q70" s="52" t="s">
        <v>707</v>
      </c>
      <c r="R70" s="67"/>
    </row>
    <row r="71" spans="1:18" ht="21" customHeight="1">
      <c r="A71" s="88"/>
      <c r="B71" s="79"/>
      <c r="C71" s="79"/>
      <c r="D71" s="79"/>
      <c r="E71" s="85"/>
      <c r="F71" s="85"/>
      <c r="G71" s="79"/>
      <c r="H71" s="79"/>
      <c r="I71" s="79"/>
      <c r="J71" s="82"/>
      <c r="K71" s="79"/>
      <c r="L71" s="82"/>
      <c r="M71" s="82"/>
      <c r="N71" s="79"/>
      <c r="O71" s="79"/>
      <c r="P71" s="79"/>
      <c r="Q71" s="52" t="s">
        <v>708</v>
      </c>
      <c r="R71" s="67"/>
    </row>
    <row r="72" spans="1:18" ht="15" customHeight="1">
      <c r="A72" s="86" t="s">
        <v>102</v>
      </c>
      <c r="B72" s="77" t="s">
        <v>103</v>
      </c>
      <c r="C72" s="77" t="s">
        <v>104</v>
      </c>
      <c r="D72" s="77" t="s">
        <v>105</v>
      </c>
      <c r="E72" s="83" t="s">
        <v>106</v>
      </c>
      <c r="F72" s="83">
        <v>46221</v>
      </c>
      <c r="G72" s="77" t="s">
        <v>33</v>
      </c>
      <c r="H72" s="77" t="s">
        <v>107</v>
      </c>
      <c r="I72" s="77" t="s">
        <v>34</v>
      </c>
      <c r="J72" s="80">
        <v>3673.59</v>
      </c>
      <c r="K72" s="77">
        <v>12</v>
      </c>
      <c r="L72" s="80">
        <v>44083.08</v>
      </c>
      <c r="M72" s="80">
        <v>44083.08</v>
      </c>
      <c r="N72" s="77" t="s">
        <v>108</v>
      </c>
      <c r="O72" s="77" t="s">
        <v>22</v>
      </c>
      <c r="P72" s="77" t="s">
        <v>109</v>
      </c>
      <c r="Q72" s="4" t="s">
        <v>23</v>
      </c>
      <c r="R72" s="67"/>
    </row>
    <row r="73" spans="1:18">
      <c r="A73" s="87"/>
      <c r="B73" s="78"/>
      <c r="C73" s="78"/>
      <c r="D73" s="78"/>
      <c r="E73" s="84"/>
      <c r="F73" s="84"/>
      <c r="G73" s="78"/>
      <c r="H73" s="78"/>
      <c r="I73" s="78"/>
      <c r="J73" s="81"/>
      <c r="K73" s="78"/>
      <c r="L73" s="81"/>
      <c r="M73" s="81"/>
      <c r="N73" s="78"/>
      <c r="O73" s="78"/>
      <c r="P73" s="78"/>
      <c r="Q73" s="4" t="s">
        <v>24</v>
      </c>
      <c r="R73" s="67"/>
    </row>
    <row r="74" spans="1:18">
      <c r="A74" s="87"/>
      <c r="B74" s="78"/>
      <c r="C74" s="78"/>
      <c r="D74" s="78"/>
      <c r="E74" s="84"/>
      <c r="F74" s="84"/>
      <c r="G74" s="78"/>
      <c r="H74" s="78"/>
      <c r="I74" s="78"/>
      <c r="J74" s="81"/>
      <c r="K74" s="78"/>
      <c r="L74" s="81"/>
      <c r="M74" s="81"/>
      <c r="N74" s="78"/>
      <c r="O74" s="78"/>
      <c r="P74" s="78"/>
      <c r="Q74" s="21" t="s">
        <v>25</v>
      </c>
      <c r="R74" s="67"/>
    </row>
    <row r="75" spans="1:18">
      <c r="A75" s="87"/>
      <c r="B75" s="78"/>
      <c r="C75" s="78"/>
      <c r="D75" s="78"/>
      <c r="E75" s="84"/>
      <c r="F75" s="84"/>
      <c r="G75" s="78"/>
      <c r="H75" s="78"/>
      <c r="I75" s="78"/>
      <c r="J75" s="81"/>
      <c r="K75" s="78"/>
      <c r="L75" s="81"/>
      <c r="M75" s="81"/>
      <c r="N75" s="78"/>
      <c r="O75" s="78"/>
      <c r="P75" s="78"/>
      <c r="Q75" s="63" t="s">
        <v>26</v>
      </c>
      <c r="R75" s="67"/>
    </row>
    <row r="76" spans="1:18">
      <c r="A76" s="87"/>
      <c r="B76" s="78"/>
      <c r="C76" s="78"/>
      <c r="D76" s="78"/>
      <c r="E76" s="84"/>
      <c r="F76" s="84"/>
      <c r="G76" s="78"/>
      <c r="H76" s="78"/>
      <c r="I76" s="78"/>
      <c r="J76" s="81"/>
      <c r="K76" s="78"/>
      <c r="L76" s="81"/>
      <c r="M76" s="81"/>
      <c r="N76" s="78"/>
      <c r="O76" s="78"/>
      <c r="P76" s="78"/>
      <c r="Q76" s="21" t="s">
        <v>28</v>
      </c>
      <c r="R76" s="67"/>
    </row>
    <row r="77" spans="1:18">
      <c r="A77" s="87"/>
      <c r="B77" s="78"/>
      <c r="C77" s="78"/>
      <c r="D77" s="78"/>
      <c r="E77" s="84"/>
      <c r="F77" s="84"/>
      <c r="G77" s="78"/>
      <c r="H77" s="78"/>
      <c r="I77" s="78"/>
      <c r="J77" s="81"/>
      <c r="K77" s="78"/>
      <c r="L77" s="81"/>
      <c r="M77" s="81"/>
      <c r="N77" s="78"/>
      <c r="O77" s="78"/>
      <c r="P77" s="78"/>
      <c r="Q77" s="20" t="s">
        <v>29</v>
      </c>
      <c r="R77" s="67"/>
    </row>
    <row r="78" spans="1:18">
      <c r="A78" s="87"/>
      <c r="B78" s="78"/>
      <c r="C78" s="78"/>
      <c r="D78" s="78"/>
      <c r="E78" s="84"/>
      <c r="F78" s="84"/>
      <c r="G78" s="78"/>
      <c r="H78" s="78"/>
      <c r="I78" s="78"/>
      <c r="J78" s="81"/>
      <c r="K78" s="78"/>
      <c r="L78" s="81"/>
      <c r="M78" s="81"/>
      <c r="N78" s="78"/>
      <c r="O78" s="78"/>
      <c r="P78" s="78"/>
      <c r="Q78" s="63" t="s">
        <v>31</v>
      </c>
      <c r="R78" s="67"/>
    </row>
    <row r="79" spans="1:18">
      <c r="A79" s="87"/>
      <c r="B79" s="78"/>
      <c r="C79" s="78"/>
      <c r="D79" s="78"/>
      <c r="E79" s="84"/>
      <c r="F79" s="84"/>
      <c r="G79" s="78"/>
      <c r="H79" s="78"/>
      <c r="I79" s="78"/>
      <c r="J79" s="81"/>
      <c r="K79" s="78"/>
      <c r="L79" s="81"/>
      <c r="M79" s="81"/>
      <c r="N79" s="78"/>
      <c r="O79" s="78"/>
      <c r="P79" s="78"/>
      <c r="Q79" s="63" t="s">
        <v>706</v>
      </c>
      <c r="R79" s="67"/>
    </row>
    <row r="80" spans="1:18">
      <c r="A80" s="88"/>
      <c r="B80" s="79"/>
      <c r="C80" s="79"/>
      <c r="D80" s="79"/>
      <c r="E80" s="85"/>
      <c r="F80" s="85"/>
      <c r="G80" s="79"/>
      <c r="H80" s="79"/>
      <c r="I80" s="79"/>
      <c r="J80" s="82"/>
      <c r="K80" s="79"/>
      <c r="L80" s="82"/>
      <c r="M80" s="82"/>
      <c r="N80" s="79"/>
      <c r="O80" s="79"/>
      <c r="P80" s="79"/>
      <c r="Q80" s="63" t="s">
        <v>707</v>
      </c>
      <c r="R80" s="67"/>
    </row>
    <row r="81" spans="1:24" ht="30" customHeight="1">
      <c r="A81" s="86" t="s">
        <v>110</v>
      </c>
      <c r="B81" s="77" t="s">
        <v>111</v>
      </c>
      <c r="C81" s="77" t="s">
        <v>112</v>
      </c>
      <c r="D81" s="77" t="s">
        <v>113</v>
      </c>
      <c r="E81" s="83" t="s">
        <v>114</v>
      </c>
      <c r="F81" s="83">
        <v>46276</v>
      </c>
      <c r="G81" s="77" t="s">
        <v>33</v>
      </c>
      <c r="H81" s="3" t="s">
        <v>853</v>
      </c>
      <c r="I81" s="3" t="s">
        <v>20</v>
      </c>
      <c r="J81" s="43">
        <v>2204.0500000000002</v>
      </c>
      <c r="K81" s="3">
        <v>140</v>
      </c>
      <c r="L81" s="43">
        <v>308567</v>
      </c>
      <c r="M81" s="80">
        <v>5211706.12</v>
      </c>
      <c r="N81" s="77" t="s">
        <v>115</v>
      </c>
      <c r="O81" s="77" t="s">
        <v>116</v>
      </c>
      <c r="P81" s="77" t="s">
        <v>117</v>
      </c>
      <c r="Q81" s="4" t="s">
        <v>118</v>
      </c>
      <c r="R81" s="67"/>
    </row>
    <row r="82" spans="1:24">
      <c r="A82" s="87"/>
      <c r="B82" s="78"/>
      <c r="C82" s="78"/>
      <c r="D82" s="78"/>
      <c r="E82" s="84"/>
      <c r="F82" s="84"/>
      <c r="G82" s="78"/>
      <c r="H82" s="3" t="s">
        <v>119</v>
      </c>
      <c r="I82" s="3" t="s">
        <v>34</v>
      </c>
      <c r="J82" s="43">
        <v>59923.77</v>
      </c>
      <c r="K82" s="3">
        <v>12</v>
      </c>
      <c r="L82" s="43">
        <v>719085.24</v>
      </c>
      <c r="M82" s="81"/>
      <c r="N82" s="78"/>
      <c r="O82" s="78"/>
      <c r="P82" s="78"/>
      <c r="Q82" s="4" t="s">
        <v>23</v>
      </c>
      <c r="R82" s="67"/>
    </row>
    <row r="83" spans="1:24" ht="30">
      <c r="A83" s="87"/>
      <c r="B83" s="78"/>
      <c r="C83" s="78"/>
      <c r="D83" s="78"/>
      <c r="E83" s="84"/>
      <c r="F83" s="84"/>
      <c r="G83" s="78"/>
      <c r="H83" s="3" t="s">
        <v>120</v>
      </c>
      <c r="I83" s="3" t="s">
        <v>34</v>
      </c>
      <c r="J83" s="43">
        <v>72589.990000000005</v>
      </c>
      <c r="K83" s="3">
        <v>12</v>
      </c>
      <c r="L83" s="43">
        <v>871079.88</v>
      </c>
      <c r="M83" s="81"/>
      <c r="N83" s="78"/>
      <c r="O83" s="78"/>
      <c r="P83" s="78"/>
      <c r="Q83" s="4" t="s">
        <v>24</v>
      </c>
      <c r="R83" s="67"/>
    </row>
    <row r="84" spans="1:24" ht="30">
      <c r="A84" s="87"/>
      <c r="B84" s="78"/>
      <c r="C84" s="78"/>
      <c r="D84" s="78"/>
      <c r="E84" s="84"/>
      <c r="F84" s="84"/>
      <c r="G84" s="78"/>
      <c r="H84" s="3" t="s">
        <v>121</v>
      </c>
      <c r="I84" s="3" t="s">
        <v>34</v>
      </c>
      <c r="J84" s="43">
        <v>111255.26</v>
      </c>
      <c r="K84" s="3">
        <v>12</v>
      </c>
      <c r="L84" s="43">
        <v>1335063.1200000001</v>
      </c>
      <c r="M84" s="81"/>
      <c r="N84" s="78"/>
      <c r="O84" s="78"/>
      <c r="P84" s="78"/>
      <c r="Q84" s="2" t="s">
        <v>29</v>
      </c>
      <c r="R84" s="67"/>
    </row>
    <row r="85" spans="1:24" ht="30">
      <c r="A85" s="87"/>
      <c r="B85" s="78"/>
      <c r="C85" s="78"/>
      <c r="D85" s="78"/>
      <c r="E85" s="84"/>
      <c r="F85" s="84"/>
      <c r="G85" s="78"/>
      <c r="H85" s="3" t="s">
        <v>122</v>
      </c>
      <c r="I85" s="3" t="s">
        <v>34</v>
      </c>
      <c r="J85" s="43">
        <v>128091.74</v>
      </c>
      <c r="K85" s="3">
        <v>12</v>
      </c>
      <c r="L85" s="43">
        <v>1537100.88</v>
      </c>
      <c r="M85" s="81"/>
      <c r="N85" s="78"/>
      <c r="O85" s="78"/>
      <c r="P85" s="78"/>
      <c r="Q85" s="4" t="s">
        <v>31</v>
      </c>
      <c r="R85" s="67"/>
    </row>
    <row r="86" spans="1:24">
      <c r="A86" s="87"/>
      <c r="B86" s="78"/>
      <c r="C86" s="78"/>
      <c r="D86" s="78"/>
      <c r="E86" s="84"/>
      <c r="F86" s="84"/>
      <c r="G86" s="78"/>
      <c r="H86" s="77" t="s">
        <v>123</v>
      </c>
      <c r="I86" s="77" t="s">
        <v>92</v>
      </c>
      <c r="J86" s="80">
        <v>2204.0500000000002</v>
      </c>
      <c r="K86" s="77">
        <v>200</v>
      </c>
      <c r="L86" s="80">
        <v>440810</v>
      </c>
      <c r="M86" s="81"/>
      <c r="N86" s="78"/>
      <c r="O86" s="78"/>
      <c r="P86" s="78"/>
      <c r="Q86" s="4" t="s">
        <v>25</v>
      </c>
      <c r="R86" s="67"/>
    </row>
    <row r="87" spans="1:24">
      <c r="A87" s="87"/>
      <c r="B87" s="78"/>
      <c r="C87" s="78"/>
      <c r="D87" s="78"/>
      <c r="E87" s="84"/>
      <c r="F87" s="84"/>
      <c r="G87" s="78"/>
      <c r="H87" s="78"/>
      <c r="I87" s="78"/>
      <c r="J87" s="81"/>
      <c r="K87" s="78"/>
      <c r="L87" s="81"/>
      <c r="M87" s="81"/>
      <c r="N87" s="78"/>
      <c r="O87" s="78"/>
      <c r="P87" s="78"/>
      <c r="Q87" s="60" t="s">
        <v>706</v>
      </c>
      <c r="R87" s="67"/>
    </row>
    <row r="88" spans="1:24">
      <c r="A88" s="87"/>
      <c r="B88" s="78"/>
      <c r="C88" s="78"/>
      <c r="D88" s="78"/>
      <c r="E88" s="84"/>
      <c r="F88" s="84"/>
      <c r="G88" s="78"/>
      <c r="H88" s="78"/>
      <c r="I88" s="78"/>
      <c r="J88" s="81"/>
      <c r="K88" s="78"/>
      <c r="L88" s="81"/>
      <c r="M88" s="81"/>
      <c r="N88" s="78"/>
      <c r="O88" s="78"/>
      <c r="P88" s="78"/>
      <c r="Q88" s="52" t="s">
        <v>707</v>
      </c>
      <c r="R88" s="67"/>
    </row>
    <row r="89" spans="1:24">
      <c r="A89" s="87"/>
      <c r="B89" s="78"/>
      <c r="C89" s="78"/>
      <c r="D89" s="78"/>
      <c r="E89" s="84"/>
      <c r="F89" s="84"/>
      <c r="G89" s="78"/>
      <c r="H89" s="78"/>
      <c r="I89" s="78"/>
      <c r="J89" s="81"/>
      <c r="K89" s="78"/>
      <c r="L89" s="81"/>
      <c r="M89" s="81"/>
      <c r="N89" s="78"/>
      <c r="O89" s="78"/>
      <c r="P89" s="78"/>
      <c r="Q89" s="52" t="s">
        <v>708</v>
      </c>
      <c r="R89" s="67"/>
    </row>
    <row r="90" spans="1:24">
      <c r="A90" s="87"/>
      <c r="B90" s="78"/>
      <c r="C90" s="78"/>
      <c r="D90" s="78"/>
      <c r="E90" s="84"/>
      <c r="F90" s="84"/>
      <c r="G90" s="78"/>
      <c r="H90" s="78"/>
      <c r="I90" s="78"/>
      <c r="J90" s="81"/>
      <c r="K90" s="78"/>
      <c r="L90" s="81"/>
      <c r="M90" s="81"/>
      <c r="N90" s="78"/>
      <c r="O90" s="78"/>
      <c r="P90" s="78"/>
      <c r="Q90" s="52" t="s">
        <v>719</v>
      </c>
      <c r="R90" s="67"/>
    </row>
    <row r="91" spans="1:24">
      <c r="A91" s="87"/>
      <c r="B91" s="78"/>
      <c r="C91" s="78"/>
      <c r="D91" s="78"/>
      <c r="E91" s="84"/>
      <c r="F91" s="84"/>
      <c r="G91" s="78"/>
      <c r="H91" s="78"/>
      <c r="I91" s="78"/>
      <c r="J91" s="81"/>
      <c r="K91" s="78"/>
      <c r="L91" s="81"/>
      <c r="M91" s="81"/>
      <c r="N91" s="78"/>
      <c r="O91" s="78"/>
      <c r="P91" s="78"/>
      <c r="Q91" s="52" t="s">
        <v>26</v>
      </c>
      <c r="R91" s="67"/>
    </row>
    <row r="92" spans="1:24">
      <c r="A92" s="88"/>
      <c r="B92" s="79"/>
      <c r="C92" s="79"/>
      <c r="D92" s="79"/>
      <c r="E92" s="85"/>
      <c r="F92" s="85"/>
      <c r="G92" s="79"/>
      <c r="H92" s="79"/>
      <c r="I92" s="79"/>
      <c r="J92" s="82"/>
      <c r="K92" s="79"/>
      <c r="L92" s="82"/>
      <c r="M92" s="82"/>
      <c r="N92" s="79"/>
      <c r="O92" s="79"/>
      <c r="P92" s="79"/>
      <c r="Q92" s="52" t="s">
        <v>779</v>
      </c>
      <c r="R92" s="67"/>
    </row>
    <row r="93" spans="1:24" s="24" customFormat="1" ht="30" customHeight="1">
      <c r="A93" s="86" t="s">
        <v>127</v>
      </c>
      <c r="B93" s="77" t="s">
        <v>124</v>
      </c>
      <c r="C93" s="77" t="s">
        <v>128</v>
      </c>
      <c r="D93" s="77" t="s">
        <v>129</v>
      </c>
      <c r="E93" s="83" t="s">
        <v>130</v>
      </c>
      <c r="F93" s="83">
        <v>46372</v>
      </c>
      <c r="G93" s="77" t="s">
        <v>33</v>
      </c>
      <c r="H93" s="3" t="s">
        <v>125</v>
      </c>
      <c r="I93" s="3" t="s">
        <v>34</v>
      </c>
      <c r="J93" s="43">
        <v>0</v>
      </c>
      <c r="K93" s="3">
        <v>12</v>
      </c>
      <c r="L93" s="43">
        <v>0</v>
      </c>
      <c r="M93" s="80">
        <v>135000</v>
      </c>
      <c r="N93" s="77" t="s">
        <v>131</v>
      </c>
      <c r="O93" s="77" t="s">
        <v>132</v>
      </c>
      <c r="P93" s="77" t="s">
        <v>133</v>
      </c>
      <c r="Q93" s="4" t="s">
        <v>23</v>
      </c>
      <c r="R93" s="67"/>
      <c r="S93" s="9"/>
      <c r="T93" s="9"/>
      <c r="U93" s="9"/>
      <c r="V93" s="9"/>
      <c r="W93" s="9"/>
      <c r="X93" s="9"/>
    </row>
    <row r="94" spans="1:24" s="24" customFormat="1" ht="45">
      <c r="A94" s="87"/>
      <c r="B94" s="78"/>
      <c r="C94" s="78"/>
      <c r="D94" s="78"/>
      <c r="E94" s="84"/>
      <c r="F94" s="84"/>
      <c r="G94" s="78"/>
      <c r="H94" s="3" t="s">
        <v>134</v>
      </c>
      <c r="I94" s="3" t="s">
        <v>20</v>
      </c>
      <c r="J94" s="43">
        <v>0</v>
      </c>
      <c r="K94" s="3">
        <v>1</v>
      </c>
      <c r="L94" s="43">
        <v>0</v>
      </c>
      <c r="M94" s="81"/>
      <c r="N94" s="78"/>
      <c r="O94" s="78"/>
      <c r="P94" s="78"/>
      <c r="Q94" s="2" t="s">
        <v>28</v>
      </c>
      <c r="R94" s="67"/>
      <c r="S94" s="9"/>
      <c r="T94" s="9"/>
      <c r="U94" s="9"/>
      <c r="V94" s="9"/>
      <c r="W94" s="9"/>
      <c r="X94" s="9"/>
    </row>
    <row r="95" spans="1:24" s="24" customFormat="1" ht="15" customHeight="1">
      <c r="A95" s="87"/>
      <c r="B95" s="78"/>
      <c r="C95" s="78"/>
      <c r="D95" s="78"/>
      <c r="E95" s="84"/>
      <c r="F95" s="84"/>
      <c r="G95" s="78"/>
      <c r="H95" s="77" t="s">
        <v>126</v>
      </c>
      <c r="I95" s="77" t="s">
        <v>34</v>
      </c>
      <c r="J95" s="80">
        <v>11250</v>
      </c>
      <c r="K95" s="77">
        <v>12</v>
      </c>
      <c r="L95" s="80">
        <v>135000</v>
      </c>
      <c r="M95" s="81"/>
      <c r="N95" s="78"/>
      <c r="O95" s="78"/>
      <c r="P95" s="78"/>
      <c r="Q95" s="4" t="s">
        <v>135</v>
      </c>
      <c r="R95" s="67"/>
      <c r="S95" s="9"/>
      <c r="T95" s="9"/>
      <c r="U95" s="9"/>
      <c r="V95" s="9"/>
      <c r="W95" s="9"/>
      <c r="X95" s="9"/>
    </row>
    <row r="96" spans="1:24" s="24" customFormat="1">
      <c r="A96" s="87"/>
      <c r="B96" s="78"/>
      <c r="C96" s="78"/>
      <c r="D96" s="78"/>
      <c r="E96" s="84"/>
      <c r="F96" s="84"/>
      <c r="G96" s="78"/>
      <c r="H96" s="78"/>
      <c r="I96" s="78"/>
      <c r="J96" s="81"/>
      <c r="K96" s="78"/>
      <c r="L96" s="81"/>
      <c r="M96" s="81"/>
      <c r="N96" s="78"/>
      <c r="O96" s="78"/>
      <c r="P96" s="78"/>
      <c r="Q96" s="35" t="s">
        <v>25</v>
      </c>
      <c r="R96" s="67"/>
      <c r="S96" s="9"/>
      <c r="T96" s="9"/>
      <c r="U96" s="9"/>
      <c r="V96" s="9"/>
      <c r="W96" s="9"/>
      <c r="X96" s="9"/>
    </row>
    <row r="97" spans="1:24" s="24" customFormat="1">
      <c r="A97" s="87"/>
      <c r="B97" s="78"/>
      <c r="C97" s="78"/>
      <c r="D97" s="78"/>
      <c r="E97" s="84"/>
      <c r="F97" s="84"/>
      <c r="G97" s="78"/>
      <c r="H97" s="78"/>
      <c r="I97" s="78"/>
      <c r="J97" s="81"/>
      <c r="K97" s="78"/>
      <c r="L97" s="81"/>
      <c r="M97" s="81"/>
      <c r="N97" s="78"/>
      <c r="O97" s="78"/>
      <c r="P97" s="78"/>
      <c r="Q97" s="52" t="s">
        <v>29</v>
      </c>
      <c r="R97" s="67"/>
      <c r="S97" s="9"/>
      <c r="T97" s="9"/>
      <c r="U97" s="9"/>
      <c r="V97" s="9"/>
      <c r="W97" s="9"/>
      <c r="X97" s="9"/>
    </row>
    <row r="98" spans="1:24" s="24" customFormat="1">
      <c r="A98" s="87"/>
      <c r="B98" s="78"/>
      <c r="C98" s="78"/>
      <c r="D98" s="78"/>
      <c r="E98" s="84"/>
      <c r="F98" s="84"/>
      <c r="G98" s="78"/>
      <c r="H98" s="78"/>
      <c r="I98" s="78"/>
      <c r="J98" s="81"/>
      <c r="K98" s="78"/>
      <c r="L98" s="81"/>
      <c r="M98" s="81"/>
      <c r="N98" s="78"/>
      <c r="O98" s="78"/>
      <c r="P98" s="78"/>
      <c r="Q98" s="52" t="s">
        <v>31</v>
      </c>
      <c r="R98" s="67"/>
      <c r="S98" s="9"/>
      <c r="T98" s="9"/>
      <c r="U98" s="9"/>
      <c r="V98" s="9"/>
      <c r="W98" s="9"/>
      <c r="X98" s="9"/>
    </row>
    <row r="99" spans="1:24" s="24" customFormat="1">
      <c r="A99" s="87"/>
      <c r="B99" s="78"/>
      <c r="C99" s="78"/>
      <c r="D99" s="78"/>
      <c r="E99" s="84"/>
      <c r="F99" s="84"/>
      <c r="G99" s="78"/>
      <c r="H99" s="78"/>
      <c r="I99" s="78"/>
      <c r="J99" s="81"/>
      <c r="K99" s="78"/>
      <c r="L99" s="81"/>
      <c r="M99" s="81"/>
      <c r="N99" s="78"/>
      <c r="O99" s="78"/>
      <c r="P99" s="78"/>
      <c r="Q99" s="52" t="s">
        <v>706</v>
      </c>
      <c r="R99" s="67"/>
      <c r="S99" s="9"/>
      <c r="T99" s="9"/>
      <c r="U99" s="9"/>
      <c r="V99" s="9"/>
      <c r="W99" s="9"/>
      <c r="X99" s="9"/>
    </row>
    <row r="100" spans="1:24" s="24" customFormat="1">
      <c r="A100" s="87"/>
      <c r="B100" s="78"/>
      <c r="C100" s="78"/>
      <c r="D100" s="78"/>
      <c r="E100" s="84"/>
      <c r="F100" s="84"/>
      <c r="G100" s="78"/>
      <c r="H100" s="78"/>
      <c r="I100" s="78"/>
      <c r="J100" s="81"/>
      <c r="K100" s="78"/>
      <c r="L100" s="81"/>
      <c r="M100" s="81"/>
      <c r="N100" s="78"/>
      <c r="O100" s="78"/>
      <c r="P100" s="78"/>
      <c r="Q100" s="52" t="s">
        <v>707</v>
      </c>
      <c r="R100" s="67"/>
      <c r="S100" s="9"/>
      <c r="T100" s="9"/>
      <c r="U100" s="9"/>
      <c r="V100" s="9"/>
      <c r="W100" s="9"/>
      <c r="X100" s="9"/>
    </row>
    <row r="101" spans="1:24" s="24" customFormat="1">
      <c r="A101" s="87"/>
      <c r="B101" s="78"/>
      <c r="C101" s="78"/>
      <c r="D101" s="78"/>
      <c r="E101" s="84"/>
      <c r="F101" s="84"/>
      <c r="G101" s="78"/>
      <c r="H101" s="78"/>
      <c r="I101" s="78"/>
      <c r="J101" s="81"/>
      <c r="K101" s="78"/>
      <c r="L101" s="81"/>
      <c r="M101" s="81"/>
      <c r="N101" s="78"/>
      <c r="O101" s="78"/>
      <c r="P101" s="78"/>
      <c r="Q101" s="52" t="s">
        <v>26</v>
      </c>
      <c r="R101" s="67"/>
      <c r="S101" s="9"/>
      <c r="T101" s="9"/>
      <c r="U101" s="9"/>
      <c r="V101" s="9"/>
      <c r="W101" s="9"/>
      <c r="X101" s="9"/>
    </row>
    <row r="102" spans="1:24" s="24" customFormat="1">
      <c r="A102" s="87"/>
      <c r="B102" s="78"/>
      <c r="C102" s="78"/>
      <c r="D102" s="78"/>
      <c r="E102" s="84"/>
      <c r="F102" s="84"/>
      <c r="G102" s="78"/>
      <c r="H102" s="78"/>
      <c r="I102" s="78"/>
      <c r="J102" s="81"/>
      <c r="K102" s="78"/>
      <c r="L102" s="81"/>
      <c r="M102" s="81"/>
      <c r="N102" s="78"/>
      <c r="O102" s="78"/>
      <c r="P102" s="78"/>
      <c r="Q102" s="52" t="s">
        <v>708</v>
      </c>
      <c r="R102" s="67"/>
      <c r="S102" s="9"/>
      <c r="T102" s="9"/>
      <c r="U102" s="9"/>
      <c r="V102" s="9"/>
      <c r="W102" s="9"/>
      <c r="X102" s="9"/>
    </row>
    <row r="103" spans="1:24" s="24" customFormat="1">
      <c r="A103" s="88"/>
      <c r="B103" s="79"/>
      <c r="C103" s="79"/>
      <c r="D103" s="79"/>
      <c r="E103" s="85"/>
      <c r="F103" s="85"/>
      <c r="G103" s="79"/>
      <c r="H103" s="79"/>
      <c r="I103" s="79"/>
      <c r="J103" s="82"/>
      <c r="K103" s="79"/>
      <c r="L103" s="82"/>
      <c r="M103" s="82"/>
      <c r="N103" s="79"/>
      <c r="O103" s="79"/>
      <c r="P103" s="79"/>
      <c r="Q103" s="52" t="s">
        <v>719</v>
      </c>
      <c r="R103" s="67"/>
      <c r="S103" s="9"/>
      <c r="T103" s="9"/>
      <c r="U103" s="9"/>
      <c r="V103" s="9"/>
      <c r="W103" s="9"/>
      <c r="X103" s="9"/>
    </row>
    <row r="104" spans="1:24" ht="15" customHeight="1">
      <c r="A104" s="86" t="s">
        <v>136</v>
      </c>
      <c r="B104" s="77" t="s">
        <v>137</v>
      </c>
      <c r="C104" s="77" t="s">
        <v>128</v>
      </c>
      <c r="D104" s="77" t="s">
        <v>138</v>
      </c>
      <c r="E104" s="83" t="s">
        <v>139</v>
      </c>
      <c r="F104" s="83">
        <v>46367</v>
      </c>
      <c r="G104" s="77" t="s">
        <v>33</v>
      </c>
      <c r="H104" s="77" t="s">
        <v>140</v>
      </c>
      <c r="I104" s="77" t="s">
        <v>92</v>
      </c>
      <c r="J104" s="80">
        <v>173382.6</v>
      </c>
      <c r="K104" s="77">
        <v>1</v>
      </c>
      <c r="L104" s="80">
        <v>173382.6</v>
      </c>
      <c r="M104" s="80">
        <v>173382.6</v>
      </c>
      <c r="N104" s="77" t="s">
        <v>141</v>
      </c>
      <c r="O104" s="77" t="s">
        <v>142</v>
      </c>
      <c r="P104" s="77" t="s">
        <v>143</v>
      </c>
      <c r="Q104" s="4" t="s">
        <v>23</v>
      </c>
      <c r="R104" s="67"/>
    </row>
    <row r="105" spans="1:24">
      <c r="A105" s="87"/>
      <c r="B105" s="78"/>
      <c r="C105" s="78"/>
      <c r="D105" s="78"/>
      <c r="E105" s="84"/>
      <c r="F105" s="84"/>
      <c r="G105" s="78"/>
      <c r="H105" s="78"/>
      <c r="I105" s="78"/>
      <c r="J105" s="81"/>
      <c r="K105" s="78"/>
      <c r="L105" s="81"/>
      <c r="M105" s="81"/>
      <c r="N105" s="78"/>
      <c r="O105" s="78"/>
      <c r="P105" s="78"/>
      <c r="Q105" s="2" t="s">
        <v>28</v>
      </c>
      <c r="R105" s="67"/>
    </row>
    <row r="106" spans="1:24">
      <c r="A106" s="87"/>
      <c r="B106" s="78"/>
      <c r="C106" s="78"/>
      <c r="D106" s="78"/>
      <c r="E106" s="84"/>
      <c r="F106" s="84"/>
      <c r="G106" s="78"/>
      <c r="H106" s="78"/>
      <c r="I106" s="78"/>
      <c r="J106" s="81"/>
      <c r="K106" s="78"/>
      <c r="L106" s="81"/>
      <c r="M106" s="81"/>
      <c r="N106" s="78"/>
      <c r="O106" s="78"/>
      <c r="P106" s="78"/>
      <c r="Q106" s="4" t="s">
        <v>24</v>
      </c>
      <c r="R106" s="67"/>
    </row>
    <row r="107" spans="1:24" ht="46.5" customHeight="1">
      <c r="A107" s="87"/>
      <c r="B107" s="78"/>
      <c r="C107" s="78"/>
      <c r="D107" s="78"/>
      <c r="E107" s="84"/>
      <c r="F107" s="84"/>
      <c r="G107" s="78"/>
      <c r="H107" s="78"/>
      <c r="I107" s="78"/>
      <c r="J107" s="81"/>
      <c r="K107" s="78"/>
      <c r="L107" s="81"/>
      <c r="M107" s="81"/>
      <c r="N107" s="78"/>
      <c r="O107" s="78"/>
      <c r="P107" s="78"/>
      <c r="Q107" s="35" t="s">
        <v>25</v>
      </c>
      <c r="R107" s="67"/>
    </row>
    <row r="108" spans="1:24" ht="25.5" customHeight="1">
      <c r="A108" s="87"/>
      <c r="B108" s="78"/>
      <c r="C108" s="78"/>
      <c r="D108" s="78"/>
      <c r="E108" s="84"/>
      <c r="F108" s="84"/>
      <c r="G108" s="78"/>
      <c r="H108" s="78"/>
      <c r="I108" s="78"/>
      <c r="J108" s="81"/>
      <c r="K108" s="78"/>
      <c r="L108" s="81"/>
      <c r="M108" s="81"/>
      <c r="N108" s="78"/>
      <c r="O108" s="78"/>
      <c r="P108" s="78"/>
      <c r="Q108" s="52" t="s">
        <v>29</v>
      </c>
      <c r="R108" s="67"/>
    </row>
    <row r="109" spans="1:24" ht="21" customHeight="1">
      <c r="A109" s="87"/>
      <c r="B109" s="78"/>
      <c r="C109" s="78"/>
      <c r="D109" s="78"/>
      <c r="E109" s="84"/>
      <c r="F109" s="84"/>
      <c r="G109" s="78"/>
      <c r="H109" s="78"/>
      <c r="I109" s="78"/>
      <c r="J109" s="81"/>
      <c r="K109" s="78"/>
      <c r="L109" s="81"/>
      <c r="M109" s="81"/>
      <c r="N109" s="78"/>
      <c r="O109" s="78"/>
      <c r="P109" s="78"/>
      <c r="Q109" s="52" t="s">
        <v>31</v>
      </c>
      <c r="R109" s="67"/>
    </row>
    <row r="110" spans="1:24" ht="21" customHeight="1">
      <c r="A110" s="87"/>
      <c r="B110" s="78"/>
      <c r="C110" s="78"/>
      <c r="D110" s="78"/>
      <c r="E110" s="84"/>
      <c r="F110" s="84"/>
      <c r="G110" s="78"/>
      <c r="H110" s="78"/>
      <c r="I110" s="78"/>
      <c r="J110" s="81"/>
      <c r="K110" s="78"/>
      <c r="L110" s="81"/>
      <c r="M110" s="81"/>
      <c r="N110" s="78"/>
      <c r="O110" s="78"/>
      <c r="P110" s="78"/>
      <c r="Q110" s="52" t="s">
        <v>706</v>
      </c>
      <c r="R110" s="67"/>
    </row>
    <row r="111" spans="1:24" ht="21" customHeight="1">
      <c r="A111" s="87"/>
      <c r="B111" s="78"/>
      <c r="C111" s="78"/>
      <c r="D111" s="78"/>
      <c r="E111" s="84"/>
      <c r="F111" s="84"/>
      <c r="G111" s="78"/>
      <c r="H111" s="78"/>
      <c r="I111" s="78"/>
      <c r="J111" s="81"/>
      <c r="K111" s="78"/>
      <c r="L111" s="81"/>
      <c r="M111" s="81"/>
      <c r="N111" s="78"/>
      <c r="O111" s="78"/>
      <c r="P111" s="78"/>
      <c r="Q111" s="52" t="s">
        <v>707</v>
      </c>
      <c r="R111" s="67"/>
    </row>
    <row r="112" spans="1:24" ht="21" customHeight="1">
      <c r="A112" s="87"/>
      <c r="B112" s="78"/>
      <c r="C112" s="78"/>
      <c r="D112" s="78"/>
      <c r="E112" s="84"/>
      <c r="F112" s="84"/>
      <c r="G112" s="78"/>
      <c r="H112" s="78"/>
      <c r="I112" s="78"/>
      <c r="J112" s="81"/>
      <c r="K112" s="78"/>
      <c r="L112" s="81"/>
      <c r="M112" s="81"/>
      <c r="N112" s="78"/>
      <c r="O112" s="78"/>
      <c r="P112" s="78"/>
      <c r="Q112" s="52" t="s">
        <v>708</v>
      </c>
      <c r="R112" s="67"/>
    </row>
    <row r="113" spans="1:18" ht="21" customHeight="1">
      <c r="A113" s="87"/>
      <c r="B113" s="78"/>
      <c r="C113" s="78"/>
      <c r="D113" s="78"/>
      <c r="E113" s="84"/>
      <c r="F113" s="84"/>
      <c r="G113" s="78"/>
      <c r="H113" s="78"/>
      <c r="I113" s="78"/>
      <c r="J113" s="81"/>
      <c r="K113" s="78"/>
      <c r="L113" s="81"/>
      <c r="M113" s="81"/>
      <c r="N113" s="78"/>
      <c r="O113" s="78"/>
      <c r="P113" s="78"/>
      <c r="Q113" s="52" t="s">
        <v>26</v>
      </c>
      <c r="R113" s="67"/>
    </row>
    <row r="114" spans="1:18" ht="21" customHeight="1">
      <c r="A114" s="87"/>
      <c r="B114" s="78"/>
      <c r="C114" s="78"/>
      <c r="D114" s="78"/>
      <c r="E114" s="84"/>
      <c r="F114" s="84"/>
      <c r="G114" s="78"/>
      <c r="H114" s="78"/>
      <c r="I114" s="78"/>
      <c r="J114" s="81"/>
      <c r="K114" s="78"/>
      <c r="L114" s="81"/>
      <c r="M114" s="81"/>
      <c r="N114" s="78"/>
      <c r="O114" s="78"/>
      <c r="P114" s="78"/>
      <c r="Q114" s="52" t="s">
        <v>27</v>
      </c>
      <c r="R114" s="67"/>
    </row>
    <row r="115" spans="1:18" ht="21" customHeight="1">
      <c r="A115" s="87"/>
      <c r="B115" s="78"/>
      <c r="C115" s="78"/>
      <c r="D115" s="78"/>
      <c r="E115" s="84"/>
      <c r="F115" s="84"/>
      <c r="G115" s="78"/>
      <c r="H115" s="78"/>
      <c r="I115" s="78"/>
      <c r="J115" s="81"/>
      <c r="K115" s="78"/>
      <c r="L115" s="81"/>
      <c r="M115" s="81"/>
      <c r="N115" s="78"/>
      <c r="O115" s="78"/>
      <c r="P115" s="78"/>
      <c r="Q115" s="52" t="s">
        <v>719</v>
      </c>
      <c r="R115" s="67"/>
    </row>
    <row r="116" spans="1:18" ht="21" customHeight="1">
      <c r="A116" s="88"/>
      <c r="B116" s="79"/>
      <c r="C116" s="79"/>
      <c r="D116" s="79"/>
      <c r="E116" s="85"/>
      <c r="F116" s="85"/>
      <c r="G116" s="79"/>
      <c r="H116" s="79"/>
      <c r="I116" s="79"/>
      <c r="J116" s="82"/>
      <c r="K116" s="79"/>
      <c r="L116" s="82"/>
      <c r="M116" s="82"/>
      <c r="N116" s="79"/>
      <c r="O116" s="79"/>
      <c r="P116" s="79"/>
      <c r="Q116" s="52" t="s">
        <v>779</v>
      </c>
      <c r="R116" s="67"/>
    </row>
    <row r="117" spans="1:18" ht="30" customHeight="1">
      <c r="A117" s="86" t="s">
        <v>144</v>
      </c>
      <c r="B117" s="77" t="s">
        <v>145</v>
      </c>
      <c r="C117" s="77" t="s">
        <v>146</v>
      </c>
      <c r="D117" s="77" t="s">
        <v>147</v>
      </c>
      <c r="E117" s="83">
        <v>44615</v>
      </c>
      <c r="F117" s="83">
        <v>46441</v>
      </c>
      <c r="G117" s="77" t="s">
        <v>33</v>
      </c>
      <c r="H117" s="77" t="s">
        <v>148</v>
      </c>
      <c r="I117" s="77" t="s">
        <v>20</v>
      </c>
      <c r="J117" s="80">
        <v>56110.84</v>
      </c>
      <c r="K117" s="77">
        <v>1</v>
      </c>
      <c r="L117" s="80">
        <v>56110.84</v>
      </c>
      <c r="M117" s="80">
        <v>56110.84</v>
      </c>
      <c r="N117" s="77" t="s">
        <v>149</v>
      </c>
      <c r="O117" s="77" t="s">
        <v>150</v>
      </c>
      <c r="P117" s="77" t="s">
        <v>151</v>
      </c>
      <c r="Q117" s="4" t="s">
        <v>152</v>
      </c>
      <c r="R117" s="67"/>
    </row>
    <row r="118" spans="1:18">
      <c r="A118" s="87"/>
      <c r="B118" s="78"/>
      <c r="C118" s="78"/>
      <c r="D118" s="78"/>
      <c r="E118" s="84"/>
      <c r="F118" s="84"/>
      <c r="G118" s="78"/>
      <c r="H118" s="78"/>
      <c r="I118" s="78"/>
      <c r="J118" s="81"/>
      <c r="K118" s="78"/>
      <c r="L118" s="81"/>
      <c r="M118" s="81"/>
      <c r="N118" s="78"/>
      <c r="O118" s="78"/>
      <c r="P118" s="78"/>
      <c r="Q118" s="4" t="s">
        <v>153</v>
      </c>
      <c r="R118" s="67"/>
    </row>
    <row r="119" spans="1:18">
      <c r="A119" s="87"/>
      <c r="B119" s="78"/>
      <c r="C119" s="78"/>
      <c r="D119" s="78"/>
      <c r="E119" s="84"/>
      <c r="F119" s="84"/>
      <c r="G119" s="78"/>
      <c r="H119" s="78"/>
      <c r="I119" s="78"/>
      <c r="J119" s="81"/>
      <c r="K119" s="78"/>
      <c r="L119" s="81"/>
      <c r="M119" s="81"/>
      <c r="N119" s="78"/>
      <c r="O119" s="78"/>
      <c r="P119" s="78"/>
      <c r="Q119" s="4" t="s">
        <v>154</v>
      </c>
      <c r="R119" s="67"/>
    </row>
    <row r="120" spans="1:18" ht="51" customHeight="1">
      <c r="A120" s="87"/>
      <c r="B120" s="78"/>
      <c r="C120" s="78"/>
      <c r="D120" s="78"/>
      <c r="E120" s="84"/>
      <c r="F120" s="84"/>
      <c r="G120" s="78"/>
      <c r="H120" s="78"/>
      <c r="I120" s="78"/>
      <c r="J120" s="81"/>
      <c r="K120" s="78"/>
      <c r="L120" s="81"/>
      <c r="M120" s="81"/>
      <c r="N120" s="78"/>
      <c r="O120" s="78"/>
      <c r="P120" s="78"/>
      <c r="Q120" s="52" t="s">
        <v>25</v>
      </c>
      <c r="R120" s="67"/>
    </row>
    <row r="121" spans="1:18" ht="51" customHeight="1">
      <c r="A121" s="88"/>
      <c r="B121" s="79"/>
      <c r="C121" s="79"/>
      <c r="D121" s="79"/>
      <c r="E121" s="85"/>
      <c r="F121" s="85"/>
      <c r="G121" s="79"/>
      <c r="H121" s="79"/>
      <c r="I121" s="79"/>
      <c r="J121" s="82"/>
      <c r="K121" s="79"/>
      <c r="L121" s="82"/>
      <c r="M121" s="82"/>
      <c r="N121" s="79"/>
      <c r="O121" s="79"/>
      <c r="P121" s="79"/>
      <c r="Q121" s="52" t="s">
        <v>26</v>
      </c>
      <c r="R121" s="67"/>
    </row>
    <row r="122" spans="1:18">
      <c r="A122" s="86" t="s">
        <v>155</v>
      </c>
      <c r="B122" s="116" t="s">
        <v>156</v>
      </c>
      <c r="C122" s="116" t="s">
        <v>157</v>
      </c>
      <c r="D122" s="116" t="s">
        <v>158</v>
      </c>
      <c r="E122" s="117" t="s">
        <v>159</v>
      </c>
      <c r="F122" s="117">
        <v>46112</v>
      </c>
      <c r="G122" s="116" t="s">
        <v>33</v>
      </c>
      <c r="H122" s="3" t="s">
        <v>160</v>
      </c>
      <c r="I122" s="3" t="s">
        <v>20</v>
      </c>
      <c r="J122" s="43">
        <v>18470</v>
      </c>
      <c r="K122" s="3">
        <v>1</v>
      </c>
      <c r="L122" s="43">
        <v>18470</v>
      </c>
      <c r="M122" s="136">
        <v>99535.2</v>
      </c>
      <c r="N122" s="116" t="s">
        <v>161</v>
      </c>
      <c r="O122" s="116" t="s">
        <v>162</v>
      </c>
      <c r="P122" s="116" t="s">
        <v>163</v>
      </c>
      <c r="Q122" s="122" t="s">
        <v>23</v>
      </c>
      <c r="R122" s="67"/>
    </row>
    <row r="123" spans="1:18" ht="75">
      <c r="A123" s="87"/>
      <c r="B123" s="116"/>
      <c r="C123" s="116"/>
      <c r="D123" s="116"/>
      <c r="E123" s="117"/>
      <c r="F123" s="117"/>
      <c r="G123" s="116"/>
      <c r="H123" s="3" t="s">
        <v>165</v>
      </c>
      <c r="I123" s="3" t="s">
        <v>20</v>
      </c>
      <c r="J123" s="43">
        <v>37527.599999999999</v>
      </c>
      <c r="K123" s="3">
        <v>2</v>
      </c>
      <c r="L123" s="43">
        <v>75055.199999999997</v>
      </c>
      <c r="M123" s="136"/>
      <c r="N123" s="116"/>
      <c r="O123" s="116"/>
      <c r="P123" s="116"/>
      <c r="Q123" s="122"/>
      <c r="R123" s="67"/>
    </row>
    <row r="124" spans="1:18" ht="51" customHeight="1">
      <c r="A124" s="88"/>
      <c r="B124" s="116"/>
      <c r="C124" s="116"/>
      <c r="D124" s="116"/>
      <c r="E124" s="117"/>
      <c r="F124" s="117"/>
      <c r="G124" s="116"/>
      <c r="H124" s="3" t="s">
        <v>166</v>
      </c>
      <c r="I124" s="3" t="s">
        <v>20</v>
      </c>
      <c r="J124" s="43">
        <v>1502.5</v>
      </c>
      <c r="K124" s="3">
        <v>4</v>
      </c>
      <c r="L124" s="43">
        <v>6010</v>
      </c>
      <c r="M124" s="136"/>
      <c r="N124" s="116"/>
      <c r="O124" s="116"/>
      <c r="P124" s="116"/>
      <c r="Q124" s="122"/>
      <c r="R124" s="67"/>
    </row>
    <row r="125" spans="1:18" ht="15" customHeight="1">
      <c r="A125" s="86" t="s">
        <v>167</v>
      </c>
      <c r="B125" s="77" t="s">
        <v>168</v>
      </c>
      <c r="C125" s="77" t="s">
        <v>169</v>
      </c>
      <c r="D125" s="77" t="s">
        <v>170</v>
      </c>
      <c r="E125" s="83">
        <v>44690</v>
      </c>
      <c r="F125" s="83">
        <v>46151</v>
      </c>
      <c r="G125" s="77" t="s">
        <v>33</v>
      </c>
      <c r="H125" s="77" t="s">
        <v>171</v>
      </c>
      <c r="I125" s="77" t="s">
        <v>92</v>
      </c>
      <c r="J125" s="80">
        <v>24998.84</v>
      </c>
      <c r="K125" s="77">
        <v>1</v>
      </c>
      <c r="L125" s="80">
        <v>24998.84</v>
      </c>
      <c r="M125" s="80">
        <v>24998.84</v>
      </c>
      <c r="N125" s="77" t="s">
        <v>172</v>
      </c>
      <c r="O125" s="77" t="s">
        <v>173</v>
      </c>
      <c r="P125" s="77" t="s">
        <v>174</v>
      </c>
      <c r="Q125" s="4" t="s">
        <v>175</v>
      </c>
      <c r="R125" s="67"/>
    </row>
    <row r="126" spans="1:18">
      <c r="A126" s="87"/>
      <c r="B126" s="78"/>
      <c r="C126" s="78"/>
      <c r="D126" s="78"/>
      <c r="E126" s="84"/>
      <c r="F126" s="84"/>
      <c r="G126" s="78"/>
      <c r="H126" s="78"/>
      <c r="I126" s="78"/>
      <c r="J126" s="81"/>
      <c r="K126" s="78"/>
      <c r="L126" s="81"/>
      <c r="M126" s="81"/>
      <c r="N126" s="78"/>
      <c r="O126" s="78"/>
      <c r="P126" s="78"/>
      <c r="Q126" s="4" t="s">
        <v>176</v>
      </c>
      <c r="R126" s="67"/>
    </row>
    <row r="127" spans="1:18">
      <c r="A127" s="87"/>
      <c r="B127" s="78"/>
      <c r="C127" s="78"/>
      <c r="D127" s="78"/>
      <c r="E127" s="84"/>
      <c r="F127" s="84"/>
      <c r="G127" s="78"/>
      <c r="H127" s="78"/>
      <c r="I127" s="78"/>
      <c r="J127" s="81"/>
      <c r="K127" s="78"/>
      <c r="L127" s="81"/>
      <c r="M127" s="81"/>
      <c r="N127" s="78"/>
      <c r="O127" s="78"/>
      <c r="P127" s="78"/>
      <c r="Q127" s="58" t="s">
        <v>25</v>
      </c>
      <c r="R127" s="67"/>
    </row>
    <row r="128" spans="1:18" ht="43.5" customHeight="1">
      <c r="A128" s="88"/>
      <c r="B128" s="79"/>
      <c r="C128" s="79"/>
      <c r="D128" s="79"/>
      <c r="E128" s="85"/>
      <c r="F128" s="85"/>
      <c r="G128" s="79"/>
      <c r="H128" s="79"/>
      <c r="I128" s="79"/>
      <c r="J128" s="82"/>
      <c r="K128" s="79"/>
      <c r="L128" s="82"/>
      <c r="M128" s="82"/>
      <c r="N128" s="79"/>
      <c r="O128" s="79"/>
      <c r="P128" s="79"/>
      <c r="Q128" s="61" t="s">
        <v>28</v>
      </c>
      <c r="R128" s="67"/>
    </row>
    <row r="129" spans="1:18" ht="15" customHeight="1">
      <c r="A129" s="86" t="s">
        <v>177</v>
      </c>
      <c r="B129" s="77" t="s">
        <v>178</v>
      </c>
      <c r="C129" s="77" t="s">
        <v>179</v>
      </c>
      <c r="D129" s="77" t="s">
        <v>180</v>
      </c>
      <c r="E129" s="83">
        <v>44750</v>
      </c>
      <c r="F129" s="83">
        <v>46576</v>
      </c>
      <c r="G129" s="77" t="s">
        <v>33</v>
      </c>
      <c r="H129" s="77" t="s">
        <v>181</v>
      </c>
      <c r="I129" s="77" t="s">
        <v>34</v>
      </c>
      <c r="J129" s="80">
        <v>225.28</v>
      </c>
      <c r="K129" s="77">
        <v>60</v>
      </c>
      <c r="L129" s="80">
        <v>13516.8</v>
      </c>
      <c r="M129" s="80">
        <v>13516.8</v>
      </c>
      <c r="N129" s="77" t="s">
        <v>182</v>
      </c>
      <c r="O129" s="77" t="s">
        <v>183</v>
      </c>
      <c r="P129" s="77" t="s">
        <v>184</v>
      </c>
      <c r="Q129" s="25" t="s">
        <v>28</v>
      </c>
      <c r="R129" s="67"/>
    </row>
    <row r="130" spans="1:18" ht="44.25" customHeight="1">
      <c r="A130" s="87"/>
      <c r="B130" s="78"/>
      <c r="C130" s="78"/>
      <c r="D130" s="78"/>
      <c r="E130" s="84"/>
      <c r="F130" s="84"/>
      <c r="G130" s="78"/>
      <c r="H130" s="78"/>
      <c r="I130" s="78"/>
      <c r="J130" s="81"/>
      <c r="K130" s="78"/>
      <c r="L130" s="81"/>
      <c r="M130" s="81"/>
      <c r="N130" s="78"/>
      <c r="O130" s="78"/>
      <c r="P130" s="78"/>
      <c r="Q130" s="23" t="s">
        <v>29</v>
      </c>
      <c r="R130" s="67"/>
    </row>
    <row r="131" spans="1:18" ht="22.5" customHeight="1">
      <c r="A131" s="87"/>
      <c r="B131" s="78"/>
      <c r="C131" s="78"/>
      <c r="D131" s="78"/>
      <c r="E131" s="84"/>
      <c r="F131" s="84"/>
      <c r="G131" s="78"/>
      <c r="H131" s="78"/>
      <c r="I131" s="78"/>
      <c r="J131" s="81"/>
      <c r="K131" s="78"/>
      <c r="L131" s="81"/>
      <c r="M131" s="81"/>
      <c r="N131" s="78"/>
      <c r="O131" s="78"/>
      <c r="P131" s="78"/>
      <c r="Q131" s="58" t="s">
        <v>31</v>
      </c>
      <c r="R131" s="67"/>
    </row>
    <row r="132" spans="1:18" ht="22.5" customHeight="1">
      <c r="A132" s="87"/>
      <c r="B132" s="78"/>
      <c r="C132" s="78"/>
      <c r="D132" s="78"/>
      <c r="E132" s="84"/>
      <c r="F132" s="84"/>
      <c r="G132" s="78"/>
      <c r="H132" s="78"/>
      <c r="I132" s="78"/>
      <c r="J132" s="81"/>
      <c r="K132" s="78"/>
      <c r="L132" s="81"/>
      <c r="M132" s="81"/>
      <c r="N132" s="78"/>
      <c r="O132" s="78"/>
      <c r="P132" s="78"/>
      <c r="Q132" s="58" t="s">
        <v>706</v>
      </c>
      <c r="R132" s="67"/>
    </row>
    <row r="133" spans="1:18" ht="22.5" customHeight="1">
      <c r="A133" s="87"/>
      <c r="B133" s="78"/>
      <c r="C133" s="78"/>
      <c r="D133" s="78"/>
      <c r="E133" s="84"/>
      <c r="F133" s="84"/>
      <c r="G133" s="78"/>
      <c r="H133" s="78"/>
      <c r="I133" s="78"/>
      <c r="J133" s="81"/>
      <c r="K133" s="78"/>
      <c r="L133" s="81"/>
      <c r="M133" s="81"/>
      <c r="N133" s="78"/>
      <c r="O133" s="78"/>
      <c r="P133" s="78"/>
      <c r="Q133" s="58" t="s">
        <v>707</v>
      </c>
      <c r="R133" s="67"/>
    </row>
    <row r="134" spans="1:18" ht="22.5" customHeight="1">
      <c r="A134" s="87"/>
      <c r="B134" s="78"/>
      <c r="C134" s="78"/>
      <c r="D134" s="78"/>
      <c r="E134" s="84"/>
      <c r="F134" s="84"/>
      <c r="G134" s="78"/>
      <c r="H134" s="78"/>
      <c r="I134" s="78"/>
      <c r="J134" s="81"/>
      <c r="K134" s="78"/>
      <c r="L134" s="81"/>
      <c r="M134" s="81"/>
      <c r="N134" s="78"/>
      <c r="O134" s="78"/>
      <c r="P134" s="78"/>
      <c r="Q134" s="58" t="s">
        <v>708</v>
      </c>
      <c r="R134" s="67"/>
    </row>
    <row r="135" spans="1:18" ht="22.5" customHeight="1">
      <c r="A135" s="88"/>
      <c r="B135" s="79"/>
      <c r="C135" s="79"/>
      <c r="D135" s="79"/>
      <c r="E135" s="85"/>
      <c r="F135" s="85"/>
      <c r="G135" s="79"/>
      <c r="H135" s="79"/>
      <c r="I135" s="79"/>
      <c r="J135" s="82"/>
      <c r="K135" s="79"/>
      <c r="L135" s="82"/>
      <c r="M135" s="82"/>
      <c r="N135" s="79"/>
      <c r="O135" s="79"/>
      <c r="P135" s="79"/>
      <c r="Q135" s="58" t="s">
        <v>719</v>
      </c>
      <c r="R135" s="67"/>
    </row>
    <row r="136" spans="1:18" ht="210">
      <c r="A136" s="4" t="s">
        <v>185</v>
      </c>
      <c r="B136" s="3" t="s">
        <v>186</v>
      </c>
      <c r="C136" s="3" t="s">
        <v>187</v>
      </c>
      <c r="D136" s="3" t="s">
        <v>188</v>
      </c>
      <c r="E136" s="36">
        <v>44775</v>
      </c>
      <c r="F136" s="36">
        <v>46601</v>
      </c>
      <c r="G136" s="3" t="s">
        <v>33</v>
      </c>
      <c r="H136" s="3" t="s">
        <v>189</v>
      </c>
      <c r="I136" s="3" t="s">
        <v>34</v>
      </c>
      <c r="J136" s="43">
        <v>0</v>
      </c>
      <c r="K136" s="3">
        <v>1</v>
      </c>
      <c r="L136" s="43">
        <v>0</v>
      </c>
      <c r="M136" s="43">
        <v>0</v>
      </c>
      <c r="N136" s="3" t="s">
        <v>190</v>
      </c>
      <c r="O136" s="3" t="s">
        <v>191</v>
      </c>
      <c r="P136" s="3" t="s">
        <v>192</v>
      </c>
      <c r="Q136" s="3" t="s">
        <v>164</v>
      </c>
      <c r="R136" s="67"/>
    </row>
    <row r="137" spans="1:18" ht="45" customHeight="1">
      <c r="A137" s="86" t="s">
        <v>193</v>
      </c>
      <c r="B137" s="77" t="s">
        <v>194</v>
      </c>
      <c r="C137" s="77" t="s">
        <v>195</v>
      </c>
      <c r="D137" s="77" t="s">
        <v>196</v>
      </c>
      <c r="E137" s="83">
        <v>44812</v>
      </c>
      <c r="F137" s="83">
        <v>46273</v>
      </c>
      <c r="G137" s="77" t="s">
        <v>33</v>
      </c>
      <c r="H137" s="3" t="s">
        <v>197</v>
      </c>
      <c r="I137" s="3" t="s">
        <v>20</v>
      </c>
      <c r="J137" s="43">
        <v>20</v>
      </c>
      <c r="K137" s="3">
        <v>200</v>
      </c>
      <c r="L137" s="43">
        <v>4000</v>
      </c>
      <c r="M137" s="80">
        <v>238000</v>
      </c>
      <c r="N137" s="77" t="s">
        <v>198</v>
      </c>
      <c r="O137" s="77" t="s">
        <v>199</v>
      </c>
      <c r="P137" s="77" t="s">
        <v>200</v>
      </c>
      <c r="Q137" s="134" t="s">
        <v>23</v>
      </c>
      <c r="R137" s="67"/>
    </row>
    <row r="138" spans="1:18" ht="30">
      <c r="A138" s="87"/>
      <c r="B138" s="78"/>
      <c r="C138" s="78"/>
      <c r="D138" s="78"/>
      <c r="E138" s="84"/>
      <c r="F138" s="84"/>
      <c r="G138" s="78"/>
      <c r="H138" s="3" t="s">
        <v>201</v>
      </c>
      <c r="I138" s="3" t="s">
        <v>20</v>
      </c>
      <c r="J138" s="43">
        <v>9500</v>
      </c>
      <c r="K138" s="3">
        <v>1</v>
      </c>
      <c r="L138" s="43">
        <v>9500</v>
      </c>
      <c r="M138" s="81"/>
      <c r="N138" s="78"/>
      <c r="O138" s="78"/>
      <c r="P138" s="78"/>
      <c r="Q138" s="134"/>
      <c r="R138" s="67"/>
    </row>
    <row r="139" spans="1:18" ht="30">
      <c r="A139" s="87"/>
      <c r="B139" s="78"/>
      <c r="C139" s="78"/>
      <c r="D139" s="78"/>
      <c r="E139" s="84"/>
      <c r="F139" s="84"/>
      <c r="G139" s="78"/>
      <c r="H139" s="3" t="s">
        <v>202</v>
      </c>
      <c r="I139" s="3" t="s">
        <v>20</v>
      </c>
      <c r="J139" s="43">
        <v>55</v>
      </c>
      <c r="K139" s="3">
        <v>200</v>
      </c>
      <c r="L139" s="43">
        <v>11000</v>
      </c>
      <c r="M139" s="81"/>
      <c r="N139" s="78"/>
      <c r="O139" s="78"/>
      <c r="P139" s="78"/>
      <c r="Q139" s="134"/>
      <c r="R139" s="67"/>
    </row>
    <row r="140" spans="1:18" ht="30">
      <c r="A140" s="87"/>
      <c r="B140" s="78"/>
      <c r="C140" s="78"/>
      <c r="D140" s="78"/>
      <c r="E140" s="84"/>
      <c r="F140" s="84"/>
      <c r="G140" s="78"/>
      <c r="H140" s="3" t="s">
        <v>203</v>
      </c>
      <c r="I140" s="3" t="s">
        <v>20</v>
      </c>
      <c r="J140" s="43">
        <v>48</v>
      </c>
      <c r="K140" s="3">
        <v>1000</v>
      </c>
      <c r="L140" s="43">
        <v>48000</v>
      </c>
      <c r="M140" s="81"/>
      <c r="N140" s="78"/>
      <c r="O140" s="78"/>
      <c r="P140" s="78"/>
      <c r="Q140" s="134"/>
      <c r="R140" s="67"/>
    </row>
    <row r="141" spans="1:18" ht="30">
      <c r="A141" s="87"/>
      <c r="B141" s="78"/>
      <c r="C141" s="78"/>
      <c r="D141" s="78"/>
      <c r="E141" s="84"/>
      <c r="F141" s="84"/>
      <c r="G141" s="78"/>
      <c r="H141" s="3" t="s">
        <v>204</v>
      </c>
      <c r="I141" s="3" t="s">
        <v>20</v>
      </c>
      <c r="J141" s="43">
        <v>50</v>
      </c>
      <c r="K141" s="3">
        <v>300</v>
      </c>
      <c r="L141" s="43">
        <v>15000</v>
      </c>
      <c r="M141" s="81"/>
      <c r="N141" s="78"/>
      <c r="O141" s="78"/>
      <c r="P141" s="78"/>
      <c r="Q141" s="134"/>
      <c r="R141" s="67"/>
    </row>
    <row r="142" spans="1:18" ht="30">
      <c r="A142" s="87"/>
      <c r="B142" s="78"/>
      <c r="C142" s="78"/>
      <c r="D142" s="78"/>
      <c r="E142" s="84"/>
      <c r="F142" s="84"/>
      <c r="G142" s="78"/>
      <c r="H142" s="3" t="s">
        <v>204</v>
      </c>
      <c r="I142" s="3" t="s">
        <v>20</v>
      </c>
      <c r="J142" s="43">
        <v>49.5</v>
      </c>
      <c r="K142" s="3">
        <v>1000</v>
      </c>
      <c r="L142" s="43">
        <v>49500</v>
      </c>
      <c r="M142" s="81"/>
      <c r="N142" s="78"/>
      <c r="O142" s="78"/>
      <c r="P142" s="78"/>
      <c r="Q142" s="134" t="s">
        <v>176</v>
      </c>
      <c r="R142" s="67"/>
    </row>
    <row r="143" spans="1:18" ht="30">
      <c r="A143" s="87"/>
      <c r="B143" s="78"/>
      <c r="C143" s="78"/>
      <c r="D143" s="78"/>
      <c r="E143" s="84"/>
      <c r="F143" s="84"/>
      <c r="G143" s="78"/>
      <c r="H143" s="3" t="s">
        <v>205</v>
      </c>
      <c r="I143" s="3" t="s">
        <v>20</v>
      </c>
      <c r="J143" s="43">
        <v>62</v>
      </c>
      <c r="K143" s="3">
        <v>1000</v>
      </c>
      <c r="L143" s="43">
        <v>62000</v>
      </c>
      <c r="M143" s="81"/>
      <c r="N143" s="78"/>
      <c r="O143" s="78"/>
      <c r="P143" s="78"/>
      <c r="Q143" s="134"/>
      <c r="R143" s="67"/>
    </row>
    <row r="144" spans="1:18" ht="30">
      <c r="A144" s="87"/>
      <c r="B144" s="78"/>
      <c r="C144" s="78"/>
      <c r="D144" s="78"/>
      <c r="E144" s="84"/>
      <c r="F144" s="84"/>
      <c r="G144" s="78"/>
      <c r="H144" s="3" t="s">
        <v>205</v>
      </c>
      <c r="I144" s="3" t="s">
        <v>20</v>
      </c>
      <c r="J144" s="43">
        <v>62</v>
      </c>
      <c r="K144" s="3">
        <v>300</v>
      </c>
      <c r="L144" s="43">
        <v>18600</v>
      </c>
      <c r="M144" s="81"/>
      <c r="N144" s="78"/>
      <c r="O144" s="78"/>
      <c r="P144" s="78"/>
      <c r="Q144" s="134"/>
      <c r="R144" s="67"/>
    </row>
    <row r="145" spans="1:18" ht="30">
      <c r="A145" s="87"/>
      <c r="B145" s="78"/>
      <c r="C145" s="78"/>
      <c r="D145" s="78"/>
      <c r="E145" s="84"/>
      <c r="F145" s="84"/>
      <c r="G145" s="78"/>
      <c r="H145" s="3" t="s">
        <v>203</v>
      </c>
      <c r="I145" s="3" t="s">
        <v>20</v>
      </c>
      <c r="J145" s="43">
        <v>48</v>
      </c>
      <c r="K145" s="3">
        <v>300</v>
      </c>
      <c r="L145" s="43">
        <v>14400</v>
      </c>
      <c r="M145" s="81"/>
      <c r="N145" s="78"/>
      <c r="O145" s="78"/>
      <c r="P145" s="78"/>
      <c r="Q145" s="134"/>
      <c r="R145" s="67"/>
    </row>
    <row r="146" spans="1:18" ht="30" customHeight="1">
      <c r="A146" s="87"/>
      <c r="B146" s="78"/>
      <c r="C146" s="78"/>
      <c r="D146" s="78"/>
      <c r="E146" s="84"/>
      <c r="F146" s="84"/>
      <c r="G146" s="78"/>
      <c r="H146" s="77" t="s">
        <v>206</v>
      </c>
      <c r="I146" s="77" t="s">
        <v>20</v>
      </c>
      <c r="J146" s="80">
        <v>6000</v>
      </c>
      <c r="K146" s="77">
        <v>1</v>
      </c>
      <c r="L146" s="80">
        <v>6000</v>
      </c>
      <c r="M146" s="81"/>
      <c r="N146" s="78"/>
      <c r="O146" s="78"/>
      <c r="P146" s="78"/>
      <c r="Q146" s="134"/>
      <c r="R146" s="67"/>
    </row>
    <row r="147" spans="1:18">
      <c r="A147" s="87"/>
      <c r="B147" s="78"/>
      <c r="C147" s="78"/>
      <c r="D147" s="78"/>
      <c r="E147" s="84"/>
      <c r="F147" s="84"/>
      <c r="G147" s="78"/>
      <c r="H147" s="78"/>
      <c r="I147" s="78"/>
      <c r="J147" s="81"/>
      <c r="K147" s="78"/>
      <c r="L147" s="81"/>
      <c r="M147" s="81"/>
      <c r="N147" s="78"/>
      <c r="O147" s="78"/>
      <c r="P147" s="78"/>
      <c r="Q147" s="52" t="s">
        <v>25</v>
      </c>
      <c r="R147" s="67"/>
    </row>
    <row r="148" spans="1:18">
      <c r="A148" s="88"/>
      <c r="B148" s="79"/>
      <c r="C148" s="79"/>
      <c r="D148" s="79"/>
      <c r="E148" s="85"/>
      <c r="F148" s="85"/>
      <c r="G148" s="79"/>
      <c r="H148" s="79"/>
      <c r="I148" s="79"/>
      <c r="J148" s="82"/>
      <c r="K148" s="79"/>
      <c r="L148" s="82"/>
      <c r="M148" s="82"/>
      <c r="N148" s="79"/>
      <c r="O148" s="79"/>
      <c r="P148" s="79"/>
      <c r="Q148" s="64" t="s">
        <v>26</v>
      </c>
      <c r="R148" s="67"/>
    </row>
    <row r="149" spans="1:18" ht="90" customHeight="1">
      <c r="A149" s="86" t="s">
        <v>207</v>
      </c>
      <c r="B149" s="77" t="s">
        <v>208</v>
      </c>
      <c r="C149" s="77" t="s">
        <v>209</v>
      </c>
      <c r="D149" s="77" t="s">
        <v>210</v>
      </c>
      <c r="E149" s="83" t="s">
        <v>211</v>
      </c>
      <c r="F149" s="83">
        <v>46685</v>
      </c>
      <c r="G149" s="77" t="s">
        <v>33</v>
      </c>
      <c r="H149" s="77" t="s">
        <v>212</v>
      </c>
      <c r="I149" s="77" t="s">
        <v>34</v>
      </c>
      <c r="J149" s="80">
        <v>250</v>
      </c>
      <c r="K149" s="77">
        <v>60</v>
      </c>
      <c r="L149" s="80">
        <v>15000</v>
      </c>
      <c r="M149" s="80">
        <v>15000</v>
      </c>
      <c r="N149" s="77" t="s">
        <v>213</v>
      </c>
      <c r="O149" s="77" t="s">
        <v>214</v>
      </c>
      <c r="P149" s="77" t="s">
        <v>215</v>
      </c>
      <c r="Q149" s="2" t="s">
        <v>28</v>
      </c>
      <c r="R149" s="67"/>
    </row>
    <row r="150" spans="1:18">
      <c r="A150" s="87"/>
      <c r="B150" s="78"/>
      <c r="C150" s="78"/>
      <c r="D150" s="78"/>
      <c r="E150" s="84"/>
      <c r="F150" s="84"/>
      <c r="G150" s="78"/>
      <c r="H150" s="78"/>
      <c r="I150" s="78"/>
      <c r="J150" s="81"/>
      <c r="K150" s="78"/>
      <c r="L150" s="81"/>
      <c r="M150" s="81"/>
      <c r="N150" s="78"/>
      <c r="O150" s="78"/>
      <c r="P150" s="78"/>
      <c r="Q150" s="52" t="s">
        <v>29</v>
      </c>
      <c r="R150" s="67"/>
    </row>
    <row r="151" spans="1:18">
      <c r="A151" s="87"/>
      <c r="B151" s="78"/>
      <c r="C151" s="78"/>
      <c r="D151" s="78"/>
      <c r="E151" s="84"/>
      <c r="F151" s="84"/>
      <c r="G151" s="78"/>
      <c r="H151" s="78"/>
      <c r="I151" s="78"/>
      <c r="J151" s="81"/>
      <c r="K151" s="78"/>
      <c r="L151" s="81"/>
      <c r="M151" s="81"/>
      <c r="N151" s="78"/>
      <c r="O151" s="78"/>
      <c r="P151" s="78"/>
      <c r="Q151" s="52" t="s">
        <v>31</v>
      </c>
      <c r="R151" s="67"/>
    </row>
    <row r="152" spans="1:18">
      <c r="A152" s="87"/>
      <c r="B152" s="78"/>
      <c r="C152" s="78"/>
      <c r="D152" s="78"/>
      <c r="E152" s="84"/>
      <c r="F152" s="84"/>
      <c r="G152" s="78"/>
      <c r="H152" s="78"/>
      <c r="I152" s="78"/>
      <c r="J152" s="81"/>
      <c r="K152" s="78"/>
      <c r="L152" s="81"/>
      <c r="M152" s="81"/>
      <c r="N152" s="78"/>
      <c r="O152" s="78"/>
      <c r="P152" s="78"/>
      <c r="Q152" s="52" t="s">
        <v>706</v>
      </c>
      <c r="R152" s="67"/>
    </row>
    <row r="153" spans="1:18">
      <c r="A153" s="88"/>
      <c r="B153" s="79"/>
      <c r="C153" s="79"/>
      <c r="D153" s="79"/>
      <c r="E153" s="85"/>
      <c r="F153" s="85"/>
      <c r="G153" s="79"/>
      <c r="H153" s="79"/>
      <c r="I153" s="79"/>
      <c r="J153" s="82"/>
      <c r="K153" s="79"/>
      <c r="L153" s="82"/>
      <c r="M153" s="82"/>
      <c r="N153" s="79"/>
      <c r="O153" s="79"/>
      <c r="P153" s="79"/>
      <c r="Q153" s="52" t="s">
        <v>707</v>
      </c>
      <c r="R153" s="67"/>
    </row>
    <row r="154" spans="1:18" ht="15" customHeight="1">
      <c r="A154" s="86" t="s">
        <v>216</v>
      </c>
      <c r="B154" s="77" t="s">
        <v>217</v>
      </c>
      <c r="C154" s="77" t="s">
        <v>218</v>
      </c>
      <c r="D154" s="77" t="s">
        <v>219</v>
      </c>
      <c r="E154" s="83" t="s">
        <v>220</v>
      </c>
      <c r="F154" s="83">
        <v>46170</v>
      </c>
      <c r="G154" s="77" t="s">
        <v>33</v>
      </c>
      <c r="H154" s="77" t="s">
        <v>221</v>
      </c>
      <c r="I154" s="77" t="s">
        <v>92</v>
      </c>
      <c r="J154" s="80">
        <v>66079.92</v>
      </c>
      <c r="K154" s="77">
        <v>7</v>
      </c>
      <c r="L154" s="80">
        <v>462559.44</v>
      </c>
      <c r="M154" s="80">
        <v>462559.44</v>
      </c>
      <c r="N154" s="77" t="s">
        <v>222</v>
      </c>
      <c r="O154" s="77" t="s">
        <v>223</v>
      </c>
      <c r="P154" s="77" t="s">
        <v>224</v>
      </c>
      <c r="Q154" s="4" t="s">
        <v>23</v>
      </c>
      <c r="R154" s="67"/>
    </row>
    <row r="155" spans="1:18">
      <c r="A155" s="87"/>
      <c r="B155" s="78"/>
      <c r="C155" s="78"/>
      <c r="D155" s="78"/>
      <c r="E155" s="84"/>
      <c r="F155" s="84"/>
      <c r="G155" s="78"/>
      <c r="H155" s="78"/>
      <c r="I155" s="78"/>
      <c r="J155" s="81"/>
      <c r="K155" s="78"/>
      <c r="L155" s="81"/>
      <c r="M155" s="81"/>
      <c r="N155" s="78"/>
      <c r="O155" s="78"/>
      <c r="P155" s="78"/>
      <c r="Q155" s="2" t="s">
        <v>28</v>
      </c>
      <c r="R155" s="67"/>
    </row>
    <row r="156" spans="1:18">
      <c r="A156" s="87"/>
      <c r="B156" s="78"/>
      <c r="C156" s="78"/>
      <c r="D156" s="78"/>
      <c r="E156" s="84"/>
      <c r="F156" s="84"/>
      <c r="G156" s="78"/>
      <c r="H156" s="78"/>
      <c r="I156" s="78"/>
      <c r="J156" s="81"/>
      <c r="K156" s="78"/>
      <c r="L156" s="81"/>
      <c r="M156" s="81"/>
      <c r="N156" s="78"/>
      <c r="O156" s="78"/>
      <c r="P156" s="78"/>
      <c r="Q156" s="4" t="s">
        <v>24</v>
      </c>
      <c r="R156" s="67"/>
    </row>
    <row r="157" spans="1:18">
      <c r="A157" s="87"/>
      <c r="B157" s="78"/>
      <c r="C157" s="78"/>
      <c r="D157" s="78"/>
      <c r="E157" s="84"/>
      <c r="F157" s="84"/>
      <c r="G157" s="78"/>
      <c r="H157" s="78"/>
      <c r="I157" s="78"/>
      <c r="J157" s="81"/>
      <c r="K157" s="78"/>
      <c r="L157" s="81"/>
      <c r="M157" s="81"/>
      <c r="N157" s="78"/>
      <c r="O157" s="78"/>
      <c r="P157" s="78"/>
      <c r="Q157" s="4" t="s">
        <v>29</v>
      </c>
      <c r="R157" s="67"/>
    </row>
    <row r="158" spans="1:18" ht="78.75" customHeight="1">
      <c r="A158" s="87"/>
      <c r="B158" s="78"/>
      <c r="C158" s="78"/>
      <c r="D158" s="78"/>
      <c r="E158" s="84"/>
      <c r="F158" s="84"/>
      <c r="G158" s="78"/>
      <c r="H158" s="78"/>
      <c r="I158" s="78"/>
      <c r="J158" s="81"/>
      <c r="K158" s="78"/>
      <c r="L158" s="81"/>
      <c r="M158" s="81"/>
      <c r="N158" s="78"/>
      <c r="O158" s="78"/>
      <c r="P158" s="78"/>
      <c r="Q158" s="4" t="s">
        <v>25</v>
      </c>
      <c r="R158" s="67"/>
    </row>
    <row r="159" spans="1:18" ht="23.25" customHeight="1">
      <c r="A159" s="87"/>
      <c r="B159" s="78"/>
      <c r="C159" s="78"/>
      <c r="D159" s="78"/>
      <c r="E159" s="84"/>
      <c r="F159" s="84"/>
      <c r="G159" s="78"/>
      <c r="H159" s="78"/>
      <c r="I159" s="78"/>
      <c r="J159" s="81"/>
      <c r="K159" s="78"/>
      <c r="L159" s="81"/>
      <c r="M159" s="81"/>
      <c r="N159" s="78"/>
      <c r="O159" s="78"/>
      <c r="P159" s="78"/>
      <c r="Q159" s="52" t="s">
        <v>31</v>
      </c>
      <c r="R159" s="67"/>
    </row>
    <row r="160" spans="1:18" ht="23.25" customHeight="1">
      <c r="A160" s="87"/>
      <c r="B160" s="78"/>
      <c r="C160" s="78"/>
      <c r="D160" s="78"/>
      <c r="E160" s="84"/>
      <c r="F160" s="84"/>
      <c r="G160" s="78"/>
      <c r="H160" s="78"/>
      <c r="I160" s="78"/>
      <c r="J160" s="81"/>
      <c r="K160" s="78"/>
      <c r="L160" s="81"/>
      <c r="M160" s="81"/>
      <c r="N160" s="78"/>
      <c r="O160" s="78"/>
      <c r="P160" s="78"/>
      <c r="Q160" s="52" t="s">
        <v>706</v>
      </c>
      <c r="R160" s="67"/>
    </row>
    <row r="161" spans="1:18" ht="23.25" customHeight="1">
      <c r="A161" s="87"/>
      <c r="B161" s="78"/>
      <c r="C161" s="78"/>
      <c r="D161" s="78"/>
      <c r="E161" s="84"/>
      <c r="F161" s="84"/>
      <c r="G161" s="78"/>
      <c r="H161" s="78"/>
      <c r="I161" s="78"/>
      <c r="J161" s="81"/>
      <c r="K161" s="78"/>
      <c r="L161" s="81"/>
      <c r="M161" s="81"/>
      <c r="N161" s="78"/>
      <c r="O161" s="78"/>
      <c r="P161" s="78"/>
      <c r="Q161" s="52" t="s">
        <v>26</v>
      </c>
      <c r="R161" s="67"/>
    </row>
    <row r="162" spans="1:18" ht="23.25" customHeight="1">
      <c r="A162" s="88"/>
      <c r="B162" s="79"/>
      <c r="C162" s="79"/>
      <c r="D162" s="79"/>
      <c r="E162" s="85"/>
      <c r="F162" s="85"/>
      <c r="G162" s="79"/>
      <c r="H162" s="79"/>
      <c r="I162" s="79"/>
      <c r="J162" s="82"/>
      <c r="K162" s="79"/>
      <c r="L162" s="82"/>
      <c r="M162" s="82"/>
      <c r="N162" s="79"/>
      <c r="O162" s="79"/>
      <c r="P162" s="79"/>
      <c r="Q162" s="52" t="s">
        <v>707</v>
      </c>
      <c r="R162" s="67"/>
    </row>
    <row r="163" spans="1:18" ht="15" customHeight="1">
      <c r="A163" s="86" t="s">
        <v>229</v>
      </c>
      <c r="B163" s="77" t="s">
        <v>230</v>
      </c>
      <c r="C163" s="77" t="s">
        <v>231</v>
      </c>
      <c r="D163" s="77" t="s">
        <v>232</v>
      </c>
      <c r="E163" s="83" t="s">
        <v>233</v>
      </c>
      <c r="F163" s="83">
        <v>46736</v>
      </c>
      <c r="G163" s="77" t="s">
        <v>33</v>
      </c>
      <c r="H163" s="77" t="s">
        <v>234</v>
      </c>
      <c r="I163" s="77" t="s">
        <v>34</v>
      </c>
      <c r="J163" s="80">
        <v>2351.79</v>
      </c>
      <c r="K163" s="77">
        <v>60</v>
      </c>
      <c r="L163" s="80">
        <v>103648.68</v>
      </c>
      <c r="M163" s="80">
        <v>103648.68</v>
      </c>
      <c r="N163" s="77" t="s">
        <v>235</v>
      </c>
      <c r="O163" s="77" t="s">
        <v>236</v>
      </c>
      <c r="P163" s="77" t="s">
        <v>237</v>
      </c>
      <c r="Q163" s="2" t="s">
        <v>28</v>
      </c>
      <c r="R163" s="67"/>
    </row>
    <row r="164" spans="1:18" ht="59.25" customHeight="1">
      <c r="A164" s="87"/>
      <c r="B164" s="78"/>
      <c r="C164" s="78"/>
      <c r="D164" s="78"/>
      <c r="E164" s="84"/>
      <c r="F164" s="84"/>
      <c r="G164" s="78"/>
      <c r="H164" s="78"/>
      <c r="I164" s="78"/>
      <c r="J164" s="81"/>
      <c r="K164" s="78"/>
      <c r="L164" s="81"/>
      <c r="M164" s="81"/>
      <c r="N164" s="78"/>
      <c r="O164" s="78"/>
      <c r="P164" s="78"/>
      <c r="Q164" s="52" t="s">
        <v>23</v>
      </c>
      <c r="R164" s="67"/>
    </row>
    <row r="165" spans="1:18" ht="32.25" customHeight="1">
      <c r="A165" s="87"/>
      <c r="B165" s="78"/>
      <c r="C165" s="78"/>
      <c r="D165" s="78"/>
      <c r="E165" s="84"/>
      <c r="F165" s="84"/>
      <c r="G165" s="78"/>
      <c r="H165" s="78"/>
      <c r="I165" s="78"/>
      <c r="J165" s="81"/>
      <c r="K165" s="78"/>
      <c r="L165" s="81"/>
      <c r="M165" s="81"/>
      <c r="N165" s="78"/>
      <c r="O165" s="78"/>
      <c r="P165" s="78"/>
      <c r="Q165" s="52" t="s">
        <v>29</v>
      </c>
      <c r="R165" s="67"/>
    </row>
    <row r="166" spans="1:18" ht="30" customHeight="1">
      <c r="A166" s="87"/>
      <c r="B166" s="78"/>
      <c r="C166" s="78"/>
      <c r="D166" s="78"/>
      <c r="E166" s="84"/>
      <c r="F166" s="84"/>
      <c r="G166" s="78"/>
      <c r="H166" s="78"/>
      <c r="I166" s="78"/>
      <c r="J166" s="81"/>
      <c r="K166" s="78"/>
      <c r="L166" s="81"/>
      <c r="M166" s="81"/>
      <c r="N166" s="78"/>
      <c r="O166" s="78"/>
      <c r="P166" s="78"/>
      <c r="Q166" s="52" t="s">
        <v>31</v>
      </c>
      <c r="R166" s="67"/>
    </row>
    <row r="167" spans="1:18" ht="30" customHeight="1">
      <c r="A167" s="87"/>
      <c r="B167" s="78"/>
      <c r="C167" s="78"/>
      <c r="D167" s="78"/>
      <c r="E167" s="84"/>
      <c r="F167" s="84"/>
      <c r="G167" s="78"/>
      <c r="H167" s="78"/>
      <c r="I167" s="78"/>
      <c r="J167" s="81"/>
      <c r="K167" s="78"/>
      <c r="L167" s="81"/>
      <c r="M167" s="81"/>
      <c r="N167" s="78"/>
      <c r="O167" s="78"/>
      <c r="P167" s="78"/>
      <c r="Q167" s="52" t="s">
        <v>706</v>
      </c>
      <c r="R167" s="67"/>
    </row>
    <row r="168" spans="1:18" ht="30" customHeight="1">
      <c r="A168" s="87"/>
      <c r="B168" s="78"/>
      <c r="C168" s="78"/>
      <c r="D168" s="78"/>
      <c r="E168" s="84"/>
      <c r="F168" s="84"/>
      <c r="G168" s="78"/>
      <c r="H168" s="78"/>
      <c r="I168" s="78"/>
      <c r="J168" s="81"/>
      <c r="K168" s="78"/>
      <c r="L168" s="81"/>
      <c r="M168" s="81"/>
      <c r="N168" s="78"/>
      <c r="O168" s="78"/>
      <c r="P168" s="78"/>
      <c r="Q168" s="52" t="s">
        <v>707</v>
      </c>
      <c r="R168" s="67"/>
    </row>
    <row r="169" spans="1:18" ht="30" customHeight="1">
      <c r="A169" s="87"/>
      <c r="B169" s="78"/>
      <c r="C169" s="78"/>
      <c r="D169" s="78"/>
      <c r="E169" s="84"/>
      <c r="F169" s="84"/>
      <c r="G169" s="78"/>
      <c r="H169" s="78"/>
      <c r="I169" s="78"/>
      <c r="J169" s="81"/>
      <c r="K169" s="78"/>
      <c r="L169" s="81"/>
      <c r="M169" s="81"/>
      <c r="N169" s="78"/>
      <c r="O169" s="78"/>
      <c r="P169" s="78"/>
      <c r="Q169" s="52" t="s">
        <v>708</v>
      </c>
      <c r="R169" s="67"/>
    </row>
    <row r="170" spans="1:18" ht="30" customHeight="1">
      <c r="A170" s="88"/>
      <c r="B170" s="79"/>
      <c r="C170" s="79"/>
      <c r="D170" s="79"/>
      <c r="E170" s="85"/>
      <c r="F170" s="85"/>
      <c r="G170" s="79"/>
      <c r="H170" s="79"/>
      <c r="I170" s="79"/>
      <c r="J170" s="82"/>
      <c r="K170" s="79"/>
      <c r="L170" s="82"/>
      <c r="M170" s="82"/>
      <c r="N170" s="79"/>
      <c r="O170" s="79"/>
      <c r="P170" s="79"/>
      <c r="Q170" s="52" t="s">
        <v>719</v>
      </c>
      <c r="R170" s="67"/>
    </row>
    <row r="171" spans="1:18" ht="15" customHeight="1">
      <c r="A171" s="86" t="s">
        <v>238</v>
      </c>
      <c r="B171" s="77" t="s">
        <v>239</v>
      </c>
      <c r="C171" s="77" t="s">
        <v>240</v>
      </c>
      <c r="D171" s="77" t="s">
        <v>241</v>
      </c>
      <c r="E171" s="83" t="s">
        <v>242</v>
      </c>
      <c r="F171" s="83" t="s">
        <v>243</v>
      </c>
      <c r="G171" s="77" t="s">
        <v>33</v>
      </c>
      <c r="H171" s="77" t="s">
        <v>244</v>
      </c>
      <c r="I171" s="77" t="s">
        <v>34</v>
      </c>
      <c r="J171" s="80">
        <v>1900</v>
      </c>
      <c r="K171" s="77">
        <v>60</v>
      </c>
      <c r="L171" s="80">
        <v>114000</v>
      </c>
      <c r="M171" s="80">
        <v>114000</v>
      </c>
      <c r="N171" s="77" t="s">
        <v>245</v>
      </c>
      <c r="O171" s="77" t="s">
        <v>246</v>
      </c>
      <c r="P171" s="77" t="s">
        <v>245</v>
      </c>
      <c r="Q171" s="4" t="s">
        <v>23</v>
      </c>
      <c r="R171" s="67"/>
    </row>
    <row r="172" spans="1:18" ht="94.5" customHeight="1">
      <c r="A172" s="87"/>
      <c r="B172" s="78"/>
      <c r="C172" s="78"/>
      <c r="D172" s="78"/>
      <c r="E172" s="84"/>
      <c r="F172" s="84"/>
      <c r="G172" s="78"/>
      <c r="H172" s="78"/>
      <c r="I172" s="78"/>
      <c r="J172" s="81"/>
      <c r="K172" s="78"/>
      <c r="L172" s="81"/>
      <c r="M172" s="81"/>
      <c r="N172" s="78"/>
      <c r="O172" s="78"/>
      <c r="P172" s="78"/>
      <c r="Q172" s="4" t="s">
        <v>28</v>
      </c>
      <c r="R172" s="67"/>
    </row>
    <row r="173" spans="1:18" ht="20.25" customHeight="1">
      <c r="A173" s="87"/>
      <c r="B173" s="78"/>
      <c r="C173" s="78"/>
      <c r="D173" s="78"/>
      <c r="E173" s="84"/>
      <c r="F173" s="84"/>
      <c r="G173" s="78"/>
      <c r="H173" s="78"/>
      <c r="I173" s="78"/>
      <c r="J173" s="81"/>
      <c r="K173" s="78"/>
      <c r="L173" s="81"/>
      <c r="M173" s="81"/>
      <c r="N173" s="78"/>
      <c r="O173" s="78"/>
      <c r="P173" s="78"/>
      <c r="Q173" s="52" t="s">
        <v>29</v>
      </c>
      <c r="R173" s="67"/>
    </row>
    <row r="174" spans="1:18" ht="20.25" customHeight="1">
      <c r="A174" s="87"/>
      <c r="B174" s="78"/>
      <c r="C174" s="78"/>
      <c r="D174" s="78"/>
      <c r="E174" s="84"/>
      <c r="F174" s="84"/>
      <c r="G174" s="78"/>
      <c r="H174" s="78"/>
      <c r="I174" s="78"/>
      <c r="J174" s="81"/>
      <c r="K174" s="78"/>
      <c r="L174" s="81"/>
      <c r="M174" s="81"/>
      <c r="N174" s="78"/>
      <c r="O174" s="78"/>
      <c r="P174" s="78"/>
      <c r="Q174" s="52" t="s">
        <v>31</v>
      </c>
      <c r="R174" s="67"/>
    </row>
    <row r="175" spans="1:18" ht="20.25" customHeight="1">
      <c r="A175" s="87"/>
      <c r="B175" s="78"/>
      <c r="C175" s="78"/>
      <c r="D175" s="78"/>
      <c r="E175" s="84"/>
      <c r="F175" s="84"/>
      <c r="G175" s="78"/>
      <c r="H175" s="78"/>
      <c r="I175" s="78"/>
      <c r="J175" s="81"/>
      <c r="K175" s="78"/>
      <c r="L175" s="81"/>
      <c r="M175" s="81"/>
      <c r="N175" s="78"/>
      <c r="O175" s="78"/>
      <c r="P175" s="78"/>
      <c r="Q175" s="52" t="s">
        <v>706</v>
      </c>
      <c r="R175" s="67"/>
    </row>
    <row r="176" spans="1:18" ht="20.25" customHeight="1">
      <c r="A176" s="88"/>
      <c r="B176" s="79"/>
      <c r="C176" s="79"/>
      <c r="D176" s="79"/>
      <c r="E176" s="85"/>
      <c r="F176" s="85"/>
      <c r="G176" s="79"/>
      <c r="H176" s="79"/>
      <c r="I176" s="79"/>
      <c r="J176" s="82"/>
      <c r="K176" s="79"/>
      <c r="L176" s="82"/>
      <c r="M176" s="82"/>
      <c r="N176" s="79"/>
      <c r="O176" s="79"/>
      <c r="P176" s="79"/>
      <c r="Q176" s="52" t="s">
        <v>707</v>
      </c>
      <c r="R176" s="67"/>
    </row>
    <row r="177" spans="1:18" ht="30" customHeight="1">
      <c r="A177" s="86" t="s">
        <v>247</v>
      </c>
      <c r="B177" s="77" t="s">
        <v>248</v>
      </c>
      <c r="C177" s="77" t="s">
        <v>249</v>
      </c>
      <c r="D177" s="77" t="s">
        <v>250</v>
      </c>
      <c r="E177" s="83">
        <v>44960</v>
      </c>
      <c r="F177" s="83">
        <v>46664</v>
      </c>
      <c r="G177" s="77" t="s">
        <v>33</v>
      </c>
      <c r="H177" s="3" t="s">
        <v>251</v>
      </c>
      <c r="I177" s="3" t="s">
        <v>34</v>
      </c>
      <c r="J177" s="43">
        <v>26048</v>
      </c>
      <c r="K177" s="3">
        <v>1</v>
      </c>
      <c r="L177" s="43">
        <v>26048</v>
      </c>
      <c r="M177" s="80">
        <v>2855000</v>
      </c>
      <c r="N177" s="77" t="s">
        <v>252</v>
      </c>
      <c r="O177" s="77" t="s">
        <v>253</v>
      </c>
      <c r="P177" s="77" t="s">
        <v>254</v>
      </c>
      <c r="Q177" s="134" t="s">
        <v>23</v>
      </c>
      <c r="R177" s="67"/>
    </row>
    <row r="178" spans="1:18">
      <c r="A178" s="87"/>
      <c r="B178" s="78"/>
      <c r="C178" s="78"/>
      <c r="D178" s="78"/>
      <c r="E178" s="84"/>
      <c r="F178" s="84"/>
      <c r="G178" s="78"/>
      <c r="H178" s="3" t="s">
        <v>255</v>
      </c>
      <c r="I178" s="3" t="s">
        <v>34</v>
      </c>
      <c r="J178" s="43">
        <v>2916</v>
      </c>
      <c r="K178" s="3">
        <v>48</v>
      </c>
      <c r="L178" s="43">
        <v>139968</v>
      </c>
      <c r="M178" s="81"/>
      <c r="N178" s="78"/>
      <c r="O178" s="78"/>
      <c r="P178" s="78"/>
      <c r="Q178" s="134"/>
      <c r="R178" s="67"/>
    </row>
    <row r="179" spans="1:18">
      <c r="A179" s="87"/>
      <c r="B179" s="78"/>
      <c r="C179" s="78"/>
      <c r="D179" s="78"/>
      <c r="E179" s="84"/>
      <c r="F179" s="84"/>
      <c r="G179" s="78"/>
      <c r="H179" s="3" t="s">
        <v>256</v>
      </c>
      <c r="I179" s="3" t="s">
        <v>34</v>
      </c>
      <c r="J179" s="43">
        <v>7800</v>
      </c>
      <c r="K179" s="3">
        <v>5</v>
      </c>
      <c r="L179" s="43">
        <v>39000</v>
      </c>
      <c r="M179" s="81"/>
      <c r="N179" s="78"/>
      <c r="O179" s="78"/>
      <c r="P179" s="78"/>
      <c r="Q179" s="134"/>
      <c r="R179" s="67"/>
    </row>
    <row r="180" spans="1:18" ht="15" customHeight="1">
      <c r="A180" s="87"/>
      <c r="B180" s="78"/>
      <c r="C180" s="78"/>
      <c r="D180" s="78"/>
      <c r="E180" s="84"/>
      <c r="F180" s="84"/>
      <c r="G180" s="78"/>
      <c r="H180" s="77" t="s">
        <v>257</v>
      </c>
      <c r="I180" s="77" t="s">
        <v>34</v>
      </c>
      <c r="J180" s="80">
        <v>55208</v>
      </c>
      <c r="K180" s="77">
        <v>48</v>
      </c>
      <c r="L180" s="80">
        <v>2649984</v>
      </c>
      <c r="M180" s="81"/>
      <c r="N180" s="78"/>
      <c r="O180" s="78"/>
      <c r="P180" s="78"/>
      <c r="Q180" s="134"/>
      <c r="R180" s="67"/>
    </row>
    <row r="181" spans="1:18">
      <c r="A181" s="87"/>
      <c r="B181" s="78"/>
      <c r="C181" s="78"/>
      <c r="D181" s="78"/>
      <c r="E181" s="84"/>
      <c r="F181" s="84"/>
      <c r="G181" s="78"/>
      <c r="H181" s="78"/>
      <c r="I181" s="78"/>
      <c r="J181" s="81"/>
      <c r="K181" s="78"/>
      <c r="L181" s="81"/>
      <c r="M181" s="81"/>
      <c r="N181" s="78"/>
      <c r="O181" s="78"/>
      <c r="P181" s="78"/>
      <c r="Q181" s="4" t="s">
        <v>28</v>
      </c>
      <c r="R181" s="67"/>
    </row>
    <row r="182" spans="1:18">
      <c r="A182" s="87"/>
      <c r="B182" s="78"/>
      <c r="C182" s="78"/>
      <c r="D182" s="78"/>
      <c r="E182" s="84"/>
      <c r="F182" s="84"/>
      <c r="G182" s="78"/>
      <c r="H182" s="78"/>
      <c r="I182" s="78"/>
      <c r="J182" s="81"/>
      <c r="K182" s="78"/>
      <c r="L182" s="81"/>
      <c r="M182" s="81"/>
      <c r="N182" s="78"/>
      <c r="O182" s="78"/>
      <c r="P182" s="78"/>
      <c r="Q182" s="52" t="s">
        <v>29</v>
      </c>
      <c r="R182" s="67"/>
    </row>
    <row r="183" spans="1:18">
      <c r="A183" s="87"/>
      <c r="B183" s="78"/>
      <c r="C183" s="78"/>
      <c r="D183" s="78"/>
      <c r="E183" s="84"/>
      <c r="F183" s="84"/>
      <c r="G183" s="78"/>
      <c r="H183" s="78"/>
      <c r="I183" s="78"/>
      <c r="J183" s="81"/>
      <c r="K183" s="78"/>
      <c r="L183" s="81"/>
      <c r="M183" s="81"/>
      <c r="N183" s="78"/>
      <c r="O183" s="78"/>
      <c r="P183" s="78"/>
      <c r="Q183" s="52" t="s">
        <v>31</v>
      </c>
      <c r="R183" s="67"/>
    </row>
    <row r="184" spans="1:18">
      <c r="A184" s="87"/>
      <c r="B184" s="78"/>
      <c r="C184" s="78"/>
      <c r="D184" s="78"/>
      <c r="E184" s="84"/>
      <c r="F184" s="84"/>
      <c r="G184" s="78"/>
      <c r="H184" s="78"/>
      <c r="I184" s="78"/>
      <c r="J184" s="81"/>
      <c r="K184" s="78"/>
      <c r="L184" s="81"/>
      <c r="M184" s="81"/>
      <c r="N184" s="78"/>
      <c r="O184" s="78"/>
      <c r="P184" s="78"/>
      <c r="Q184" s="52" t="s">
        <v>706</v>
      </c>
      <c r="R184" s="67"/>
    </row>
    <row r="185" spans="1:18">
      <c r="A185" s="87"/>
      <c r="B185" s="78"/>
      <c r="C185" s="78"/>
      <c r="D185" s="78"/>
      <c r="E185" s="84"/>
      <c r="F185" s="84"/>
      <c r="G185" s="78"/>
      <c r="H185" s="78"/>
      <c r="I185" s="78"/>
      <c r="J185" s="81"/>
      <c r="K185" s="78"/>
      <c r="L185" s="81"/>
      <c r="M185" s="81"/>
      <c r="N185" s="78"/>
      <c r="O185" s="78"/>
      <c r="P185" s="78"/>
      <c r="Q185" s="52" t="s">
        <v>707</v>
      </c>
      <c r="R185" s="67"/>
    </row>
    <row r="186" spans="1:18">
      <c r="A186" s="88"/>
      <c r="B186" s="79"/>
      <c r="C186" s="79"/>
      <c r="D186" s="79"/>
      <c r="E186" s="85"/>
      <c r="F186" s="85"/>
      <c r="G186" s="79"/>
      <c r="H186" s="79"/>
      <c r="I186" s="79"/>
      <c r="J186" s="82"/>
      <c r="K186" s="79"/>
      <c r="L186" s="82"/>
      <c r="M186" s="82"/>
      <c r="N186" s="79"/>
      <c r="O186" s="79"/>
      <c r="P186" s="79"/>
      <c r="Q186" s="52" t="s">
        <v>708</v>
      </c>
      <c r="R186" s="67"/>
    </row>
    <row r="187" spans="1:18" ht="15" customHeight="1">
      <c r="A187" s="86" t="s">
        <v>258</v>
      </c>
      <c r="B187" s="77" t="s">
        <v>259</v>
      </c>
      <c r="C187" s="77" t="s">
        <v>260</v>
      </c>
      <c r="D187" s="77" t="s">
        <v>261</v>
      </c>
      <c r="E187" s="83">
        <v>44987</v>
      </c>
      <c r="F187" s="83" t="s">
        <v>262</v>
      </c>
      <c r="G187" s="77" t="s">
        <v>33</v>
      </c>
      <c r="H187" s="77" t="s">
        <v>263</v>
      </c>
      <c r="I187" s="77" t="s">
        <v>34</v>
      </c>
      <c r="J187" s="80">
        <v>6000</v>
      </c>
      <c r="K187" s="77">
        <v>60</v>
      </c>
      <c r="L187" s="80">
        <v>360000</v>
      </c>
      <c r="M187" s="80">
        <v>360000</v>
      </c>
      <c r="N187" s="77" t="s">
        <v>264</v>
      </c>
      <c r="O187" s="77" t="s">
        <v>265</v>
      </c>
      <c r="P187" s="77" t="s">
        <v>264</v>
      </c>
      <c r="Q187" s="4" t="s">
        <v>23</v>
      </c>
      <c r="R187" s="67"/>
    </row>
    <row r="188" spans="1:18">
      <c r="A188" s="87"/>
      <c r="B188" s="78"/>
      <c r="C188" s="78"/>
      <c r="D188" s="78"/>
      <c r="E188" s="84"/>
      <c r="F188" s="84"/>
      <c r="G188" s="78"/>
      <c r="H188" s="78"/>
      <c r="I188" s="78"/>
      <c r="J188" s="81"/>
      <c r="K188" s="78"/>
      <c r="L188" s="81"/>
      <c r="M188" s="81"/>
      <c r="N188" s="78"/>
      <c r="O188" s="78"/>
      <c r="P188" s="78"/>
      <c r="Q188" s="4" t="s">
        <v>24</v>
      </c>
      <c r="R188" s="67"/>
    </row>
    <row r="189" spans="1:18" ht="51" customHeight="1">
      <c r="A189" s="87"/>
      <c r="B189" s="78"/>
      <c r="C189" s="78"/>
      <c r="D189" s="78"/>
      <c r="E189" s="84"/>
      <c r="F189" s="84"/>
      <c r="G189" s="78"/>
      <c r="H189" s="78"/>
      <c r="I189" s="78"/>
      <c r="J189" s="81"/>
      <c r="K189" s="78"/>
      <c r="L189" s="81"/>
      <c r="M189" s="81"/>
      <c r="N189" s="78"/>
      <c r="O189" s="78"/>
      <c r="P189" s="78"/>
      <c r="Q189" s="35" t="s">
        <v>28</v>
      </c>
      <c r="R189" s="67"/>
    </row>
    <row r="190" spans="1:18" ht="18.75" customHeight="1">
      <c r="A190" s="87"/>
      <c r="B190" s="78"/>
      <c r="C190" s="78"/>
      <c r="D190" s="78"/>
      <c r="E190" s="84"/>
      <c r="F190" s="84"/>
      <c r="G190" s="78"/>
      <c r="H190" s="78"/>
      <c r="I190" s="78"/>
      <c r="J190" s="81"/>
      <c r="K190" s="78"/>
      <c r="L190" s="81"/>
      <c r="M190" s="81"/>
      <c r="N190" s="78"/>
      <c r="O190" s="78"/>
      <c r="P190" s="78"/>
      <c r="Q190" s="52" t="s">
        <v>29</v>
      </c>
      <c r="R190" s="67"/>
    </row>
    <row r="191" spans="1:18" ht="18.75" customHeight="1">
      <c r="A191" s="87"/>
      <c r="B191" s="78"/>
      <c r="C191" s="78"/>
      <c r="D191" s="78"/>
      <c r="E191" s="84"/>
      <c r="F191" s="84"/>
      <c r="G191" s="78"/>
      <c r="H191" s="78"/>
      <c r="I191" s="78"/>
      <c r="J191" s="81"/>
      <c r="K191" s="78"/>
      <c r="L191" s="81"/>
      <c r="M191" s="81"/>
      <c r="N191" s="78"/>
      <c r="O191" s="78"/>
      <c r="P191" s="78"/>
      <c r="Q191" s="52" t="s">
        <v>31</v>
      </c>
      <c r="R191" s="67"/>
    </row>
    <row r="192" spans="1:18" ht="18.75" customHeight="1">
      <c r="A192" s="87"/>
      <c r="B192" s="78"/>
      <c r="C192" s="78"/>
      <c r="D192" s="78"/>
      <c r="E192" s="84"/>
      <c r="F192" s="84"/>
      <c r="G192" s="78"/>
      <c r="H192" s="78"/>
      <c r="I192" s="78"/>
      <c r="J192" s="81"/>
      <c r="K192" s="78"/>
      <c r="L192" s="81"/>
      <c r="M192" s="81"/>
      <c r="N192" s="78"/>
      <c r="O192" s="78"/>
      <c r="P192" s="78"/>
      <c r="Q192" s="52" t="s">
        <v>706</v>
      </c>
      <c r="R192" s="67"/>
    </row>
    <row r="193" spans="1:18" ht="18.75" customHeight="1">
      <c r="A193" s="87"/>
      <c r="B193" s="78"/>
      <c r="C193" s="78"/>
      <c r="D193" s="78"/>
      <c r="E193" s="84"/>
      <c r="F193" s="84"/>
      <c r="G193" s="78"/>
      <c r="H193" s="78"/>
      <c r="I193" s="78"/>
      <c r="J193" s="81"/>
      <c r="K193" s="78"/>
      <c r="L193" s="81"/>
      <c r="M193" s="81"/>
      <c r="N193" s="78"/>
      <c r="O193" s="78"/>
      <c r="P193" s="78"/>
      <c r="Q193" s="52" t="s">
        <v>707</v>
      </c>
      <c r="R193" s="67"/>
    </row>
    <row r="194" spans="1:18" ht="18.75" customHeight="1">
      <c r="A194" s="88"/>
      <c r="B194" s="79"/>
      <c r="C194" s="79"/>
      <c r="D194" s="79"/>
      <c r="E194" s="85"/>
      <c r="F194" s="85"/>
      <c r="G194" s="79"/>
      <c r="H194" s="79"/>
      <c r="I194" s="79"/>
      <c r="J194" s="82"/>
      <c r="K194" s="79"/>
      <c r="L194" s="82"/>
      <c r="M194" s="82"/>
      <c r="N194" s="79"/>
      <c r="O194" s="79"/>
      <c r="P194" s="79"/>
      <c r="Q194" s="52" t="s">
        <v>708</v>
      </c>
      <c r="R194" s="67"/>
    </row>
    <row r="195" spans="1:18" ht="15" customHeight="1">
      <c r="A195" s="86" t="s">
        <v>266</v>
      </c>
      <c r="B195" s="77" t="s">
        <v>267</v>
      </c>
      <c r="C195" s="77" t="s">
        <v>268</v>
      </c>
      <c r="D195" s="77" t="s">
        <v>269</v>
      </c>
      <c r="E195" s="83" t="s">
        <v>270</v>
      </c>
      <c r="F195" s="83">
        <v>46091</v>
      </c>
      <c r="G195" s="77" t="s">
        <v>33</v>
      </c>
      <c r="H195" s="77" t="s">
        <v>271</v>
      </c>
      <c r="I195" s="77" t="s">
        <v>92</v>
      </c>
      <c r="J195" s="80">
        <v>304258.62</v>
      </c>
      <c r="K195" s="77">
        <v>1</v>
      </c>
      <c r="L195" s="80">
        <v>304258.62</v>
      </c>
      <c r="M195" s="80">
        <v>304258.62</v>
      </c>
      <c r="N195" s="77" t="s">
        <v>272</v>
      </c>
      <c r="O195" s="77" t="s">
        <v>273</v>
      </c>
      <c r="P195" s="77" t="s">
        <v>274</v>
      </c>
      <c r="Q195" s="4" t="s">
        <v>23</v>
      </c>
      <c r="R195" s="67"/>
    </row>
    <row r="196" spans="1:18" ht="113.25" customHeight="1">
      <c r="A196" s="87"/>
      <c r="B196" s="78"/>
      <c r="C196" s="78"/>
      <c r="D196" s="78"/>
      <c r="E196" s="84"/>
      <c r="F196" s="84"/>
      <c r="G196" s="78"/>
      <c r="H196" s="78"/>
      <c r="I196" s="78"/>
      <c r="J196" s="81"/>
      <c r="K196" s="78"/>
      <c r="L196" s="81"/>
      <c r="M196" s="81"/>
      <c r="N196" s="78"/>
      <c r="O196" s="78"/>
      <c r="P196" s="78"/>
      <c r="Q196" s="52" t="s">
        <v>24</v>
      </c>
      <c r="R196" s="67"/>
    </row>
    <row r="197" spans="1:18" ht="24" customHeight="1">
      <c r="A197" s="87"/>
      <c r="B197" s="78"/>
      <c r="C197" s="78"/>
      <c r="D197" s="78"/>
      <c r="E197" s="84"/>
      <c r="F197" s="84"/>
      <c r="G197" s="78"/>
      <c r="H197" s="78"/>
      <c r="I197" s="78"/>
      <c r="J197" s="81"/>
      <c r="K197" s="78"/>
      <c r="L197" s="81"/>
      <c r="M197" s="81"/>
      <c r="N197" s="78"/>
      <c r="O197" s="78"/>
      <c r="P197" s="78"/>
      <c r="Q197" s="52" t="s">
        <v>28</v>
      </c>
      <c r="R197" s="67"/>
    </row>
    <row r="198" spans="1:18" ht="21.75" customHeight="1">
      <c r="A198" s="87"/>
      <c r="B198" s="78"/>
      <c r="C198" s="78"/>
      <c r="D198" s="78"/>
      <c r="E198" s="84"/>
      <c r="F198" s="84"/>
      <c r="G198" s="78"/>
      <c r="H198" s="78"/>
      <c r="I198" s="78"/>
      <c r="J198" s="81"/>
      <c r="K198" s="78"/>
      <c r="L198" s="81"/>
      <c r="M198" s="81"/>
      <c r="N198" s="78"/>
      <c r="O198" s="78"/>
      <c r="P198" s="78"/>
      <c r="Q198" s="52" t="s">
        <v>29</v>
      </c>
      <c r="R198" s="67"/>
    </row>
    <row r="199" spans="1:18" ht="21.75" customHeight="1">
      <c r="A199" s="88"/>
      <c r="B199" s="79"/>
      <c r="C199" s="79"/>
      <c r="D199" s="79"/>
      <c r="E199" s="85"/>
      <c r="F199" s="85"/>
      <c r="G199" s="79"/>
      <c r="H199" s="79"/>
      <c r="I199" s="79"/>
      <c r="J199" s="82"/>
      <c r="K199" s="79"/>
      <c r="L199" s="82"/>
      <c r="M199" s="82"/>
      <c r="N199" s="79"/>
      <c r="O199" s="79"/>
      <c r="P199" s="79"/>
      <c r="Q199" s="52" t="s">
        <v>31</v>
      </c>
      <c r="R199" s="67"/>
    </row>
    <row r="200" spans="1:18" ht="15" customHeight="1">
      <c r="A200" s="86" t="s">
        <v>275</v>
      </c>
      <c r="B200" s="77" t="s">
        <v>276</v>
      </c>
      <c r="C200" s="77" t="s">
        <v>277</v>
      </c>
      <c r="D200" s="77" t="s">
        <v>278</v>
      </c>
      <c r="E200" s="83" t="s">
        <v>279</v>
      </c>
      <c r="F200" s="83">
        <v>46104</v>
      </c>
      <c r="G200" s="77" t="s">
        <v>33</v>
      </c>
      <c r="H200" s="3" t="s">
        <v>280</v>
      </c>
      <c r="I200" s="3" t="s">
        <v>34</v>
      </c>
      <c r="J200" s="43">
        <v>7750</v>
      </c>
      <c r="K200" s="3">
        <v>12</v>
      </c>
      <c r="L200" s="43">
        <v>93000</v>
      </c>
      <c r="M200" s="80">
        <v>93598.96</v>
      </c>
      <c r="N200" s="77" t="s">
        <v>281</v>
      </c>
      <c r="O200" s="77" t="s">
        <v>282</v>
      </c>
      <c r="P200" s="77" t="s">
        <v>283</v>
      </c>
      <c r="Q200" s="134" t="s">
        <v>23</v>
      </c>
      <c r="R200" s="67"/>
    </row>
    <row r="201" spans="1:18" ht="30">
      <c r="A201" s="87"/>
      <c r="B201" s="78"/>
      <c r="C201" s="78"/>
      <c r="D201" s="78"/>
      <c r="E201" s="84"/>
      <c r="F201" s="84"/>
      <c r="G201" s="78"/>
      <c r="H201" s="3" t="s">
        <v>284</v>
      </c>
      <c r="I201" s="3" t="s">
        <v>34</v>
      </c>
      <c r="J201" s="43">
        <v>74.87</v>
      </c>
      <c r="K201" s="3">
        <v>6</v>
      </c>
      <c r="L201" s="43">
        <v>449.22</v>
      </c>
      <c r="M201" s="81"/>
      <c r="N201" s="78"/>
      <c r="O201" s="78"/>
      <c r="P201" s="78"/>
      <c r="Q201" s="134"/>
      <c r="R201" s="67"/>
    </row>
    <row r="202" spans="1:18" ht="15" customHeight="1">
      <c r="A202" s="87"/>
      <c r="B202" s="78"/>
      <c r="C202" s="78"/>
      <c r="D202" s="78"/>
      <c r="E202" s="84"/>
      <c r="F202" s="84"/>
      <c r="G202" s="78"/>
      <c r="H202" s="77" t="s">
        <v>285</v>
      </c>
      <c r="I202" s="77" t="s">
        <v>34</v>
      </c>
      <c r="J202" s="80">
        <v>74.87</v>
      </c>
      <c r="K202" s="77">
        <v>2</v>
      </c>
      <c r="L202" s="80">
        <v>149.74</v>
      </c>
      <c r="M202" s="81"/>
      <c r="N202" s="78"/>
      <c r="O202" s="78"/>
      <c r="P202" s="78"/>
      <c r="Q202" s="134"/>
      <c r="R202" s="67"/>
    </row>
    <row r="203" spans="1:18" ht="44.25" customHeight="1">
      <c r="A203" s="87"/>
      <c r="B203" s="78"/>
      <c r="C203" s="78"/>
      <c r="D203" s="78"/>
      <c r="E203" s="84"/>
      <c r="F203" s="84"/>
      <c r="G203" s="78"/>
      <c r="H203" s="78"/>
      <c r="I203" s="78"/>
      <c r="J203" s="81"/>
      <c r="K203" s="78"/>
      <c r="L203" s="81"/>
      <c r="M203" s="81"/>
      <c r="N203" s="78"/>
      <c r="O203" s="78"/>
      <c r="P203" s="78"/>
      <c r="Q203" s="52" t="s">
        <v>24</v>
      </c>
      <c r="R203" s="67"/>
    </row>
    <row r="204" spans="1:18" ht="24" customHeight="1">
      <c r="A204" s="87"/>
      <c r="B204" s="78"/>
      <c r="C204" s="78"/>
      <c r="D204" s="78"/>
      <c r="E204" s="84"/>
      <c r="F204" s="84"/>
      <c r="G204" s="78"/>
      <c r="H204" s="78"/>
      <c r="I204" s="78"/>
      <c r="J204" s="81"/>
      <c r="K204" s="78"/>
      <c r="L204" s="81"/>
      <c r="M204" s="81"/>
      <c r="N204" s="78"/>
      <c r="O204" s="78"/>
      <c r="P204" s="78"/>
      <c r="Q204" s="52" t="s">
        <v>28</v>
      </c>
      <c r="R204" s="67"/>
    </row>
    <row r="205" spans="1:18" ht="22.5" customHeight="1">
      <c r="A205" s="87"/>
      <c r="B205" s="78"/>
      <c r="C205" s="78"/>
      <c r="D205" s="78"/>
      <c r="E205" s="84"/>
      <c r="F205" s="84"/>
      <c r="G205" s="78"/>
      <c r="H205" s="78"/>
      <c r="I205" s="78"/>
      <c r="J205" s="81"/>
      <c r="K205" s="78"/>
      <c r="L205" s="81"/>
      <c r="M205" s="81"/>
      <c r="N205" s="78"/>
      <c r="O205" s="78"/>
      <c r="P205" s="78"/>
      <c r="Q205" s="52" t="s">
        <v>29</v>
      </c>
      <c r="R205" s="67"/>
    </row>
    <row r="206" spans="1:18" ht="22.5" customHeight="1">
      <c r="A206" s="87"/>
      <c r="B206" s="78"/>
      <c r="C206" s="78"/>
      <c r="D206" s="78"/>
      <c r="E206" s="84"/>
      <c r="F206" s="84"/>
      <c r="G206" s="78"/>
      <c r="H206" s="78"/>
      <c r="I206" s="78"/>
      <c r="J206" s="81"/>
      <c r="K206" s="78"/>
      <c r="L206" s="81"/>
      <c r="M206" s="81"/>
      <c r="N206" s="78"/>
      <c r="O206" s="78"/>
      <c r="P206" s="78"/>
      <c r="Q206" s="52" t="s">
        <v>25</v>
      </c>
      <c r="R206" s="67"/>
    </row>
    <row r="207" spans="1:18" ht="22.5" customHeight="1">
      <c r="A207" s="88"/>
      <c r="B207" s="79"/>
      <c r="C207" s="79"/>
      <c r="D207" s="79"/>
      <c r="E207" s="85"/>
      <c r="F207" s="85"/>
      <c r="G207" s="79"/>
      <c r="H207" s="79"/>
      <c r="I207" s="79"/>
      <c r="J207" s="82"/>
      <c r="K207" s="79"/>
      <c r="L207" s="82"/>
      <c r="M207" s="82"/>
      <c r="N207" s="79"/>
      <c r="O207" s="79"/>
      <c r="P207" s="79"/>
      <c r="Q207" s="52" t="s">
        <v>31</v>
      </c>
      <c r="R207" s="67"/>
    </row>
    <row r="208" spans="1:18" ht="105" customHeight="1">
      <c r="A208" s="86" t="s">
        <v>286</v>
      </c>
      <c r="B208" s="77" t="s">
        <v>287</v>
      </c>
      <c r="C208" s="77" t="s">
        <v>288</v>
      </c>
      <c r="D208" s="77" t="s">
        <v>289</v>
      </c>
      <c r="E208" s="83" t="s">
        <v>290</v>
      </c>
      <c r="F208" s="83">
        <v>46105</v>
      </c>
      <c r="G208" s="77" t="s">
        <v>33</v>
      </c>
      <c r="H208" s="77" t="s">
        <v>291</v>
      </c>
      <c r="I208" s="77" t="s">
        <v>92</v>
      </c>
      <c r="J208" s="80">
        <v>131220.60999999999</v>
      </c>
      <c r="K208" s="77">
        <v>1</v>
      </c>
      <c r="L208" s="80">
        <v>131220.60999999999</v>
      </c>
      <c r="M208" s="80">
        <v>131220.60999999999</v>
      </c>
      <c r="N208" s="77" t="s">
        <v>292</v>
      </c>
      <c r="O208" s="77" t="s">
        <v>293</v>
      </c>
      <c r="P208" s="77" t="s">
        <v>294</v>
      </c>
      <c r="Q208" s="4" t="s">
        <v>23</v>
      </c>
      <c r="R208" s="67"/>
    </row>
    <row r="209" spans="1:24">
      <c r="A209" s="87"/>
      <c r="B209" s="78"/>
      <c r="C209" s="78"/>
      <c r="D209" s="78"/>
      <c r="E209" s="84"/>
      <c r="F209" s="84"/>
      <c r="G209" s="78"/>
      <c r="H209" s="78"/>
      <c r="I209" s="78"/>
      <c r="J209" s="81"/>
      <c r="K209" s="78"/>
      <c r="L209" s="81"/>
      <c r="M209" s="81"/>
      <c r="N209" s="78"/>
      <c r="O209" s="78"/>
      <c r="P209" s="78"/>
      <c r="Q209" s="52" t="s">
        <v>24</v>
      </c>
      <c r="R209" s="67"/>
    </row>
    <row r="210" spans="1:24">
      <c r="A210" s="88"/>
      <c r="B210" s="79"/>
      <c r="C210" s="79"/>
      <c r="D210" s="79"/>
      <c r="E210" s="85"/>
      <c r="F210" s="85"/>
      <c r="G210" s="79"/>
      <c r="H210" s="79"/>
      <c r="I210" s="79"/>
      <c r="J210" s="82"/>
      <c r="K210" s="79"/>
      <c r="L210" s="82"/>
      <c r="M210" s="82"/>
      <c r="N210" s="79"/>
      <c r="O210" s="79"/>
      <c r="P210" s="79"/>
      <c r="Q210" s="52" t="s">
        <v>25</v>
      </c>
      <c r="R210" s="67"/>
    </row>
    <row r="211" spans="1:24" ht="90" customHeight="1">
      <c r="A211" s="86" t="s">
        <v>295</v>
      </c>
      <c r="B211" s="77" t="s">
        <v>296</v>
      </c>
      <c r="C211" s="77" t="s">
        <v>297</v>
      </c>
      <c r="D211" s="77" t="s">
        <v>298</v>
      </c>
      <c r="E211" s="83">
        <v>45019</v>
      </c>
      <c r="F211" s="83">
        <v>46115</v>
      </c>
      <c r="G211" s="77" t="s">
        <v>33</v>
      </c>
      <c r="H211" s="77" t="s">
        <v>299</v>
      </c>
      <c r="I211" s="77" t="s">
        <v>34</v>
      </c>
      <c r="J211" s="80">
        <v>3506.69</v>
      </c>
      <c r="K211" s="77">
        <v>12</v>
      </c>
      <c r="L211" s="80">
        <v>42080.28</v>
      </c>
      <c r="M211" s="80">
        <v>42080.28</v>
      </c>
      <c r="N211" s="77" t="s">
        <v>300</v>
      </c>
      <c r="O211" s="77" t="s">
        <v>301</v>
      </c>
      <c r="P211" s="77" t="s">
        <v>302</v>
      </c>
      <c r="Q211" s="4" t="s">
        <v>23</v>
      </c>
      <c r="R211" s="67"/>
    </row>
    <row r="212" spans="1:24">
      <c r="A212" s="87"/>
      <c r="B212" s="78"/>
      <c r="C212" s="78"/>
      <c r="D212" s="78"/>
      <c r="E212" s="84"/>
      <c r="F212" s="84"/>
      <c r="G212" s="78"/>
      <c r="H212" s="78"/>
      <c r="I212" s="78"/>
      <c r="J212" s="81"/>
      <c r="K212" s="78"/>
      <c r="L212" s="81"/>
      <c r="M212" s="81"/>
      <c r="N212" s="78"/>
      <c r="O212" s="78"/>
      <c r="P212" s="78"/>
      <c r="Q212" s="52" t="s">
        <v>24</v>
      </c>
      <c r="R212" s="67"/>
    </row>
    <row r="213" spans="1:24">
      <c r="A213" s="87"/>
      <c r="B213" s="78"/>
      <c r="C213" s="78"/>
      <c r="D213" s="78"/>
      <c r="E213" s="84"/>
      <c r="F213" s="84"/>
      <c r="G213" s="78"/>
      <c r="H213" s="78"/>
      <c r="I213" s="78"/>
      <c r="J213" s="81"/>
      <c r="K213" s="78"/>
      <c r="L213" s="81"/>
      <c r="M213" s="81"/>
      <c r="N213" s="78"/>
      <c r="O213" s="78"/>
      <c r="P213" s="78"/>
      <c r="Q213" s="52" t="s">
        <v>28</v>
      </c>
      <c r="R213" s="67"/>
    </row>
    <row r="214" spans="1:24">
      <c r="A214" s="87"/>
      <c r="B214" s="78"/>
      <c r="C214" s="78"/>
      <c r="D214" s="78"/>
      <c r="E214" s="84"/>
      <c r="F214" s="84"/>
      <c r="G214" s="78"/>
      <c r="H214" s="78"/>
      <c r="I214" s="78"/>
      <c r="J214" s="81"/>
      <c r="K214" s="78"/>
      <c r="L214" s="81"/>
      <c r="M214" s="81"/>
      <c r="N214" s="78"/>
      <c r="O214" s="78"/>
      <c r="P214" s="78"/>
      <c r="Q214" s="52" t="s">
        <v>29</v>
      </c>
      <c r="R214" s="67"/>
    </row>
    <row r="215" spans="1:24">
      <c r="A215" s="87"/>
      <c r="B215" s="78"/>
      <c r="C215" s="78"/>
      <c r="D215" s="78"/>
      <c r="E215" s="84"/>
      <c r="F215" s="84"/>
      <c r="G215" s="78"/>
      <c r="H215" s="78"/>
      <c r="I215" s="78"/>
      <c r="J215" s="81"/>
      <c r="K215" s="78"/>
      <c r="L215" s="81"/>
      <c r="M215" s="81"/>
      <c r="N215" s="78"/>
      <c r="O215" s="78"/>
      <c r="P215" s="78"/>
      <c r="Q215" s="52" t="s">
        <v>25</v>
      </c>
      <c r="R215" s="67"/>
    </row>
    <row r="216" spans="1:24">
      <c r="A216" s="88"/>
      <c r="B216" s="79"/>
      <c r="C216" s="79"/>
      <c r="D216" s="79"/>
      <c r="E216" s="85"/>
      <c r="F216" s="85"/>
      <c r="G216" s="79"/>
      <c r="H216" s="79"/>
      <c r="I216" s="79"/>
      <c r="J216" s="82"/>
      <c r="K216" s="79"/>
      <c r="L216" s="82"/>
      <c r="M216" s="82"/>
      <c r="N216" s="79"/>
      <c r="O216" s="79"/>
      <c r="P216" s="79"/>
      <c r="Q216" s="52" t="s">
        <v>31</v>
      </c>
      <c r="R216" s="67"/>
    </row>
    <row r="217" spans="1:24" ht="138.75" customHeight="1">
      <c r="A217" s="4" t="s">
        <v>303</v>
      </c>
      <c r="B217" s="3" t="s">
        <v>304</v>
      </c>
      <c r="C217" s="3" t="s">
        <v>305</v>
      </c>
      <c r="D217" s="3" t="s">
        <v>225</v>
      </c>
      <c r="E217" s="36" t="s">
        <v>306</v>
      </c>
      <c r="F217" s="36" t="s">
        <v>307</v>
      </c>
      <c r="G217" s="3" t="s">
        <v>33</v>
      </c>
      <c r="H217" s="3" t="s">
        <v>308</v>
      </c>
      <c r="I217" s="3" t="s">
        <v>20</v>
      </c>
      <c r="J217" s="43">
        <v>16300</v>
      </c>
      <c r="K217" s="3">
        <v>2</v>
      </c>
      <c r="L217" s="43">
        <v>32600</v>
      </c>
      <c r="M217" s="43">
        <v>32600</v>
      </c>
      <c r="N217" s="3" t="s">
        <v>226</v>
      </c>
      <c r="O217" s="3" t="s">
        <v>227</v>
      </c>
      <c r="P217" s="3" t="s">
        <v>228</v>
      </c>
      <c r="Q217" s="3" t="s">
        <v>164</v>
      </c>
      <c r="R217" s="67"/>
    </row>
    <row r="218" spans="1:24" ht="15" customHeight="1">
      <c r="A218" s="86" t="s">
        <v>309</v>
      </c>
      <c r="B218" s="77" t="s">
        <v>310</v>
      </c>
      <c r="C218" s="77" t="s">
        <v>311</v>
      </c>
      <c r="D218" s="77" t="s">
        <v>312</v>
      </c>
      <c r="E218" s="83">
        <v>45050</v>
      </c>
      <c r="F218" s="83">
        <v>46146</v>
      </c>
      <c r="G218" s="77" t="s">
        <v>33</v>
      </c>
      <c r="H218" s="77" t="s">
        <v>313</v>
      </c>
      <c r="I218" s="77" t="s">
        <v>34</v>
      </c>
      <c r="J218" s="80">
        <v>11859.51</v>
      </c>
      <c r="K218" s="77">
        <v>12</v>
      </c>
      <c r="L218" s="80">
        <v>142314.12</v>
      </c>
      <c r="M218" s="80">
        <v>142314.12</v>
      </c>
      <c r="N218" s="77" t="s">
        <v>314</v>
      </c>
      <c r="O218" s="77" t="s">
        <v>315</v>
      </c>
      <c r="P218" s="77" t="s">
        <v>316</v>
      </c>
      <c r="Q218" s="4" t="s">
        <v>23</v>
      </c>
      <c r="R218" s="67"/>
    </row>
    <row r="219" spans="1:24" ht="72.75" customHeight="1">
      <c r="A219" s="87"/>
      <c r="B219" s="78"/>
      <c r="C219" s="78"/>
      <c r="D219" s="78"/>
      <c r="E219" s="84"/>
      <c r="F219" s="84"/>
      <c r="G219" s="78"/>
      <c r="H219" s="78"/>
      <c r="I219" s="78"/>
      <c r="J219" s="81"/>
      <c r="K219" s="78"/>
      <c r="L219" s="81"/>
      <c r="M219" s="81"/>
      <c r="N219" s="78"/>
      <c r="O219" s="78"/>
      <c r="P219" s="78"/>
      <c r="Q219" s="35" t="s">
        <v>28</v>
      </c>
      <c r="R219" s="67"/>
    </row>
    <row r="220" spans="1:24" ht="72.75" customHeight="1">
      <c r="A220" s="87"/>
      <c r="B220" s="78"/>
      <c r="C220" s="78"/>
      <c r="D220" s="78"/>
      <c r="E220" s="84"/>
      <c r="F220" s="84"/>
      <c r="G220" s="78"/>
      <c r="H220" s="78"/>
      <c r="I220" s="78"/>
      <c r="J220" s="81"/>
      <c r="K220" s="78"/>
      <c r="L220" s="81"/>
      <c r="M220" s="81"/>
      <c r="N220" s="78"/>
      <c r="O220" s="78"/>
      <c r="P220" s="78"/>
      <c r="Q220" s="52" t="s">
        <v>24</v>
      </c>
      <c r="R220" s="67"/>
    </row>
    <row r="221" spans="1:24" ht="21" customHeight="1">
      <c r="A221" s="87"/>
      <c r="B221" s="78"/>
      <c r="C221" s="78"/>
      <c r="D221" s="78"/>
      <c r="E221" s="84"/>
      <c r="F221" s="84"/>
      <c r="G221" s="78"/>
      <c r="H221" s="78"/>
      <c r="I221" s="78"/>
      <c r="J221" s="81"/>
      <c r="K221" s="78"/>
      <c r="L221" s="81"/>
      <c r="M221" s="81"/>
      <c r="N221" s="78"/>
      <c r="O221" s="78"/>
      <c r="P221" s="78"/>
      <c r="Q221" s="52" t="s">
        <v>29</v>
      </c>
      <c r="R221" s="67"/>
    </row>
    <row r="222" spans="1:24" ht="21" customHeight="1">
      <c r="A222" s="88"/>
      <c r="B222" s="79"/>
      <c r="C222" s="79"/>
      <c r="D222" s="79"/>
      <c r="E222" s="85"/>
      <c r="F222" s="85"/>
      <c r="G222" s="79"/>
      <c r="H222" s="79"/>
      <c r="I222" s="79"/>
      <c r="J222" s="82"/>
      <c r="K222" s="79"/>
      <c r="L222" s="82"/>
      <c r="M222" s="82"/>
      <c r="N222" s="79"/>
      <c r="O222" s="79"/>
      <c r="P222" s="79"/>
      <c r="Q222" s="52" t="s">
        <v>31</v>
      </c>
      <c r="R222" s="67"/>
    </row>
    <row r="223" spans="1:24" s="18" customFormat="1" ht="45" customHeight="1">
      <c r="A223" s="86" t="s">
        <v>317</v>
      </c>
      <c r="B223" s="77" t="s">
        <v>318</v>
      </c>
      <c r="C223" s="77" t="s">
        <v>319</v>
      </c>
      <c r="D223" s="77" t="s">
        <v>320</v>
      </c>
      <c r="E223" s="83">
        <v>45079</v>
      </c>
      <c r="F223" s="83">
        <v>46175</v>
      </c>
      <c r="G223" s="77" t="s">
        <v>33</v>
      </c>
      <c r="H223" s="3" t="s">
        <v>321</v>
      </c>
      <c r="I223" s="3" t="s">
        <v>34</v>
      </c>
      <c r="J223" s="43">
        <v>20068.919999999998</v>
      </c>
      <c r="K223" s="3">
        <v>12</v>
      </c>
      <c r="L223" s="43">
        <v>240827.04</v>
      </c>
      <c r="M223" s="80">
        <v>264249.84000000003</v>
      </c>
      <c r="N223" s="77" t="s">
        <v>322</v>
      </c>
      <c r="O223" s="77" t="s">
        <v>323</v>
      </c>
      <c r="P223" s="77" t="s">
        <v>324</v>
      </c>
      <c r="Q223" s="134" t="s">
        <v>23</v>
      </c>
      <c r="R223" s="67"/>
      <c r="S223" s="9"/>
      <c r="T223" s="9"/>
      <c r="U223" s="9"/>
      <c r="V223" s="9"/>
      <c r="W223" s="9"/>
      <c r="X223" s="9"/>
    </row>
    <row r="224" spans="1:24" s="18" customFormat="1" ht="45">
      <c r="A224" s="87"/>
      <c r="B224" s="78"/>
      <c r="C224" s="78"/>
      <c r="D224" s="78"/>
      <c r="E224" s="84"/>
      <c r="F224" s="84"/>
      <c r="G224" s="78"/>
      <c r="H224" s="3" t="s">
        <v>325</v>
      </c>
      <c r="I224" s="3" t="s">
        <v>34</v>
      </c>
      <c r="J224" s="43">
        <v>184</v>
      </c>
      <c r="K224" s="3">
        <v>12</v>
      </c>
      <c r="L224" s="43">
        <v>2208</v>
      </c>
      <c r="M224" s="81"/>
      <c r="N224" s="78"/>
      <c r="O224" s="78"/>
      <c r="P224" s="78"/>
      <c r="Q224" s="134"/>
      <c r="R224" s="67"/>
      <c r="S224" s="9"/>
      <c r="T224" s="9"/>
      <c r="U224" s="9"/>
      <c r="V224" s="9"/>
      <c r="W224" s="9"/>
      <c r="X224" s="9"/>
    </row>
    <row r="225" spans="1:24" s="18" customFormat="1" ht="45" customHeight="1">
      <c r="A225" s="87"/>
      <c r="B225" s="78"/>
      <c r="C225" s="78"/>
      <c r="D225" s="78"/>
      <c r="E225" s="84"/>
      <c r="F225" s="84"/>
      <c r="G225" s="78"/>
      <c r="H225" s="77" t="s">
        <v>326</v>
      </c>
      <c r="I225" s="77" t="s">
        <v>34</v>
      </c>
      <c r="J225" s="80">
        <v>1767.9</v>
      </c>
      <c r="K225" s="77">
        <v>12</v>
      </c>
      <c r="L225" s="80">
        <v>21214.799999999999</v>
      </c>
      <c r="M225" s="81"/>
      <c r="N225" s="78"/>
      <c r="O225" s="78"/>
      <c r="P225" s="78"/>
      <c r="Q225" s="134"/>
      <c r="R225" s="67"/>
      <c r="S225" s="9"/>
      <c r="T225" s="9"/>
      <c r="U225" s="9"/>
      <c r="V225" s="9"/>
      <c r="W225" s="9"/>
      <c r="X225" s="9"/>
    </row>
    <row r="226" spans="1:24" s="18" customFormat="1">
      <c r="A226" s="87"/>
      <c r="B226" s="78"/>
      <c r="C226" s="78"/>
      <c r="D226" s="78"/>
      <c r="E226" s="84"/>
      <c r="F226" s="84"/>
      <c r="G226" s="78"/>
      <c r="H226" s="78"/>
      <c r="I226" s="78"/>
      <c r="J226" s="81"/>
      <c r="K226" s="78"/>
      <c r="L226" s="81"/>
      <c r="M226" s="81"/>
      <c r="N226" s="78"/>
      <c r="O226" s="78"/>
      <c r="P226" s="78"/>
      <c r="Q226" s="52" t="s">
        <v>24</v>
      </c>
      <c r="R226" s="67"/>
      <c r="S226" s="9"/>
      <c r="T226" s="9"/>
      <c r="U226" s="9"/>
      <c r="V226" s="9"/>
      <c r="W226" s="9"/>
      <c r="X226" s="9"/>
    </row>
    <row r="227" spans="1:24" s="18" customFormat="1">
      <c r="A227" s="87"/>
      <c r="B227" s="78"/>
      <c r="C227" s="78"/>
      <c r="D227" s="78"/>
      <c r="E227" s="84"/>
      <c r="F227" s="84"/>
      <c r="G227" s="78"/>
      <c r="H227" s="78"/>
      <c r="I227" s="78"/>
      <c r="J227" s="81"/>
      <c r="K227" s="78"/>
      <c r="L227" s="81"/>
      <c r="M227" s="81"/>
      <c r="N227" s="78"/>
      <c r="O227" s="78"/>
      <c r="P227" s="78"/>
      <c r="Q227" s="52" t="s">
        <v>28</v>
      </c>
      <c r="R227" s="67"/>
      <c r="S227" s="9"/>
      <c r="T227" s="9"/>
      <c r="U227" s="9"/>
      <c r="V227" s="9"/>
      <c r="W227" s="9"/>
      <c r="X227" s="9"/>
    </row>
    <row r="228" spans="1:24" s="18" customFormat="1">
      <c r="A228" s="87"/>
      <c r="B228" s="78"/>
      <c r="C228" s="78"/>
      <c r="D228" s="78"/>
      <c r="E228" s="84"/>
      <c r="F228" s="84"/>
      <c r="G228" s="78"/>
      <c r="H228" s="78"/>
      <c r="I228" s="78"/>
      <c r="J228" s="81"/>
      <c r="K228" s="78"/>
      <c r="L228" s="81"/>
      <c r="M228" s="81"/>
      <c r="N228" s="78"/>
      <c r="O228" s="78"/>
      <c r="P228" s="78"/>
      <c r="Q228" s="52" t="s">
        <v>29</v>
      </c>
      <c r="R228" s="67"/>
      <c r="S228" s="9"/>
      <c r="T228" s="9"/>
      <c r="U228" s="9"/>
      <c r="V228" s="9"/>
      <c r="W228" s="9"/>
      <c r="X228" s="9"/>
    </row>
    <row r="229" spans="1:24" s="18" customFormat="1">
      <c r="A229" s="87"/>
      <c r="B229" s="78"/>
      <c r="C229" s="78"/>
      <c r="D229" s="78"/>
      <c r="E229" s="84"/>
      <c r="F229" s="84"/>
      <c r="G229" s="78"/>
      <c r="H229" s="78"/>
      <c r="I229" s="78"/>
      <c r="J229" s="81"/>
      <c r="K229" s="78"/>
      <c r="L229" s="81"/>
      <c r="M229" s="81"/>
      <c r="N229" s="78"/>
      <c r="O229" s="78"/>
      <c r="P229" s="78"/>
      <c r="Q229" s="52" t="s">
        <v>31</v>
      </c>
      <c r="R229" s="67"/>
      <c r="S229" s="9"/>
      <c r="T229" s="9"/>
      <c r="U229" s="9"/>
      <c r="V229" s="9"/>
      <c r="W229" s="9"/>
      <c r="X229" s="9"/>
    </row>
    <row r="230" spans="1:24" s="18" customFormat="1">
      <c r="A230" s="87"/>
      <c r="B230" s="78"/>
      <c r="C230" s="78"/>
      <c r="D230" s="78"/>
      <c r="E230" s="84"/>
      <c r="F230" s="84"/>
      <c r="G230" s="78"/>
      <c r="H230" s="78"/>
      <c r="I230" s="78"/>
      <c r="J230" s="81"/>
      <c r="K230" s="78"/>
      <c r="L230" s="81"/>
      <c r="M230" s="81"/>
      <c r="N230" s="78"/>
      <c r="O230" s="78"/>
      <c r="P230" s="78"/>
      <c r="Q230" s="52" t="s">
        <v>706</v>
      </c>
      <c r="R230" s="67"/>
      <c r="S230" s="9"/>
      <c r="T230" s="9"/>
      <c r="U230" s="9"/>
      <c r="V230" s="9"/>
      <c r="W230" s="9"/>
      <c r="X230" s="9"/>
    </row>
    <row r="231" spans="1:24" s="18" customFormat="1">
      <c r="A231" s="88"/>
      <c r="B231" s="79"/>
      <c r="C231" s="79"/>
      <c r="D231" s="79"/>
      <c r="E231" s="85"/>
      <c r="F231" s="85"/>
      <c r="G231" s="79"/>
      <c r="H231" s="79"/>
      <c r="I231" s="79"/>
      <c r="J231" s="82"/>
      <c r="K231" s="79"/>
      <c r="L231" s="82"/>
      <c r="M231" s="82"/>
      <c r="N231" s="79"/>
      <c r="O231" s="79"/>
      <c r="P231" s="79"/>
      <c r="Q231" s="52" t="s">
        <v>707</v>
      </c>
      <c r="R231" s="67"/>
      <c r="S231" s="9"/>
      <c r="T231" s="9"/>
      <c r="U231" s="9"/>
      <c r="V231" s="9"/>
      <c r="W231" s="9"/>
      <c r="X231" s="9"/>
    </row>
    <row r="232" spans="1:24" ht="90" customHeight="1">
      <c r="A232" s="86" t="s">
        <v>327</v>
      </c>
      <c r="B232" s="77" t="s">
        <v>328</v>
      </c>
      <c r="C232" s="77" t="s">
        <v>329</v>
      </c>
      <c r="D232" s="77" t="s">
        <v>330</v>
      </c>
      <c r="E232" s="83" t="s">
        <v>331</v>
      </c>
      <c r="F232" s="83" t="s">
        <v>332</v>
      </c>
      <c r="G232" s="77" t="s">
        <v>33</v>
      </c>
      <c r="H232" s="77" t="s">
        <v>78</v>
      </c>
      <c r="I232" s="77" t="s">
        <v>34</v>
      </c>
      <c r="J232" s="80">
        <v>75</v>
      </c>
      <c r="K232" s="77">
        <v>60</v>
      </c>
      <c r="L232" s="80">
        <v>4500</v>
      </c>
      <c r="M232" s="80">
        <v>4500</v>
      </c>
      <c r="N232" s="77" t="s">
        <v>333</v>
      </c>
      <c r="O232" s="77" t="s">
        <v>334</v>
      </c>
      <c r="P232" s="77" t="s">
        <v>335</v>
      </c>
      <c r="Q232" s="34" t="s">
        <v>28</v>
      </c>
      <c r="R232" s="67"/>
    </row>
    <row r="233" spans="1:24">
      <c r="A233" s="87"/>
      <c r="B233" s="78"/>
      <c r="C233" s="78"/>
      <c r="D233" s="78"/>
      <c r="E233" s="84"/>
      <c r="F233" s="84"/>
      <c r="G233" s="78"/>
      <c r="H233" s="78"/>
      <c r="I233" s="78"/>
      <c r="J233" s="81"/>
      <c r="K233" s="78"/>
      <c r="L233" s="81"/>
      <c r="M233" s="81"/>
      <c r="N233" s="78"/>
      <c r="O233" s="78"/>
      <c r="P233" s="78"/>
      <c r="Q233" s="53" t="s">
        <v>29</v>
      </c>
      <c r="R233" s="67"/>
    </row>
    <row r="234" spans="1:24">
      <c r="A234" s="87"/>
      <c r="B234" s="78"/>
      <c r="C234" s="78"/>
      <c r="D234" s="78"/>
      <c r="E234" s="84"/>
      <c r="F234" s="84"/>
      <c r="G234" s="78"/>
      <c r="H234" s="78"/>
      <c r="I234" s="78"/>
      <c r="J234" s="81"/>
      <c r="K234" s="78"/>
      <c r="L234" s="81"/>
      <c r="M234" s="81"/>
      <c r="N234" s="78"/>
      <c r="O234" s="78"/>
      <c r="P234" s="78"/>
      <c r="Q234" s="53" t="s">
        <v>31</v>
      </c>
      <c r="R234" s="67"/>
    </row>
    <row r="235" spans="1:24">
      <c r="A235" s="87"/>
      <c r="B235" s="78"/>
      <c r="C235" s="78"/>
      <c r="D235" s="78"/>
      <c r="E235" s="84"/>
      <c r="F235" s="84"/>
      <c r="G235" s="78"/>
      <c r="H235" s="78"/>
      <c r="I235" s="78"/>
      <c r="J235" s="81"/>
      <c r="K235" s="78"/>
      <c r="L235" s="81"/>
      <c r="M235" s="81"/>
      <c r="N235" s="78"/>
      <c r="O235" s="78"/>
      <c r="P235" s="78"/>
      <c r="Q235" s="53" t="s">
        <v>706</v>
      </c>
      <c r="R235" s="67"/>
    </row>
    <row r="236" spans="1:24">
      <c r="A236" s="88"/>
      <c r="B236" s="79"/>
      <c r="C236" s="79"/>
      <c r="D236" s="79"/>
      <c r="E236" s="85"/>
      <c r="F236" s="85"/>
      <c r="G236" s="79"/>
      <c r="H236" s="79"/>
      <c r="I236" s="79"/>
      <c r="J236" s="82"/>
      <c r="K236" s="79"/>
      <c r="L236" s="82"/>
      <c r="M236" s="82"/>
      <c r="N236" s="79"/>
      <c r="O236" s="79"/>
      <c r="P236" s="79"/>
      <c r="Q236" s="53" t="s">
        <v>707</v>
      </c>
      <c r="R236" s="67"/>
    </row>
    <row r="237" spans="1:24" ht="45" customHeight="1">
      <c r="A237" s="86" t="s">
        <v>336</v>
      </c>
      <c r="B237" s="77" t="s">
        <v>337</v>
      </c>
      <c r="C237" s="77" t="s">
        <v>338</v>
      </c>
      <c r="D237" s="77" t="s">
        <v>339</v>
      </c>
      <c r="E237" s="83" t="s">
        <v>340</v>
      </c>
      <c r="F237" s="83">
        <v>46202</v>
      </c>
      <c r="G237" s="77" t="s">
        <v>33</v>
      </c>
      <c r="H237" s="3" t="s">
        <v>341</v>
      </c>
      <c r="I237" s="3" t="s">
        <v>20</v>
      </c>
      <c r="J237" s="43">
        <v>331.34</v>
      </c>
      <c r="K237" s="3">
        <v>6</v>
      </c>
      <c r="L237" s="43">
        <v>1988.06</v>
      </c>
      <c r="M237" s="80">
        <v>81288.350000000006</v>
      </c>
      <c r="N237" s="77" t="s">
        <v>342</v>
      </c>
      <c r="O237" s="77" t="s">
        <v>343</v>
      </c>
      <c r="P237" s="77" t="s">
        <v>344</v>
      </c>
      <c r="Q237" s="134" t="s">
        <v>23</v>
      </c>
      <c r="R237" s="67"/>
    </row>
    <row r="238" spans="1:24" ht="45">
      <c r="A238" s="87"/>
      <c r="B238" s="78"/>
      <c r="C238" s="78"/>
      <c r="D238" s="78"/>
      <c r="E238" s="84"/>
      <c r="F238" s="84"/>
      <c r="G238" s="78"/>
      <c r="H238" s="3" t="s">
        <v>345</v>
      </c>
      <c r="I238" s="3" t="s">
        <v>20</v>
      </c>
      <c r="J238" s="43">
        <v>331.34</v>
      </c>
      <c r="K238" s="3">
        <v>6</v>
      </c>
      <c r="L238" s="43">
        <v>1988.06</v>
      </c>
      <c r="M238" s="81"/>
      <c r="N238" s="78"/>
      <c r="O238" s="78"/>
      <c r="P238" s="78"/>
      <c r="Q238" s="134"/>
      <c r="R238" s="67"/>
    </row>
    <row r="239" spans="1:24" ht="45">
      <c r="A239" s="87"/>
      <c r="B239" s="78"/>
      <c r="C239" s="78"/>
      <c r="D239" s="78"/>
      <c r="E239" s="84"/>
      <c r="F239" s="84"/>
      <c r="G239" s="78"/>
      <c r="H239" s="3" t="s">
        <v>346</v>
      </c>
      <c r="I239" s="3" t="s">
        <v>20</v>
      </c>
      <c r="J239" s="43">
        <v>662.69</v>
      </c>
      <c r="K239" s="3">
        <v>30</v>
      </c>
      <c r="L239" s="43">
        <v>19880.59</v>
      </c>
      <c r="M239" s="81"/>
      <c r="N239" s="78"/>
      <c r="O239" s="78"/>
      <c r="P239" s="78"/>
      <c r="Q239" s="134"/>
      <c r="R239" s="67"/>
    </row>
    <row r="240" spans="1:24" ht="45" customHeight="1">
      <c r="A240" s="87"/>
      <c r="B240" s="78"/>
      <c r="C240" s="78"/>
      <c r="D240" s="78"/>
      <c r="E240" s="84"/>
      <c r="F240" s="84"/>
      <c r="G240" s="78"/>
      <c r="H240" s="77" t="s">
        <v>347</v>
      </c>
      <c r="I240" s="77" t="s">
        <v>20</v>
      </c>
      <c r="J240" s="80">
        <v>638.13</v>
      </c>
      <c r="K240" s="77">
        <v>90</v>
      </c>
      <c r="L240" s="80">
        <v>57431.64</v>
      </c>
      <c r="M240" s="81"/>
      <c r="N240" s="78"/>
      <c r="O240" s="78"/>
      <c r="P240" s="78"/>
      <c r="Q240" s="134"/>
      <c r="R240" s="67"/>
    </row>
    <row r="241" spans="1:18">
      <c r="A241" s="87"/>
      <c r="B241" s="78"/>
      <c r="C241" s="78"/>
      <c r="D241" s="78"/>
      <c r="E241" s="84"/>
      <c r="F241" s="84"/>
      <c r="G241" s="78"/>
      <c r="H241" s="78"/>
      <c r="I241" s="78"/>
      <c r="J241" s="81"/>
      <c r="K241" s="78"/>
      <c r="L241" s="81"/>
      <c r="M241" s="81"/>
      <c r="N241" s="78"/>
      <c r="O241" s="78"/>
      <c r="P241" s="78"/>
      <c r="Q241" s="52" t="s">
        <v>28</v>
      </c>
      <c r="R241" s="67"/>
    </row>
    <row r="242" spans="1:18">
      <c r="A242" s="87"/>
      <c r="B242" s="78"/>
      <c r="C242" s="78"/>
      <c r="D242" s="78"/>
      <c r="E242" s="84"/>
      <c r="F242" s="84"/>
      <c r="G242" s="78"/>
      <c r="H242" s="78"/>
      <c r="I242" s="78"/>
      <c r="J242" s="81"/>
      <c r="K242" s="78"/>
      <c r="L242" s="81"/>
      <c r="M242" s="81"/>
      <c r="N242" s="78"/>
      <c r="O242" s="78"/>
      <c r="P242" s="78"/>
      <c r="Q242" s="52" t="s">
        <v>29</v>
      </c>
      <c r="R242" s="67"/>
    </row>
    <row r="243" spans="1:18">
      <c r="A243" s="87"/>
      <c r="B243" s="78"/>
      <c r="C243" s="78"/>
      <c r="D243" s="78"/>
      <c r="E243" s="84"/>
      <c r="F243" s="84"/>
      <c r="G243" s="78"/>
      <c r="H243" s="78"/>
      <c r="I243" s="78"/>
      <c r="J243" s="81"/>
      <c r="K243" s="78"/>
      <c r="L243" s="81"/>
      <c r="M243" s="81"/>
      <c r="N243" s="78"/>
      <c r="O243" s="78"/>
      <c r="P243" s="78"/>
      <c r="Q243" s="52" t="s">
        <v>24</v>
      </c>
      <c r="R243" s="67"/>
    </row>
    <row r="244" spans="1:18">
      <c r="A244" s="87"/>
      <c r="B244" s="78"/>
      <c r="C244" s="78"/>
      <c r="D244" s="78"/>
      <c r="E244" s="84"/>
      <c r="F244" s="84"/>
      <c r="G244" s="78"/>
      <c r="H244" s="78"/>
      <c r="I244" s="78"/>
      <c r="J244" s="81"/>
      <c r="K244" s="78"/>
      <c r="L244" s="81"/>
      <c r="M244" s="81"/>
      <c r="N244" s="78"/>
      <c r="O244" s="78"/>
      <c r="P244" s="78"/>
      <c r="Q244" s="52" t="s">
        <v>31</v>
      </c>
      <c r="R244" s="67"/>
    </row>
    <row r="245" spans="1:18">
      <c r="A245" s="88"/>
      <c r="B245" s="79"/>
      <c r="C245" s="79"/>
      <c r="D245" s="79"/>
      <c r="E245" s="85"/>
      <c r="F245" s="85"/>
      <c r="G245" s="79"/>
      <c r="H245" s="79"/>
      <c r="I245" s="79"/>
      <c r="J245" s="82"/>
      <c r="K245" s="79"/>
      <c r="L245" s="82"/>
      <c r="M245" s="82"/>
      <c r="N245" s="79"/>
      <c r="O245" s="79"/>
      <c r="P245" s="79"/>
      <c r="Q245" s="52" t="s">
        <v>706</v>
      </c>
      <c r="R245" s="67"/>
    </row>
    <row r="246" spans="1:18" ht="15" customHeight="1">
      <c r="A246" s="86" t="s">
        <v>348</v>
      </c>
      <c r="B246" s="77" t="s">
        <v>349</v>
      </c>
      <c r="C246" s="77" t="s">
        <v>350</v>
      </c>
      <c r="D246" s="77" t="s">
        <v>351</v>
      </c>
      <c r="E246" s="83" t="s">
        <v>340</v>
      </c>
      <c r="F246" s="83">
        <v>46202</v>
      </c>
      <c r="G246" s="77" t="s">
        <v>33</v>
      </c>
      <c r="H246" s="77" t="s">
        <v>352</v>
      </c>
      <c r="I246" s="77" t="s">
        <v>92</v>
      </c>
      <c r="J246" s="80">
        <v>1406250</v>
      </c>
      <c r="K246" s="77">
        <v>1</v>
      </c>
      <c r="L246" s="80">
        <v>1406250</v>
      </c>
      <c r="M246" s="80">
        <v>1406250</v>
      </c>
      <c r="N246" s="77" t="s">
        <v>353</v>
      </c>
      <c r="O246" s="77" t="s">
        <v>354</v>
      </c>
      <c r="P246" s="77" t="s">
        <v>355</v>
      </c>
      <c r="Q246" s="4" t="s">
        <v>23</v>
      </c>
      <c r="R246" s="67"/>
    </row>
    <row r="247" spans="1:18" ht="71.25" customHeight="1">
      <c r="A247" s="87"/>
      <c r="B247" s="78"/>
      <c r="C247" s="78"/>
      <c r="D247" s="78"/>
      <c r="E247" s="84"/>
      <c r="F247" s="84"/>
      <c r="G247" s="78"/>
      <c r="H247" s="78"/>
      <c r="I247" s="78"/>
      <c r="J247" s="81"/>
      <c r="K247" s="78"/>
      <c r="L247" s="81"/>
      <c r="M247" s="81"/>
      <c r="N247" s="78"/>
      <c r="O247" s="78"/>
      <c r="P247" s="78"/>
      <c r="Q247" s="4" t="s">
        <v>24</v>
      </c>
      <c r="R247" s="67"/>
    </row>
    <row r="248" spans="1:18" ht="31.5" customHeight="1">
      <c r="A248" s="87"/>
      <c r="B248" s="78"/>
      <c r="C248" s="78"/>
      <c r="D248" s="78"/>
      <c r="E248" s="84"/>
      <c r="F248" s="84"/>
      <c r="G248" s="78"/>
      <c r="H248" s="78"/>
      <c r="I248" s="78"/>
      <c r="J248" s="81"/>
      <c r="K248" s="78"/>
      <c r="L248" s="81"/>
      <c r="M248" s="81"/>
      <c r="N248" s="78"/>
      <c r="O248" s="78"/>
      <c r="P248" s="78"/>
      <c r="Q248" s="52" t="s">
        <v>28</v>
      </c>
      <c r="R248" s="67"/>
    </row>
    <row r="249" spans="1:18" ht="27" customHeight="1">
      <c r="A249" s="87"/>
      <c r="B249" s="78"/>
      <c r="C249" s="78"/>
      <c r="D249" s="78"/>
      <c r="E249" s="84"/>
      <c r="F249" s="84"/>
      <c r="G249" s="78"/>
      <c r="H249" s="78"/>
      <c r="I249" s="78"/>
      <c r="J249" s="81"/>
      <c r="K249" s="78"/>
      <c r="L249" s="81"/>
      <c r="M249" s="81"/>
      <c r="N249" s="78"/>
      <c r="O249" s="78"/>
      <c r="P249" s="78"/>
      <c r="Q249" s="52" t="s">
        <v>29</v>
      </c>
      <c r="R249" s="67"/>
    </row>
    <row r="250" spans="1:18" ht="27" customHeight="1">
      <c r="A250" s="87"/>
      <c r="B250" s="78"/>
      <c r="C250" s="78"/>
      <c r="D250" s="78"/>
      <c r="E250" s="84"/>
      <c r="F250" s="84"/>
      <c r="G250" s="78"/>
      <c r="H250" s="78"/>
      <c r="I250" s="78"/>
      <c r="J250" s="81"/>
      <c r="K250" s="78"/>
      <c r="L250" s="81"/>
      <c r="M250" s="81"/>
      <c r="N250" s="78"/>
      <c r="O250" s="78"/>
      <c r="P250" s="78"/>
      <c r="Q250" s="52" t="s">
        <v>25</v>
      </c>
      <c r="R250" s="67"/>
    </row>
    <row r="251" spans="1:18" ht="27" customHeight="1">
      <c r="A251" s="87"/>
      <c r="B251" s="78"/>
      <c r="C251" s="78"/>
      <c r="D251" s="78"/>
      <c r="E251" s="84"/>
      <c r="F251" s="84"/>
      <c r="G251" s="78"/>
      <c r="H251" s="78"/>
      <c r="I251" s="78"/>
      <c r="J251" s="81"/>
      <c r="K251" s="78"/>
      <c r="L251" s="81"/>
      <c r="M251" s="81"/>
      <c r="N251" s="78"/>
      <c r="O251" s="78"/>
      <c r="P251" s="78"/>
      <c r="Q251" s="52" t="s">
        <v>31</v>
      </c>
      <c r="R251" s="67"/>
    </row>
    <row r="252" spans="1:18" ht="27" customHeight="1">
      <c r="A252" s="88"/>
      <c r="B252" s="79"/>
      <c r="C252" s="79"/>
      <c r="D252" s="79"/>
      <c r="E252" s="85"/>
      <c r="F252" s="85"/>
      <c r="G252" s="79"/>
      <c r="H252" s="79"/>
      <c r="I252" s="79"/>
      <c r="J252" s="82"/>
      <c r="K252" s="79"/>
      <c r="L252" s="82"/>
      <c r="M252" s="82"/>
      <c r="N252" s="79"/>
      <c r="O252" s="79"/>
      <c r="P252" s="79"/>
      <c r="Q252" s="52" t="s">
        <v>706</v>
      </c>
      <c r="R252" s="67"/>
    </row>
    <row r="253" spans="1:18" ht="105" customHeight="1">
      <c r="A253" s="86" t="s">
        <v>356</v>
      </c>
      <c r="B253" s="77" t="s">
        <v>357</v>
      </c>
      <c r="C253" s="77" t="s">
        <v>358</v>
      </c>
      <c r="D253" s="77" t="s">
        <v>359</v>
      </c>
      <c r="E253" s="83" t="s">
        <v>360</v>
      </c>
      <c r="F253" s="83">
        <v>46229</v>
      </c>
      <c r="G253" s="77" t="s">
        <v>33</v>
      </c>
      <c r="H253" s="77" t="s">
        <v>361</v>
      </c>
      <c r="I253" s="77" t="s">
        <v>20</v>
      </c>
      <c r="J253" s="80">
        <v>7131.75</v>
      </c>
      <c r="K253" s="77">
        <v>12</v>
      </c>
      <c r="L253" s="80">
        <v>85581</v>
      </c>
      <c r="M253" s="80">
        <v>85581</v>
      </c>
      <c r="N253" s="77" t="s">
        <v>362</v>
      </c>
      <c r="O253" s="77" t="s">
        <v>363</v>
      </c>
      <c r="P253" s="77" t="s">
        <v>364</v>
      </c>
      <c r="Q253" s="2" t="s">
        <v>23</v>
      </c>
      <c r="R253" s="67"/>
    </row>
    <row r="254" spans="1:18">
      <c r="A254" s="87"/>
      <c r="B254" s="78"/>
      <c r="C254" s="78"/>
      <c r="D254" s="78"/>
      <c r="E254" s="84"/>
      <c r="F254" s="84"/>
      <c r="G254" s="78"/>
      <c r="H254" s="78"/>
      <c r="I254" s="78"/>
      <c r="J254" s="81"/>
      <c r="K254" s="78"/>
      <c r="L254" s="81"/>
      <c r="M254" s="81"/>
      <c r="N254" s="78"/>
      <c r="O254" s="78"/>
      <c r="P254" s="78"/>
      <c r="Q254" s="52" t="s">
        <v>28</v>
      </c>
      <c r="R254" s="67"/>
    </row>
    <row r="255" spans="1:18">
      <c r="A255" s="87"/>
      <c r="B255" s="78"/>
      <c r="C255" s="78"/>
      <c r="D255" s="78"/>
      <c r="E255" s="84"/>
      <c r="F255" s="84"/>
      <c r="G255" s="78"/>
      <c r="H255" s="78"/>
      <c r="I255" s="78"/>
      <c r="J255" s="81"/>
      <c r="K255" s="78"/>
      <c r="L255" s="81"/>
      <c r="M255" s="81"/>
      <c r="N255" s="78"/>
      <c r="O255" s="78"/>
      <c r="P255" s="78"/>
      <c r="Q255" s="52" t="s">
        <v>29</v>
      </c>
      <c r="R255" s="67"/>
    </row>
    <row r="256" spans="1:18">
      <c r="A256" s="87"/>
      <c r="B256" s="78"/>
      <c r="C256" s="78"/>
      <c r="D256" s="78"/>
      <c r="E256" s="84"/>
      <c r="F256" s="84"/>
      <c r="G256" s="78"/>
      <c r="H256" s="78"/>
      <c r="I256" s="78"/>
      <c r="J256" s="81"/>
      <c r="K256" s="78"/>
      <c r="L256" s="81"/>
      <c r="M256" s="81"/>
      <c r="N256" s="78"/>
      <c r="O256" s="78"/>
      <c r="P256" s="78"/>
      <c r="Q256" s="52" t="s">
        <v>24</v>
      </c>
      <c r="R256" s="67"/>
    </row>
    <row r="257" spans="1:18 1025:1025">
      <c r="A257" s="87"/>
      <c r="B257" s="78"/>
      <c r="C257" s="78"/>
      <c r="D257" s="78"/>
      <c r="E257" s="84"/>
      <c r="F257" s="84"/>
      <c r="G257" s="78"/>
      <c r="H257" s="78"/>
      <c r="I257" s="78"/>
      <c r="J257" s="81"/>
      <c r="K257" s="78"/>
      <c r="L257" s="81"/>
      <c r="M257" s="81"/>
      <c r="N257" s="78"/>
      <c r="O257" s="78"/>
      <c r="P257" s="78"/>
      <c r="Q257" s="52" t="s">
        <v>31</v>
      </c>
      <c r="R257" s="67"/>
    </row>
    <row r="258" spans="1:18 1025:1025">
      <c r="A258" s="87"/>
      <c r="B258" s="78"/>
      <c r="C258" s="78"/>
      <c r="D258" s="78"/>
      <c r="E258" s="84"/>
      <c r="F258" s="84"/>
      <c r="G258" s="78"/>
      <c r="H258" s="78"/>
      <c r="I258" s="78"/>
      <c r="J258" s="81"/>
      <c r="K258" s="78"/>
      <c r="L258" s="81"/>
      <c r="M258" s="81"/>
      <c r="N258" s="78"/>
      <c r="O258" s="78"/>
      <c r="P258" s="78"/>
      <c r="Q258" s="52" t="s">
        <v>25</v>
      </c>
      <c r="R258" s="67"/>
    </row>
    <row r="259" spans="1:18 1025:1025">
      <c r="A259" s="88"/>
      <c r="B259" s="79"/>
      <c r="C259" s="79"/>
      <c r="D259" s="79"/>
      <c r="E259" s="85"/>
      <c r="F259" s="85"/>
      <c r="G259" s="79"/>
      <c r="H259" s="79"/>
      <c r="I259" s="79"/>
      <c r="J259" s="82"/>
      <c r="K259" s="79"/>
      <c r="L259" s="82"/>
      <c r="M259" s="82"/>
      <c r="N259" s="79"/>
      <c r="O259" s="79"/>
      <c r="P259" s="79"/>
      <c r="Q259" s="52" t="s">
        <v>706</v>
      </c>
      <c r="R259" s="67"/>
    </row>
    <row r="260" spans="1:18 1025:1025" ht="90" customHeight="1">
      <c r="A260" s="86" t="s">
        <v>365</v>
      </c>
      <c r="B260" s="77" t="s">
        <v>366</v>
      </c>
      <c r="C260" s="77" t="s">
        <v>367</v>
      </c>
      <c r="D260" s="77" t="s">
        <v>368</v>
      </c>
      <c r="E260" s="83" t="s">
        <v>369</v>
      </c>
      <c r="F260" s="83">
        <v>46273</v>
      </c>
      <c r="G260" s="77" t="s">
        <v>33</v>
      </c>
      <c r="H260" s="77" t="s">
        <v>370</v>
      </c>
      <c r="I260" s="77" t="s">
        <v>92</v>
      </c>
      <c r="J260" s="80">
        <v>1934.4</v>
      </c>
      <c r="K260" s="77">
        <v>1</v>
      </c>
      <c r="L260" s="80">
        <v>1934.4</v>
      </c>
      <c r="M260" s="80">
        <v>1934.4</v>
      </c>
      <c r="N260" s="77" t="s">
        <v>371</v>
      </c>
      <c r="O260" s="77" t="s">
        <v>372</v>
      </c>
      <c r="P260" s="77" t="s">
        <v>373</v>
      </c>
      <c r="Q260" s="2" t="s">
        <v>23</v>
      </c>
      <c r="R260" s="67"/>
      <c r="AMK260" s="18"/>
    </row>
    <row r="261" spans="1:18 1025:1025">
      <c r="A261" s="88"/>
      <c r="B261" s="79"/>
      <c r="C261" s="79"/>
      <c r="D261" s="79"/>
      <c r="E261" s="85"/>
      <c r="F261" s="85"/>
      <c r="G261" s="79"/>
      <c r="H261" s="79"/>
      <c r="I261" s="79"/>
      <c r="J261" s="82"/>
      <c r="K261" s="79"/>
      <c r="L261" s="82"/>
      <c r="M261" s="82"/>
      <c r="N261" s="79"/>
      <c r="O261" s="79"/>
      <c r="P261" s="79"/>
      <c r="Q261" s="52" t="s">
        <v>24</v>
      </c>
      <c r="R261" s="67"/>
      <c r="AMK261" s="18"/>
    </row>
    <row r="262" spans="1:18 1025:1025" ht="15" customHeight="1">
      <c r="A262" s="86" t="s">
        <v>374</v>
      </c>
      <c r="B262" s="77" t="s">
        <v>375</v>
      </c>
      <c r="C262" s="77" t="s">
        <v>376</v>
      </c>
      <c r="D262" s="77" t="s">
        <v>377</v>
      </c>
      <c r="E262" s="83" t="s">
        <v>378</v>
      </c>
      <c r="F262" s="83" t="s">
        <v>379</v>
      </c>
      <c r="G262" s="77" t="s">
        <v>33</v>
      </c>
      <c r="H262" s="77" t="s">
        <v>380</v>
      </c>
      <c r="I262" s="77" t="s">
        <v>34</v>
      </c>
      <c r="J262" s="95">
        <v>5969.3</v>
      </c>
      <c r="K262" s="77">
        <v>60</v>
      </c>
      <c r="L262" s="95">
        <v>358158</v>
      </c>
      <c r="M262" s="95">
        <v>358158</v>
      </c>
      <c r="N262" s="77" t="s">
        <v>381</v>
      </c>
      <c r="O262" s="77" t="s">
        <v>382</v>
      </c>
      <c r="P262" s="77" t="s">
        <v>383</v>
      </c>
      <c r="Q262" s="4" t="s">
        <v>28</v>
      </c>
      <c r="R262" s="67"/>
      <c r="AMK262" s="18"/>
    </row>
    <row r="263" spans="1:18 1025:1025">
      <c r="A263" s="87"/>
      <c r="B263" s="78"/>
      <c r="C263" s="78"/>
      <c r="D263" s="78"/>
      <c r="E263" s="84"/>
      <c r="F263" s="84"/>
      <c r="G263" s="78"/>
      <c r="H263" s="78"/>
      <c r="I263" s="78"/>
      <c r="J263" s="96"/>
      <c r="K263" s="78"/>
      <c r="L263" s="96"/>
      <c r="M263" s="96"/>
      <c r="N263" s="78"/>
      <c r="O263" s="78"/>
      <c r="P263" s="78"/>
      <c r="Q263" s="35" t="s">
        <v>29</v>
      </c>
      <c r="R263" s="67"/>
      <c r="AMK263" s="18"/>
    </row>
    <row r="264" spans="1:18 1025:1025" ht="30" customHeight="1">
      <c r="A264" s="87"/>
      <c r="B264" s="78"/>
      <c r="C264" s="78"/>
      <c r="D264" s="78"/>
      <c r="E264" s="84"/>
      <c r="F264" s="84"/>
      <c r="G264" s="78"/>
      <c r="H264" s="78"/>
      <c r="I264" s="78"/>
      <c r="J264" s="96"/>
      <c r="K264" s="78"/>
      <c r="L264" s="96"/>
      <c r="M264" s="96"/>
      <c r="N264" s="78"/>
      <c r="O264" s="78"/>
      <c r="P264" s="78"/>
      <c r="Q264" s="52" t="s">
        <v>23</v>
      </c>
      <c r="R264" s="67"/>
      <c r="AMK264" s="18"/>
    </row>
    <row r="265" spans="1:18 1025:1025" ht="30" customHeight="1">
      <c r="A265" s="87"/>
      <c r="B265" s="78"/>
      <c r="C265" s="78"/>
      <c r="D265" s="78"/>
      <c r="E265" s="84"/>
      <c r="F265" s="84"/>
      <c r="G265" s="78"/>
      <c r="H265" s="78"/>
      <c r="I265" s="78"/>
      <c r="J265" s="96"/>
      <c r="K265" s="78"/>
      <c r="L265" s="96"/>
      <c r="M265" s="96"/>
      <c r="N265" s="78"/>
      <c r="O265" s="78"/>
      <c r="P265" s="78"/>
      <c r="Q265" s="52" t="s">
        <v>31</v>
      </c>
      <c r="R265" s="67"/>
      <c r="AMK265" s="18"/>
    </row>
    <row r="266" spans="1:18 1025:1025" ht="30" customHeight="1">
      <c r="A266" s="87"/>
      <c r="B266" s="78"/>
      <c r="C266" s="78"/>
      <c r="D266" s="78"/>
      <c r="E266" s="84"/>
      <c r="F266" s="84"/>
      <c r="G266" s="78"/>
      <c r="H266" s="78"/>
      <c r="I266" s="78"/>
      <c r="J266" s="96"/>
      <c r="K266" s="78"/>
      <c r="L266" s="96"/>
      <c r="M266" s="96"/>
      <c r="N266" s="78"/>
      <c r="O266" s="78"/>
      <c r="P266" s="78"/>
      <c r="Q266" s="52" t="s">
        <v>778</v>
      </c>
      <c r="R266" s="67"/>
      <c r="AMK266" s="18"/>
    </row>
    <row r="267" spans="1:18 1025:1025" ht="30" customHeight="1">
      <c r="A267" s="87"/>
      <c r="B267" s="78"/>
      <c r="C267" s="78"/>
      <c r="D267" s="78"/>
      <c r="E267" s="84"/>
      <c r="F267" s="84"/>
      <c r="G267" s="78"/>
      <c r="H267" s="78"/>
      <c r="I267" s="78"/>
      <c r="J267" s="96"/>
      <c r="K267" s="78"/>
      <c r="L267" s="96"/>
      <c r="M267" s="96"/>
      <c r="N267" s="78"/>
      <c r="O267" s="78"/>
      <c r="P267" s="78"/>
      <c r="Q267" s="52" t="s">
        <v>707</v>
      </c>
      <c r="R267" s="67"/>
      <c r="AMK267" s="18"/>
    </row>
    <row r="268" spans="1:18 1025:1025" ht="30" customHeight="1">
      <c r="A268" s="87"/>
      <c r="B268" s="78"/>
      <c r="C268" s="78"/>
      <c r="D268" s="78"/>
      <c r="E268" s="84"/>
      <c r="F268" s="84"/>
      <c r="G268" s="78"/>
      <c r="H268" s="78"/>
      <c r="I268" s="78"/>
      <c r="J268" s="96"/>
      <c r="K268" s="78"/>
      <c r="L268" s="96"/>
      <c r="M268" s="96"/>
      <c r="N268" s="78"/>
      <c r="O268" s="78"/>
      <c r="P268" s="78"/>
      <c r="Q268" s="52" t="s">
        <v>708</v>
      </c>
      <c r="R268" s="67"/>
      <c r="AMK268" s="18"/>
    </row>
    <row r="269" spans="1:18 1025:1025" ht="30" customHeight="1">
      <c r="A269" s="88"/>
      <c r="B269" s="79"/>
      <c r="C269" s="79"/>
      <c r="D269" s="79"/>
      <c r="E269" s="85"/>
      <c r="F269" s="85"/>
      <c r="G269" s="79"/>
      <c r="H269" s="79"/>
      <c r="I269" s="79"/>
      <c r="J269" s="97"/>
      <c r="K269" s="79"/>
      <c r="L269" s="97"/>
      <c r="M269" s="97"/>
      <c r="N269" s="79"/>
      <c r="O269" s="79"/>
      <c r="P269" s="79"/>
      <c r="Q269" s="52" t="s">
        <v>719</v>
      </c>
      <c r="R269" s="67"/>
      <c r="AMK269" s="18"/>
    </row>
    <row r="270" spans="1:18 1025:1025" ht="33.75" customHeight="1">
      <c r="A270" s="86" t="s">
        <v>384</v>
      </c>
      <c r="B270" s="77" t="s">
        <v>385</v>
      </c>
      <c r="C270" s="77" t="s">
        <v>386</v>
      </c>
      <c r="D270" s="77" t="s">
        <v>387</v>
      </c>
      <c r="E270" s="83" t="s">
        <v>388</v>
      </c>
      <c r="F270" s="83">
        <v>46291</v>
      </c>
      <c r="G270" s="77" t="s">
        <v>33</v>
      </c>
      <c r="H270" s="77" t="s">
        <v>389</v>
      </c>
      <c r="I270" s="77" t="s">
        <v>34</v>
      </c>
      <c r="J270" s="80">
        <v>9000</v>
      </c>
      <c r="K270" s="77">
        <v>12</v>
      </c>
      <c r="L270" s="80">
        <v>108000</v>
      </c>
      <c r="M270" s="80">
        <v>108000</v>
      </c>
      <c r="N270" s="77" t="s">
        <v>390</v>
      </c>
      <c r="O270" s="77" t="s">
        <v>391</v>
      </c>
      <c r="P270" s="77" t="s">
        <v>392</v>
      </c>
      <c r="Q270" s="4" t="s">
        <v>28</v>
      </c>
      <c r="R270" s="67"/>
    </row>
    <row r="271" spans="1:18 1025:1025" ht="84" customHeight="1">
      <c r="A271" s="87"/>
      <c r="B271" s="78"/>
      <c r="C271" s="78"/>
      <c r="D271" s="78"/>
      <c r="E271" s="84"/>
      <c r="F271" s="84"/>
      <c r="G271" s="78"/>
      <c r="H271" s="78"/>
      <c r="I271" s="78"/>
      <c r="J271" s="81"/>
      <c r="K271" s="78"/>
      <c r="L271" s="81"/>
      <c r="M271" s="81"/>
      <c r="N271" s="78"/>
      <c r="O271" s="78"/>
      <c r="P271" s="78"/>
      <c r="Q271" s="4" t="s">
        <v>23</v>
      </c>
      <c r="R271" s="67"/>
    </row>
    <row r="272" spans="1:18 1025:1025" ht="18.75" customHeight="1">
      <c r="A272" s="87"/>
      <c r="B272" s="78"/>
      <c r="C272" s="78"/>
      <c r="D272" s="78"/>
      <c r="E272" s="84"/>
      <c r="F272" s="84"/>
      <c r="G272" s="78"/>
      <c r="H272" s="78"/>
      <c r="I272" s="78"/>
      <c r="J272" s="81"/>
      <c r="K272" s="78"/>
      <c r="L272" s="81"/>
      <c r="M272" s="81"/>
      <c r="N272" s="78"/>
      <c r="O272" s="78"/>
      <c r="P272" s="78"/>
      <c r="Q272" s="58" t="s">
        <v>29</v>
      </c>
      <c r="R272" s="67"/>
    </row>
    <row r="273" spans="1:1025" ht="18.75" customHeight="1">
      <c r="A273" s="87"/>
      <c r="B273" s="78"/>
      <c r="C273" s="78"/>
      <c r="D273" s="78"/>
      <c r="E273" s="84"/>
      <c r="F273" s="84"/>
      <c r="G273" s="78"/>
      <c r="H273" s="78"/>
      <c r="I273" s="78"/>
      <c r="J273" s="81"/>
      <c r="K273" s="78"/>
      <c r="L273" s="81"/>
      <c r="M273" s="81"/>
      <c r="N273" s="78"/>
      <c r="O273" s="78"/>
      <c r="P273" s="78"/>
      <c r="Q273" s="58" t="s">
        <v>31</v>
      </c>
      <c r="R273" s="67"/>
    </row>
    <row r="274" spans="1:1025" ht="18.75" customHeight="1">
      <c r="A274" s="87"/>
      <c r="B274" s="78"/>
      <c r="C274" s="78"/>
      <c r="D274" s="78"/>
      <c r="E274" s="84"/>
      <c r="F274" s="84"/>
      <c r="G274" s="78"/>
      <c r="H274" s="78"/>
      <c r="I274" s="78"/>
      <c r="J274" s="81"/>
      <c r="K274" s="78"/>
      <c r="L274" s="81"/>
      <c r="M274" s="81"/>
      <c r="N274" s="78"/>
      <c r="O274" s="78"/>
      <c r="P274" s="78"/>
      <c r="Q274" s="58" t="s">
        <v>24</v>
      </c>
      <c r="R274" s="67"/>
    </row>
    <row r="275" spans="1:1025" ht="18.75" customHeight="1">
      <c r="A275" s="87"/>
      <c r="B275" s="78"/>
      <c r="C275" s="78"/>
      <c r="D275" s="78"/>
      <c r="E275" s="84"/>
      <c r="F275" s="84"/>
      <c r="G275" s="78"/>
      <c r="H275" s="78"/>
      <c r="I275" s="78"/>
      <c r="J275" s="81"/>
      <c r="K275" s="78"/>
      <c r="L275" s="81"/>
      <c r="M275" s="81"/>
      <c r="N275" s="78"/>
      <c r="O275" s="78"/>
      <c r="P275" s="78"/>
      <c r="Q275" s="58" t="s">
        <v>706</v>
      </c>
      <c r="R275" s="67"/>
    </row>
    <row r="276" spans="1:1025" ht="18.75" customHeight="1">
      <c r="A276" s="88"/>
      <c r="B276" s="79"/>
      <c r="C276" s="79"/>
      <c r="D276" s="79"/>
      <c r="E276" s="85"/>
      <c r="F276" s="85"/>
      <c r="G276" s="79"/>
      <c r="H276" s="79"/>
      <c r="I276" s="79"/>
      <c r="J276" s="82"/>
      <c r="K276" s="79"/>
      <c r="L276" s="82"/>
      <c r="M276" s="82"/>
      <c r="N276" s="79"/>
      <c r="O276" s="79"/>
      <c r="P276" s="79"/>
      <c r="Q276" s="58" t="s">
        <v>707</v>
      </c>
      <c r="R276" s="67"/>
    </row>
    <row r="277" spans="1:1025" s="27" customFormat="1" ht="111.75" customHeight="1">
      <c r="A277" s="4" t="s">
        <v>393</v>
      </c>
      <c r="B277" s="3" t="s">
        <v>394</v>
      </c>
      <c r="C277" s="3" t="s">
        <v>395</v>
      </c>
      <c r="D277" s="3" t="s">
        <v>396</v>
      </c>
      <c r="E277" s="36" t="s">
        <v>397</v>
      </c>
      <c r="F277" s="36">
        <v>47043</v>
      </c>
      <c r="G277" s="3" t="s">
        <v>33</v>
      </c>
      <c r="H277" s="3" t="s">
        <v>398</v>
      </c>
      <c r="I277" s="3" t="s">
        <v>92</v>
      </c>
      <c r="J277" s="33">
        <v>11580</v>
      </c>
      <c r="K277" s="3">
        <v>1</v>
      </c>
      <c r="L277" s="33">
        <v>11580</v>
      </c>
      <c r="M277" s="33">
        <v>11580</v>
      </c>
      <c r="N277" s="3" t="s">
        <v>399</v>
      </c>
      <c r="O277" s="3" t="s">
        <v>400</v>
      </c>
      <c r="P277" s="26" t="s">
        <v>401</v>
      </c>
      <c r="Q277" s="23" t="s">
        <v>23</v>
      </c>
      <c r="R277" s="67"/>
      <c r="S277" s="9"/>
      <c r="T277" s="9"/>
      <c r="U277" s="9"/>
      <c r="V277" s="9"/>
      <c r="W277" s="9"/>
      <c r="X277" s="9"/>
    </row>
    <row r="278" spans="1:1025">
      <c r="A278" s="145" t="s">
        <v>402</v>
      </c>
      <c r="B278" s="116" t="s">
        <v>403</v>
      </c>
      <c r="C278" s="116" t="s">
        <v>404</v>
      </c>
      <c r="D278" s="116" t="s">
        <v>921</v>
      </c>
      <c r="E278" s="117" t="s">
        <v>405</v>
      </c>
      <c r="F278" s="117">
        <v>46343</v>
      </c>
      <c r="G278" s="116" t="s">
        <v>33</v>
      </c>
      <c r="H278" s="3" t="s">
        <v>406</v>
      </c>
      <c r="I278" s="3" t="s">
        <v>20</v>
      </c>
      <c r="J278" s="43">
        <v>7</v>
      </c>
      <c r="K278" s="3">
        <v>1250</v>
      </c>
      <c r="L278" s="43">
        <v>8750</v>
      </c>
      <c r="M278" s="136">
        <v>19375</v>
      </c>
      <c r="N278" s="116" t="s">
        <v>407</v>
      </c>
      <c r="O278" s="116" t="s">
        <v>408</v>
      </c>
      <c r="P278" s="116" t="s">
        <v>409</v>
      </c>
      <c r="Q278" s="4" t="s">
        <v>23</v>
      </c>
      <c r="R278" s="67"/>
      <c r="AMJ278" s="18"/>
      <c r="AMK278" s="18"/>
    </row>
    <row r="279" spans="1:1025">
      <c r="A279" s="146"/>
      <c r="B279" s="116"/>
      <c r="C279" s="116"/>
      <c r="D279" s="116"/>
      <c r="E279" s="117"/>
      <c r="F279" s="117"/>
      <c r="G279" s="116"/>
      <c r="H279" s="3" t="s">
        <v>410</v>
      </c>
      <c r="I279" s="3" t="s">
        <v>20</v>
      </c>
      <c r="J279" s="43">
        <v>1.5</v>
      </c>
      <c r="K279" s="3">
        <v>1250</v>
      </c>
      <c r="L279" s="43">
        <v>1875</v>
      </c>
      <c r="M279" s="136"/>
      <c r="N279" s="116"/>
      <c r="O279" s="116"/>
      <c r="P279" s="116"/>
      <c r="Q279" s="4" t="s">
        <v>28</v>
      </c>
      <c r="R279" s="67"/>
      <c r="AMJ279" s="18"/>
      <c r="AMK279" s="18"/>
    </row>
    <row r="280" spans="1:1025">
      <c r="A280" s="146"/>
      <c r="B280" s="116"/>
      <c r="C280" s="116"/>
      <c r="D280" s="116"/>
      <c r="E280" s="117"/>
      <c r="F280" s="117"/>
      <c r="G280" s="116"/>
      <c r="H280" s="116" t="s">
        <v>411</v>
      </c>
      <c r="I280" s="116" t="s">
        <v>20</v>
      </c>
      <c r="J280" s="136">
        <v>7</v>
      </c>
      <c r="K280" s="116">
        <v>1250</v>
      </c>
      <c r="L280" s="136">
        <v>8750</v>
      </c>
      <c r="M280" s="136"/>
      <c r="N280" s="116"/>
      <c r="O280" s="116"/>
      <c r="P280" s="116"/>
      <c r="Q280" s="4" t="s">
        <v>24</v>
      </c>
      <c r="R280" s="67"/>
      <c r="AMJ280" s="18"/>
      <c r="AMK280" s="18"/>
    </row>
    <row r="281" spans="1:1025" ht="102.75" customHeight="1">
      <c r="A281" s="147"/>
      <c r="B281" s="116"/>
      <c r="C281" s="116"/>
      <c r="D281" s="116"/>
      <c r="E281" s="117"/>
      <c r="F281" s="117"/>
      <c r="G281" s="116"/>
      <c r="H281" s="116"/>
      <c r="I281" s="116"/>
      <c r="J281" s="136"/>
      <c r="K281" s="116"/>
      <c r="L281" s="136"/>
      <c r="M281" s="136"/>
      <c r="N281" s="116"/>
      <c r="O281" s="116"/>
      <c r="P281" s="116"/>
      <c r="Q281" s="52" t="s">
        <v>25</v>
      </c>
      <c r="R281" s="67"/>
      <c r="AMJ281" s="18"/>
      <c r="AMK281" s="18"/>
    </row>
    <row r="282" spans="1:1025" ht="15" customHeight="1">
      <c r="A282" s="86" t="s">
        <v>412</v>
      </c>
      <c r="B282" s="77" t="s">
        <v>413</v>
      </c>
      <c r="C282" s="77" t="s">
        <v>414</v>
      </c>
      <c r="D282" s="77" t="s">
        <v>415</v>
      </c>
      <c r="E282" s="83">
        <v>45296</v>
      </c>
      <c r="F282" s="83">
        <v>46392</v>
      </c>
      <c r="G282" s="77" t="s">
        <v>33</v>
      </c>
      <c r="H282" s="3" t="s">
        <v>416</v>
      </c>
      <c r="I282" s="3" t="s">
        <v>34</v>
      </c>
      <c r="J282" s="33">
        <v>10050</v>
      </c>
      <c r="K282" s="3">
        <v>24</v>
      </c>
      <c r="L282" s="33">
        <v>241200</v>
      </c>
      <c r="M282" s="95">
        <v>1339392</v>
      </c>
      <c r="N282" s="77" t="s">
        <v>417</v>
      </c>
      <c r="O282" s="77" t="s">
        <v>418</v>
      </c>
      <c r="P282" s="77" t="s">
        <v>419</v>
      </c>
      <c r="Q282" s="134" t="s">
        <v>28</v>
      </c>
      <c r="R282" s="67"/>
      <c r="S282" s="28"/>
      <c r="AMJ282" s="18"/>
      <c r="AMK282" s="18"/>
    </row>
    <row r="283" spans="1:1025">
      <c r="A283" s="87"/>
      <c r="B283" s="78"/>
      <c r="C283" s="78"/>
      <c r="D283" s="78"/>
      <c r="E283" s="84"/>
      <c r="F283" s="84"/>
      <c r="G283" s="78"/>
      <c r="H283" s="3" t="s">
        <v>420</v>
      </c>
      <c r="I283" s="3" t="s">
        <v>34</v>
      </c>
      <c r="J283" s="33">
        <v>42176</v>
      </c>
      <c r="K283" s="3">
        <v>24</v>
      </c>
      <c r="L283" s="33">
        <v>1012224</v>
      </c>
      <c r="M283" s="96"/>
      <c r="N283" s="78"/>
      <c r="O283" s="78"/>
      <c r="P283" s="78"/>
      <c r="Q283" s="134"/>
      <c r="R283" s="67"/>
      <c r="S283" s="28"/>
      <c r="AMJ283" s="18"/>
      <c r="AMK283" s="18"/>
    </row>
    <row r="284" spans="1:1025" ht="164.25" customHeight="1">
      <c r="A284" s="87"/>
      <c r="B284" s="78"/>
      <c r="C284" s="78"/>
      <c r="D284" s="78"/>
      <c r="E284" s="84"/>
      <c r="F284" s="84"/>
      <c r="G284" s="78"/>
      <c r="H284" s="77" t="s">
        <v>421</v>
      </c>
      <c r="I284" s="77" t="s">
        <v>34</v>
      </c>
      <c r="J284" s="95">
        <v>3582</v>
      </c>
      <c r="K284" s="77">
        <v>24</v>
      </c>
      <c r="L284" s="95">
        <v>85968</v>
      </c>
      <c r="M284" s="96"/>
      <c r="N284" s="78"/>
      <c r="O284" s="78"/>
      <c r="P284" s="78"/>
      <c r="Q284" s="134"/>
      <c r="R284" s="67"/>
      <c r="S284" s="28"/>
      <c r="AMJ284" s="18"/>
      <c r="AMK284" s="18"/>
    </row>
    <row r="285" spans="1:1025" ht="21" customHeight="1">
      <c r="A285" s="87"/>
      <c r="B285" s="78"/>
      <c r="C285" s="78"/>
      <c r="D285" s="78"/>
      <c r="E285" s="84"/>
      <c r="F285" s="84"/>
      <c r="G285" s="78"/>
      <c r="H285" s="78"/>
      <c r="I285" s="78"/>
      <c r="J285" s="96"/>
      <c r="K285" s="78"/>
      <c r="L285" s="96"/>
      <c r="M285" s="96"/>
      <c r="N285" s="78"/>
      <c r="O285" s="78"/>
      <c r="P285" s="78"/>
      <c r="Q285" s="52" t="s">
        <v>29</v>
      </c>
      <c r="R285" s="68"/>
      <c r="S285" s="28"/>
      <c r="AMJ285" s="18"/>
      <c r="AMK285" s="18"/>
    </row>
    <row r="286" spans="1:1025" ht="21" customHeight="1">
      <c r="A286" s="87"/>
      <c r="B286" s="78"/>
      <c r="C286" s="78"/>
      <c r="D286" s="78"/>
      <c r="E286" s="84"/>
      <c r="F286" s="84"/>
      <c r="G286" s="78"/>
      <c r="H286" s="78"/>
      <c r="I286" s="78"/>
      <c r="J286" s="96"/>
      <c r="K286" s="78"/>
      <c r="L286" s="96"/>
      <c r="M286" s="96"/>
      <c r="N286" s="78"/>
      <c r="O286" s="78"/>
      <c r="P286" s="78"/>
      <c r="Q286" s="52" t="s">
        <v>31</v>
      </c>
      <c r="R286" s="68"/>
      <c r="S286" s="28"/>
      <c r="AMJ286" s="18"/>
      <c r="AMK286" s="18"/>
    </row>
    <row r="287" spans="1:1025" ht="21" customHeight="1">
      <c r="A287" s="87"/>
      <c r="B287" s="78"/>
      <c r="C287" s="78"/>
      <c r="D287" s="78"/>
      <c r="E287" s="84"/>
      <c r="F287" s="84"/>
      <c r="G287" s="78"/>
      <c r="H287" s="78"/>
      <c r="I287" s="78"/>
      <c r="J287" s="96"/>
      <c r="K287" s="78"/>
      <c r="L287" s="96"/>
      <c r="M287" s="96"/>
      <c r="N287" s="78"/>
      <c r="O287" s="78"/>
      <c r="P287" s="78"/>
      <c r="Q287" s="52" t="s">
        <v>706</v>
      </c>
      <c r="R287" s="68"/>
      <c r="S287" s="28"/>
      <c r="AMJ287" s="18"/>
      <c r="AMK287" s="18"/>
    </row>
    <row r="288" spans="1:1025" ht="21" customHeight="1">
      <c r="A288" s="87"/>
      <c r="B288" s="78"/>
      <c r="C288" s="78"/>
      <c r="D288" s="78"/>
      <c r="E288" s="84"/>
      <c r="F288" s="84"/>
      <c r="G288" s="78"/>
      <c r="H288" s="78"/>
      <c r="I288" s="78"/>
      <c r="J288" s="96"/>
      <c r="K288" s="78"/>
      <c r="L288" s="96"/>
      <c r="M288" s="96"/>
      <c r="N288" s="78"/>
      <c r="O288" s="78"/>
      <c r="P288" s="78"/>
      <c r="Q288" s="52" t="s">
        <v>23</v>
      </c>
      <c r="R288" s="68"/>
      <c r="S288" s="28"/>
      <c r="AMJ288" s="18"/>
      <c r="AMK288" s="18"/>
    </row>
    <row r="289" spans="1:1025" ht="21" customHeight="1">
      <c r="A289" s="88"/>
      <c r="B289" s="79"/>
      <c r="C289" s="79"/>
      <c r="D289" s="79"/>
      <c r="E289" s="85"/>
      <c r="F289" s="85"/>
      <c r="G289" s="79"/>
      <c r="H289" s="79"/>
      <c r="I289" s="79"/>
      <c r="J289" s="97"/>
      <c r="K289" s="79"/>
      <c r="L289" s="97"/>
      <c r="M289" s="97"/>
      <c r="N289" s="79"/>
      <c r="O289" s="79"/>
      <c r="P289" s="79"/>
      <c r="Q289" s="52" t="s">
        <v>707</v>
      </c>
      <c r="R289" s="68"/>
      <c r="S289" s="28"/>
      <c r="AMJ289" s="18"/>
      <c r="AMK289" s="18"/>
    </row>
    <row r="290" spans="1:1025" ht="105">
      <c r="A290" s="4" t="s">
        <v>422</v>
      </c>
      <c r="B290" s="3" t="s">
        <v>423</v>
      </c>
      <c r="C290" s="3" t="s">
        <v>424</v>
      </c>
      <c r="D290" s="3" t="s">
        <v>425</v>
      </c>
      <c r="E290" s="36">
        <v>45330</v>
      </c>
      <c r="F290" s="36">
        <v>46426</v>
      </c>
      <c r="G290" s="3" t="s">
        <v>33</v>
      </c>
      <c r="H290" s="3" t="s">
        <v>426</v>
      </c>
      <c r="I290" s="3" t="s">
        <v>92</v>
      </c>
      <c r="J290" s="33">
        <v>6230</v>
      </c>
      <c r="K290" s="3">
        <v>1</v>
      </c>
      <c r="L290" s="33">
        <v>6230</v>
      </c>
      <c r="M290" s="33">
        <v>6230</v>
      </c>
      <c r="N290" s="3" t="s">
        <v>427</v>
      </c>
      <c r="O290" s="3" t="s">
        <v>428</v>
      </c>
      <c r="P290" s="3" t="s">
        <v>429</v>
      </c>
      <c r="Q290" s="53" t="s">
        <v>23</v>
      </c>
      <c r="R290" s="72"/>
      <c r="S290" s="28"/>
      <c r="AMJ290" s="18"/>
      <c r="AMK290" s="18"/>
    </row>
    <row r="291" spans="1:1025" ht="30" customHeight="1">
      <c r="A291" s="86" t="s">
        <v>430</v>
      </c>
      <c r="B291" s="77" t="s">
        <v>431</v>
      </c>
      <c r="C291" s="77" t="s">
        <v>432</v>
      </c>
      <c r="D291" s="77" t="s">
        <v>433</v>
      </c>
      <c r="E291" s="83" t="s">
        <v>434</v>
      </c>
      <c r="F291" s="83" t="s">
        <v>435</v>
      </c>
      <c r="G291" s="77" t="s">
        <v>33</v>
      </c>
      <c r="H291" s="3" t="s">
        <v>436</v>
      </c>
      <c r="I291" s="3" t="s">
        <v>34</v>
      </c>
      <c r="J291" s="33">
        <v>52579.92</v>
      </c>
      <c r="K291" s="3">
        <v>60</v>
      </c>
      <c r="L291" s="33">
        <v>3154795.2</v>
      </c>
      <c r="M291" s="95">
        <v>5224693.2</v>
      </c>
      <c r="N291" s="77" t="s">
        <v>437</v>
      </c>
      <c r="O291" s="77" t="s">
        <v>438</v>
      </c>
      <c r="P291" s="77" t="s">
        <v>439</v>
      </c>
      <c r="Q291" s="134" t="s">
        <v>23</v>
      </c>
      <c r="R291" s="67"/>
      <c r="S291" s="28"/>
      <c r="AMJ291" s="18"/>
      <c r="AMK291" s="18"/>
    </row>
    <row r="292" spans="1:1025" ht="30" customHeight="1">
      <c r="A292" s="87"/>
      <c r="B292" s="78"/>
      <c r="C292" s="78"/>
      <c r="D292" s="78"/>
      <c r="E292" s="84"/>
      <c r="F292" s="84"/>
      <c r="G292" s="78"/>
      <c r="H292" s="77" t="s">
        <v>440</v>
      </c>
      <c r="I292" s="77" t="s">
        <v>34</v>
      </c>
      <c r="J292" s="95">
        <v>34498.300000000003</v>
      </c>
      <c r="K292" s="77">
        <v>60</v>
      </c>
      <c r="L292" s="95">
        <v>2069898</v>
      </c>
      <c r="M292" s="96"/>
      <c r="N292" s="78"/>
      <c r="O292" s="78"/>
      <c r="P292" s="78"/>
      <c r="Q292" s="134"/>
      <c r="R292" s="67"/>
      <c r="S292" s="28"/>
      <c r="AMJ292" s="18"/>
      <c r="AMK292" s="18"/>
    </row>
    <row r="293" spans="1:1025">
      <c r="A293" s="87"/>
      <c r="B293" s="78"/>
      <c r="C293" s="78"/>
      <c r="D293" s="78"/>
      <c r="E293" s="84"/>
      <c r="F293" s="84"/>
      <c r="G293" s="78"/>
      <c r="H293" s="78"/>
      <c r="I293" s="78"/>
      <c r="J293" s="96"/>
      <c r="K293" s="78"/>
      <c r="L293" s="96"/>
      <c r="M293" s="96"/>
      <c r="N293" s="78"/>
      <c r="O293" s="78"/>
      <c r="P293" s="78"/>
      <c r="Q293" s="35" t="s">
        <v>28</v>
      </c>
      <c r="R293" s="69"/>
      <c r="S293" s="28"/>
      <c r="AMJ293" s="18"/>
      <c r="AMK293" s="18"/>
    </row>
    <row r="294" spans="1:1025">
      <c r="A294" s="87"/>
      <c r="B294" s="78"/>
      <c r="C294" s="78"/>
      <c r="D294" s="78"/>
      <c r="E294" s="84"/>
      <c r="F294" s="84"/>
      <c r="G294" s="78"/>
      <c r="H294" s="78"/>
      <c r="I294" s="78"/>
      <c r="J294" s="96"/>
      <c r="K294" s="78"/>
      <c r="L294" s="96"/>
      <c r="M294" s="96"/>
      <c r="N294" s="78"/>
      <c r="O294" s="78"/>
      <c r="P294" s="78"/>
      <c r="Q294" s="52" t="s">
        <v>29</v>
      </c>
      <c r="R294" s="68"/>
      <c r="S294" s="28"/>
      <c r="AMJ294" s="18"/>
      <c r="AMK294" s="18"/>
    </row>
    <row r="295" spans="1:1025">
      <c r="A295" s="87"/>
      <c r="B295" s="78"/>
      <c r="C295" s="78"/>
      <c r="D295" s="78"/>
      <c r="E295" s="84"/>
      <c r="F295" s="84"/>
      <c r="G295" s="78"/>
      <c r="H295" s="78"/>
      <c r="I295" s="78"/>
      <c r="J295" s="96"/>
      <c r="K295" s="78"/>
      <c r="L295" s="96"/>
      <c r="M295" s="96"/>
      <c r="N295" s="78"/>
      <c r="O295" s="78"/>
      <c r="P295" s="78"/>
      <c r="Q295" s="52" t="s">
        <v>31</v>
      </c>
      <c r="R295" s="68"/>
      <c r="S295" s="28"/>
      <c r="AMJ295" s="18"/>
      <c r="AMK295" s="18"/>
    </row>
    <row r="296" spans="1:1025">
      <c r="A296" s="87"/>
      <c r="B296" s="78"/>
      <c r="C296" s="78"/>
      <c r="D296" s="78"/>
      <c r="E296" s="84"/>
      <c r="F296" s="84"/>
      <c r="G296" s="78"/>
      <c r="H296" s="78"/>
      <c r="I296" s="78"/>
      <c r="J296" s="96"/>
      <c r="K296" s="78"/>
      <c r="L296" s="96"/>
      <c r="M296" s="96"/>
      <c r="N296" s="78"/>
      <c r="O296" s="78"/>
      <c r="P296" s="78"/>
      <c r="Q296" s="52" t="s">
        <v>706</v>
      </c>
      <c r="R296" s="68"/>
      <c r="S296" s="28"/>
      <c r="AMJ296" s="18"/>
      <c r="AMK296" s="18"/>
    </row>
    <row r="297" spans="1:1025">
      <c r="A297" s="87"/>
      <c r="B297" s="78"/>
      <c r="C297" s="78"/>
      <c r="D297" s="78"/>
      <c r="E297" s="84"/>
      <c r="F297" s="84"/>
      <c r="G297" s="78"/>
      <c r="H297" s="78"/>
      <c r="I297" s="78"/>
      <c r="J297" s="96"/>
      <c r="K297" s="78"/>
      <c r="L297" s="96"/>
      <c r="M297" s="96"/>
      <c r="N297" s="78"/>
      <c r="O297" s="78"/>
      <c r="P297" s="78"/>
      <c r="Q297" s="52" t="s">
        <v>707</v>
      </c>
      <c r="R297" s="68"/>
      <c r="S297" s="28"/>
      <c r="AMJ297" s="18"/>
      <c r="AMK297" s="18"/>
    </row>
    <row r="298" spans="1:1025">
      <c r="A298" s="87"/>
      <c r="B298" s="78"/>
      <c r="C298" s="78"/>
      <c r="D298" s="78"/>
      <c r="E298" s="84"/>
      <c r="F298" s="84"/>
      <c r="G298" s="78"/>
      <c r="H298" s="78"/>
      <c r="I298" s="78"/>
      <c r="J298" s="96"/>
      <c r="K298" s="78"/>
      <c r="L298" s="96"/>
      <c r="M298" s="96"/>
      <c r="N298" s="78"/>
      <c r="O298" s="78"/>
      <c r="P298" s="78"/>
      <c r="Q298" s="52" t="s">
        <v>708</v>
      </c>
      <c r="R298" s="68"/>
      <c r="S298" s="28"/>
      <c r="AMJ298" s="18"/>
      <c r="AMK298" s="18"/>
    </row>
    <row r="299" spans="1:1025">
      <c r="A299" s="87"/>
      <c r="B299" s="78"/>
      <c r="C299" s="78"/>
      <c r="D299" s="78"/>
      <c r="E299" s="84"/>
      <c r="F299" s="84"/>
      <c r="G299" s="78"/>
      <c r="H299" s="78"/>
      <c r="I299" s="78"/>
      <c r="J299" s="96"/>
      <c r="K299" s="78"/>
      <c r="L299" s="96"/>
      <c r="M299" s="96"/>
      <c r="N299" s="78"/>
      <c r="O299" s="78"/>
      <c r="P299" s="78"/>
      <c r="Q299" s="52" t="s">
        <v>719</v>
      </c>
      <c r="R299" s="68"/>
      <c r="S299" s="28"/>
      <c r="AMJ299" s="18"/>
      <c r="AMK299" s="18"/>
    </row>
    <row r="300" spans="1:1025">
      <c r="A300" s="87"/>
      <c r="B300" s="78"/>
      <c r="C300" s="78"/>
      <c r="D300" s="78"/>
      <c r="E300" s="84"/>
      <c r="F300" s="84"/>
      <c r="G300" s="78"/>
      <c r="H300" s="78"/>
      <c r="I300" s="78"/>
      <c r="J300" s="96"/>
      <c r="K300" s="78"/>
      <c r="L300" s="96"/>
      <c r="M300" s="96"/>
      <c r="N300" s="78"/>
      <c r="O300" s="78"/>
      <c r="P300" s="78"/>
      <c r="Q300" s="52" t="s">
        <v>779</v>
      </c>
      <c r="R300" s="68"/>
      <c r="S300" s="28"/>
      <c r="AMJ300" s="18"/>
      <c r="AMK300" s="18"/>
    </row>
    <row r="301" spans="1:1025">
      <c r="A301" s="88"/>
      <c r="B301" s="79"/>
      <c r="C301" s="79"/>
      <c r="D301" s="79"/>
      <c r="E301" s="85"/>
      <c r="F301" s="85"/>
      <c r="G301" s="79"/>
      <c r="H301" s="79"/>
      <c r="I301" s="79"/>
      <c r="J301" s="97"/>
      <c r="K301" s="79"/>
      <c r="L301" s="97"/>
      <c r="M301" s="97"/>
      <c r="N301" s="79"/>
      <c r="O301" s="79"/>
      <c r="P301" s="79"/>
      <c r="Q301" s="52" t="s">
        <v>798</v>
      </c>
      <c r="R301" s="68"/>
      <c r="S301" s="28"/>
      <c r="AMJ301" s="18"/>
      <c r="AMK301" s="18"/>
    </row>
    <row r="302" spans="1:1025" ht="45" customHeight="1">
      <c r="A302" s="86" t="s">
        <v>441</v>
      </c>
      <c r="B302" s="77" t="s">
        <v>442</v>
      </c>
      <c r="C302" s="77" t="s">
        <v>443</v>
      </c>
      <c r="D302" s="77" t="s">
        <v>444</v>
      </c>
      <c r="E302" s="83">
        <v>45345</v>
      </c>
      <c r="F302" s="83">
        <v>46076</v>
      </c>
      <c r="G302" s="77" t="s">
        <v>954</v>
      </c>
      <c r="H302" s="3" t="s">
        <v>445</v>
      </c>
      <c r="I302" s="3" t="s">
        <v>34</v>
      </c>
      <c r="J302" s="33">
        <v>4666.66</v>
      </c>
      <c r="K302" s="3">
        <v>12</v>
      </c>
      <c r="L302" s="33">
        <v>55999.92</v>
      </c>
      <c r="M302" s="95">
        <v>157402.92000000001</v>
      </c>
      <c r="N302" s="77" t="s">
        <v>446</v>
      </c>
      <c r="O302" s="77" t="s">
        <v>447</v>
      </c>
      <c r="P302" s="77" t="s">
        <v>448</v>
      </c>
      <c r="Q302" s="134" t="s">
        <v>28</v>
      </c>
      <c r="R302" s="67"/>
      <c r="S302" s="28"/>
      <c r="AMJ302" s="18"/>
      <c r="AMK302" s="18"/>
    </row>
    <row r="303" spans="1:1025" ht="45">
      <c r="A303" s="87"/>
      <c r="B303" s="78"/>
      <c r="C303" s="78"/>
      <c r="D303" s="78"/>
      <c r="E303" s="84"/>
      <c r="F303" s="84"/>
      <c r="G303" s="78"/>
      <c r="H303" s="3" t="s">
        <v>449</v>
      </c>
      <c r="I303" s="3" t="s">
        <v>34</v>
      </c>
      <c r="J303" s="33">
        <v>4700</v>
      </c>
      <c r="K303" s="3">
        <v>12</v>
      </c>
      <c r="L303" s="33">
        <v>56400</v>
      </c>
      <c r="M303" s="96"/>
      <c r="N303" s="78"/>
      <c r="O303" s="78"/>
      <c r="P303" s="78"/>
      <c r="Q303" s="134"/>
      <c r="R303" s="67"/>
      <c r="S303" s="28"/>
      <c r="AMJ303" s="18"/>
      <c r="AMK303" s="18"/>
    </row>
    <row r="304" spans="1:1025" ht="15" customHeight="1">
      <c r="A304" s="87"/>
      <c r="B304" s="78"/>
      <c r="C304" s="78"/>
      <c r="D304" s="78"/>
      <c r="E304" s="84"/>
      <c r="F304" s="84"/>
      <c r="G304" s="78"/>
      <c r="H304" s="77" t="s">
        <v>450</v>
      </c>
      <c r="I304" s="77" t="s">
        <v>92</v>
      </c>
      <c r="J304" s="95">
        <v>300.02</v>
      </c>
      <c r="K304" s="77">
        <v>150</v>
      </c>
      <c r="L304" s="95">
        <v>45003</v>
      </c>
      <c r="M304" s="96"/>
      <c r="N304" s="78"/>
      <c r="O304" s="78"/>
      <c r="P304" s="78"/>
      <c r="Q304" s="134"/>
      <c r="R304" s="67"/>
      <c r="S304" s="28"/>
      <c r="AMJ304" s="18"/>
      <c r="AMK304" s="18"/>
    </row>
    <row r="305" spans="1:1025">
      <c r="A305" s="87"/>
      <c r="B305" s="78"/>
      <c r="C305" s="78"/>
      <c r="D305" s="78"/>
      <c r="E305" s="84"/>
      <c r="F305" s="84"/>
      <c r="G305" s="78"/>
      <c r="H305" s="78"/>
      <c r="I305" s="78"/>
      <c r="J305" s="96"/>
      <c r="K305" s="78"/>
      <c r="L305" s="96"/>
      <c r="M305" s="96"/>
      <c r="N305" s="78"/>
      <c r="O305" s="78"/>
      <c r="P305" s="78"/>
      <c r="Q305" s="52" t="s">
        <v>23</v>
      </c>
      <c r="R305" s="68"/>
      <c r="S305" s="28"/>
      <c r="AMJ305" s="18"/>
      <c r="AMK305" s="18"/>
    </row>
    <row r="306" spans="1:1025">
      <c r="A306" s="87"/>
      <c r="B306" s="78"/>
      <c r="C306" s="78"/>
      <c r="D306" s="78"/>
      <c r="E306" s="84"/>
      <c r="F306" s="84"/>
      <c r="G306" s="78"/>
      <c r="H306" s="78"/>
      <c r="I306" s="78"/>
      <c r="J306" s="96"/>
      <c r="K306" s="78"/>
      <c r="L306" s="96"/>
      <c r="M306" s="96"/>
      <c r="N306" s="78"/>
      <c r="O306" s="78"/>
      <c r="P306" s="78"/>
      <c r="Q306" s="52" t="s">
        <v>29</v>
      </c>
      <c r="R306" s="68"/>
      <c r="S306" s="28"/>
      <c r="AMJ306" s="18"/>
      <c r="AMK306" s="18"/>
    </row>
    <row r="307" spans="1:1025">
      <c r="A307" s="88"/>
      <c r="B307" s="79"/>
      <c r="C307" s="79"/>
      <c r="D307" s="79"/>
      <c r="E307" s="85"/>
      <c r="F307" s="85"/>
      <c r="G307" s="79"/>
      <c r="H307" s="79"/>
      <c r="I307" s="79"/>
      <c r="J307" s="97"/>
      <c r="K307" s="79"/>
      <c r="L307" s="97"/>
      <c r="M307" s="97"/>
      <c r="N307" s="79"/>
      <c r="O307" s="79"/>
      <c r="P307" s="79"/>
      <c r="Q307" s="52" t="s">
        <v>31</v>
      </c>
      <c r="R307" s="68"/>
      <c r="S307" s="28"/>
      <c r="AMJ307" s="18"/>
      <c r="AMK307" s="18"/>
    </row>
    <row r="308" spans="1:1025" ht="15" customHeight="1">
      <c r="A308" s="86" t="s">
        <v>453</v>
      </c>
      <c r="B308" s="77" t="s">
        <v>454</v>
      </c>
      <c r="C308" s="77" t="s">
        <v>455</v>
      </c>
      <c r="D308" s="77" t="s">
        <v>456</v>
      </c>
      <c r="E308" s="83" t="s">
        <v>457</v>
      </c>
      <c r="F308" s="83" t="s">
        <v>458</v>
      </c>
      <c r="G308" s="77" t="s">
        <v>33</v>
      </c>
      <c r="H308" s="3" t="s">
        <v>459</v>
      </c>
      <c r="I308" s="3" t="s">
        <v>34</v>
      </c>
      <c r="J308" s="33">
        <v>7600</v>
      </c>
      <c r="K308" s="3">
        <v>24</v>
      </c>
      <c r="L308" s="33">
        <v>182400</v>
      </c>
      <c r="M308" s="95">
        <v>284499.84000000003</v>
      </c>
      <c r="N308" s="77" t="s">
        <v>460</v>
      </c>
      <c r="O308" s="77" t="s">
        <v>461</v>
      </c>
      <c r="P308" s="77" t="s">
        <v>462</v>
      </c>
      <c r="Q308" s="134" t="s">
        <v>28</v>
      </c>
      <c r="R308" s="67"/>
      <c r="S308" s="28"/>
      <c r="AMJ308" s="18"/>
      <c r="AMK308" s="18"/>
    </row>
    <row r="309" spans="1:1025">
      <c r="A309" s="87"/>
      <c r="B309" s="78"/>
      <c r="C309" s="78"/>
      <c r="D309" s="78"/>
      <c r="E309" s="84"/>
      <c r="F309" s="84"/>
      <c r="G309" s="78"/>
      <c r="H309" s="3" t="s">
        <v>463</v>
      </c>
      <c r="I309" s="3" t="s">
        <v>34</v>
      </c>
      <c r="J309" s="33">
        <v>3900</v>
      </c>
      <c r="K309" s="3">
        <v>24</v>
      </c>
      <c r="L309" s="33">
        <v>93600</v>
      </c>
      <c r="M309" s="96"/>
      <c r="N309" s="78"/>
      <c r="O309" s="78"/>
      <c r="P309" s="78"/>
      <c r="Q309" s="134"/>
      <c r="R309" s="67"/>
      <c r="S309" s="28"/>
      <c r="AMJ309" s="18"/>
      <c r="AMK309" s="18"/>
    </row>
    <row r="310" spans="1:1025" ht="15" customHeight="1">
      <c r="A310" s="87"/>
      <c r="B310" s="78"/>
      <c r="C310" s="78"/>
      <c r="D310" s="78"/>
      <c r="E310" s="84"/>
      <c r="F310" s="84"/>
      <c r="G310" s="78"/>
      <c r="H310" s="77" t="s">
        <v>464</v>
      </c>
      <c r="I310" s="77" t="s">
        <v>34</v>
      </c>
      <c r="J310" s="95">
        <v>354.16</v>
      </c>
      <c r="K310" s="77">
        <v>24</v>
      </c>
      <c r="L310" s="95">
        <v>8499.84</v>
      </c>
      <c r="M310" s="96"/>
      <c r="N310" s="78"/>
      <c r="O310" s="78"/>
      <c r="P310" s="78"/>
      <c r="Q310" s="134" t="s">
        <v>23</v>
      </c>
      <c r="R310" s="67"/>
      <c r="S310" s="28"/>
      <c r="AMJ310" s="18"/>
      <c r="AMK310" s="18"/>
    </row>
    <row r="311" spans="1:1025">
      <c r="A311" s="87"/>
      <c r="B311" s="78"/>
      <c r="C311" s="78"/>
      <c r="D311" s="78"/>
      <c r="E311" s="84"/>
      <c r="F311" s="84"/>
      <c r="G311" s="78"/>
      <c r="H311" s="78"/>
      <c r="I311" s="78"/>
      <c r="J311" s="96"/>
      <c r="K311" s="78"/>
      <c r="L311" s="96"/>
      <c r="M311" s="96"/>
      <c r="N311" s="78"/>
      <c r="O311" s="78"/>
      <c r="P311" s="78"/>
      <c r="Q311" s="134"/>
      <c r="R311" s="67"/>
      <c r="S311" s="28"/>
      <c r="AMJ311" s="18"/>
      <c r="AMK311" s="18"/>
    </row>
    <row r="312" spans="1:1025">
      <c r="A312" s="87"/>
      <c r="B312" s="78"/>
      <c r="C312" s="78"/>
      <c r="D312" s="78"/>
      <c r="E312" s="84"/>
      <c r="F312" s="84"/>
      <c r="G312" s="78"/>
      <c r="H312" s="78"/>
      <c r="I312" s="78"/>
      <c r="J312" s="96"/>
      <c r="K312" s="78"/>
      <c r="L312" s="96"/>
      <c r="M312" s="96"/>
      <c r="N312" s="78"/>
      <c r="O312" s="78"/>
      <c r="P312" s="78"/>
      <c r="Q312" s="52" t="s">
        <v>29</v>
      </c>
      <c r="R312" s="68"/>
      <c r="S312" s="28"/>
      <c r="AMJ312" s="18"/>
      <c r="AMK312" s="18"/>
    </row>
    <row r="313" spans="1:1025" ht="48" customHeight="1">
      <c r="A313" s="87"/>
      <c r="B313" s="78"/>
      <c r="C313" s="78"/>
      <c r="D313" s="78"/>
      <c r="E313" s="84"/>
      <c r="F313" s="84"/>
      <c r="G313" s="78"/>
      <c r="H313" s="78"/>
      <c r="I313" s="78"/>
      <c r="J313" s="96"/>
      <c r="K313" s="78"/>
      <c r="L313" s="96"/>
      <c r="M313" s="96"/>
      <c r="N313" s="78"/>
      <c r="O313" s="78"/>
      <c r="P313" s="78"/>
      <c r="Q313" s="52" t="s">
        <v>31</v>
      </c>
      <c r="R313" s="68"/>
      <c r="S313" s="28"/>
      <c r="AMJ313" s="18"/>
      <c r="AMK313" s="18"/>
    </row>
    <row r="314" spans="1:1025" ht="48" customHeight="1">
      <c r="A314" s="87"/>
      <c r="B314" s="78"/>
      <c r="C314" s="78"/>
      <c r="D314" s="78"/>
      <c r="E314" s="84"/>
      <c r="F314" s="84"/>
      <c r="G314" s="78"/>
      <c r="H314" s="78"/>
      <c r="I314" s="78"/>
      <c r="J314" s="96"/>
      <c r="K314" s="78"/>
      <c r="L314" s="96"/>
      <c r="M314" s="96"/>
      <c r="N314" s="78"/>
      <c r="O314" s="78"/>
      <c r="P314" s="78"/>
      <c r="Q314" s="52" t="s">
        <v>706</v>
      </c>
      <c r="R314" s="68"/>
      <c r="S314" s="28"/>
      <c r="AMJ314" s="18"/>
      <c r="AMK314" s="18"/>
    </row>
    <row r="315" spans="1:1025" ht="48" customHeight="1">
      <c r="A315" s="88"/>
      <c r="B315" s="79"/>
      <c r="C315" s="79"/>
      <c r="D315" s="79"/>
      <c r="E315" s="85"/>
      <c r="F315" s="85"/>
      <c r="G315" s="79"/>
      <c r="H315" s="79"/>
      <c r="I315" s="79"/>
      <c r="J315" s="97"/>
      <c r="K315" s="79"/>
      <c r="L315" s="97"/>
      <c r="M315" s="97"/>
      <c r="N315" s="79"/>
      <c r="O315" s="79"/>
      <c r="P315" s="79"/>
      <c r="Q315" s="52" t="s">
        <v>707</v>
      </c>
      <c r="R315" s="68"/>
      <c r="S315" s="28"/>
      <c r="AMJ315" s="18"/>
      <c r="AMK315" s="18"/>
    </row>
    <row r="316" spans="1:1025" ht="120" customHeight="1">
      <c r="A316" s="86" t="s">
        <v>468</v>
      </c>
      <c r="B316" s="77" t="s">
        <v>469</v>
      </c>
      <c r="C316" s="77" t="s">
        <v>470</v>
      </c>
      <c r="D316" s="77" t="s">
        <v>471</v>
      </c>
      <c r="E316" s="83" t="s">
        <v>472</v>
      </c>
      <c r="F316" s="83" t="s">
        <v>473</v>
      </c>
      <c r="G316" s="77" t="s">
        <v>33</v>
      </c>
      <c r="H316" s="77" t="s">
        <v>474</v>
      </c>
      <c r="I316" s="77" t="s">
        <v>34</v>
      </c>
      <c r="J316" s="95">
        <v>5500</v>
      </c>
      <c r="K316" s="77">
        <v>60</v>
      </c>
      <c r="L316" s="95">
        <v>330000</v>
      </c>
      <c r="M316" s="95">
        <v>330000</v>
      </c>
      <c r="N316" s="77" t="s">
        <v>475</v>
      </c>
      <c r="O316" s="77" t="s">
        <v>476</v>
      </c>
      <c r="P316" s="77" t="s">
        <v>477</v>
      </c>
      <c r="Q316" s="53" t="s">
        <v>28</v>
      </c>
      <c r="R316" s="71"/>
      <c r="S316" s="28"/>
      <c r="AMJ316" s="18"/>
      <c r="AMK316" s="18"/>
    </row>
    <row r="317" spans="1:1025">
      <c r="A317" s="87"/>
      <c r="B317" s="78"/>
      <c r="C317" s="78"/>
      <c r="D317" s="78"/>
      <c r="E317" s="84"/>
      <c r="F317" s="84"/>
      <c r="G317" s="78"/>
      <c r="H317" s="78"/>
      <c r="I317" s="78"/>
      <c r="J317" s="96"/>
      <c r="K317" s="78"/>
      <c r="L317" s="96"/>
      <c r="M317" s="96"/>
      <c r="N317" s="78"/>
      <c r="O317" s="78"/>
      <c r="P317" s="78"/>
      <c r="Q317" s="53" t="s">
        <v>29</v>
      </c>
      <c r="R317" s="71"/>
      <c r="S317" s="28"/>
      <c r="AMJ317" s="18"/>
      <c r="AMK317" s="18"/>
    </row>
    <row r="318" spans="1:1025">
      <c r="A318" s="87"/>
      <c r="B318" s="78"/>
      <c r="C318" s="78"/>
      <c r="D318" s="78"/>
      <c r="E318" s="84"/>
      <c r="F318" s="84"/>
      <c r="G318" s="78"/>
      <c r="H318" s="78"/>
      <c r="I318" s="78"/>
      <c r="J318" s="96"/>
      <c r="K318" s="78"/>
      <c r="L318" s="96"/>
      <c r="M318" s="96"/>
      <c r="N318" s="78"/>
      <c r="O318" s="78"/>
      <c r="P318" s="78"/>
      <c r="Q318" s="53" t="s">
        <v>31</v>
      </c>
      <c r="R318" s="71"/>
      <c r="S318" s="28"/>
      <c r="AMJ318" s="18"/>
      <c r="AMK318" s="18"/>
    </row>
    <row r="319" spans="1:1025">
      <c r="A319" s="87"/>
      <c r="B319" s="78"/>
      <c r="C319" s="78"/>
      <c r="D319" s="78"/>
      <c r="E319" s="84"/>
      <c r="F319" s="84"/>
      <c r="G319" s="78"/>
      <c r="H319" s="78"/>
      <c r="I319" s="78"/>
      <c r="J319" s="96"/>
      <c r="K319" s="78"/>
      <c r="L319" s="96"/>
      <c r="M319" s="96"/>
      <c r="N319" s="78"/>
      <c r="O319" s="78"/>
      <c r="P319" s="78"/>
      <c r="Q319" s="53" t="s">
        <v>706</v>
      </c>
      <c r="R319" s="71"/>
      <c r="S319" s="28"/>
      <c r="AMJ319" s="18"/>
      <c r="AMK319" s="18"/>
    </row>
    <row r="320" spans="1:1025">
      <c r="A320" s="88"/>
      <c r="B320" s="79"/>
      <c r="C320" s="79"/>
      <c r="D320" s="79"/>
      <c r="E320" s="85"/>
      <c r="F320" s="85"/>
      <c r="G320" s="79"/>
      <c r="H320" s="79"/>
      <c r="I320" s="79"/>
      <c r="J320" s="97"/>
      <c r="K320" s="79"/>
      <c r="L320" s="97"/>
      <c r="M320" s="97"/>
      <c r="N320" s="79"/>
      <c r="O320" s="79"/>
      <c r="P320" s="79"/>
      <c r="Q320" s="53" t="s">
        <v>707</v>
      </c>
      <c r="R320" s="71"/>
      <c r="S320" s="28"/>
      <c r="AMJ320" s="18"/>
      <c r="AMK320" s="18"/>
    </row>
    <row r="321" spans="1:1025" ht="120">
      <c r="A321" s="4" t="s">
        <v>478</v>
      </c>
      <c r="B321" s="3" t="s">
        <v>479</v>
      </c>
      <c r="C321" s="3" t="s">
        <v>480</v>
      </c>
      <c r="D321" s="3" t="s">
        <v>481</v>
      </c>
      <c r="E321" s="36" t="s">
        <v>482</v>
      </c>
      <c r="F321" s="36">
        <v>46123</v>
      </c>
      <c r="G321" s="3" t="s">
        <v>33</v>
      </c>
      <c r="H321" s="3" t="s">
        <v>483</v>
      </c>
      <c r="I321" s="3" t="s">
        <v>20</v>
      </c>
      <c r="J321" s="33">
        <v>57.43</v>
      </c>
      <c r="K321" s="3">
        <v>360</v>
      </c>
      <c r="L321" s="33">
        <v>20674.8</v>
      </c>
      <c r="M321" s="33">
        <v>20674.8</v>
      </c>
      <c r="N321" s="3" t="s">
        <v>484</v>
      </c>
      <c r="O321" s="3" t="s">
        <v>485</v>
      </c>
      <c r="P321" s="3" t="s">
        <v>486</v>
      </c>
      <c r="Q321" s="53" t="s">
        <v>23</v>
      </c>
      <c r="R321" s="71"/>
      <c r="S321" s="28"/>
      <c r="AMJ321" s="18"/>
      <c r="AMK321" s="18"/>
    </row>
    <row r="322" spans="1:1025" ht="90">
      <c r="A322" s="4" t="s">
        <v>488</v>
      </c>
      <c r="B322" s="3" t="s">
        <v>489</v>
      </c>
      <c r="C322" s="3" t="s">
        <v>487</v>
      </c>
      <c r="D322" s="3" t="s">
        <v>490</v>
      </c>
      <c r="E322" s="36" t="s">
        <v>491</v>
      </c>
      <c r="F322" s="36">
        <v>46183</v>
      </c>
      <c r="G322" s="3" t="s">
        <v>33</v>
      </c>
      <c r="H322" s="3" t="s">
        <v>493</v>
      </c>
      <c r="I322" s="3" t="s">
        <v>34</v>
      </c>
      <c r="J322" s="33">
        <v>209.15</v>
      </c>
      <c r="K322" s="3">
        <v>12</v>
      </c>
      <c r="L322" s="33">
        <v>2509.8000000000002</v>
      </c>
      <c r="M322" s="33">
        <v>2509.8000000000002</v>
      </c>
      <c r="N322" s="3" t="s">
        <v>494</v>
      </c>
      <c r="O322" s="3" t="s">
        <v>495</v>
      </c>
      <c r="P322" s="3" t="s">
        <v>496</v>
      </c>
      <c r="Q322" s="53" t="s">
        <v>23</v>
      </c>
      <c r="R322" s="71"/>
      <c r="S322" s="28"/>
      <c r="AMJ322" s="18"/>
      <c r="AMK322" s="18"/>
    </row>
    <row r="323" spans="1:1025" ht="30" customHeight="1">
      <c r="A323" s="86" t="s">
        <v>497</v>
      </c>
      <c r="B323" s="77" t="s">
        <v>498</v>
      </c>
      <c r="C323" s="77" t="s">
        <v>499</v>
      </c>
      <c r="D323" s="77" t="s">
        <v>500</v>
      </c>
      <c r="E323" s="83" t="s">
        <v>501</v>
      </c>
      <c r="F323" s="83">
        <v>46185</v>
      </c>
      <c r="G323" s="77" t="s">
        <v>33</v>
      </c>
      <c r="H323" s="3" t="s">
        <v>502</v>
      </c>
      <c r="I323" s="3" t="s">
        <v>20</v>
      </c>
      <c r="J323" s="33">
        <v>15000</v>
      </c>
      <c r="K323" s="3">
        <v>1</v>
      </c>
      <c r="L323" s="33">
        <v>15829.56</v>
      </c>
      <c r="M323" s="95">
        <v>263825.56</v>
      </c>
      <c r="N323" s="77" t="s">
        <v>503</v>
      </c>
      <c r="O323" s="77" t="s">
        <v>451</v>
      </c>
      <c r="P323" s="77" t="s">
        <v>452</v>
      </c>
      <c r="Q323" s="122" t="s">
        <v>28</v>
      </c>
      <c r="R323" s="71"/>
      <c r="S323" s="28"/>
      <c r="AMJ323" s="18"/>
      <c r="AMK323" s="18"/>
    </row>
    <row r="324" spans="1:1025" ht="30">
      <c r="A324" s="87"/>
      <c r="B324" s="78"/>
      <c r="C324" s="78"/>
      <c r="D324" s="78"/>
      <c r="E324" s="84"/>
      <c r="F324" s="84"/>
      <c r="G324" s="78"/>
      <c r="H324" s="3" t="s">
        <v>504</v>
      </c>
      <c r="I324" s="3" t="s">
        <v>505</v>
      </c>
      <c r="J324" s="33">
        <v>609.70000000000005</v>
      </c>
      <c r="K324" s="3">
        <v>400</v>
      </c>
      <c r="L324" s="33">
        <v>243880</v>
      </c>
      <c r="M324" s="96"/>
      <c r="N324" s="78"/>
      <c r="O324" s="78"/>
      <c r="P324" s="78"/>
      <c r="Q324" s="122"/>
      <c r="R324" s="71"/>
      <c r="S324" s="28"/>
      <c r="AMJ324" s="18"/>
      <c r="AMK324" s="18"/>
    </row>
    <row r="325" spans="1:1025" ht="45" customHeight="1">
      <c r="A325" s="87"/>
      <c r="B325" s="78"/>
      <c r="C325" s="78"/>
      <c r="D325" s="78"/>
      <c r="E325" s="84"/>
      <c r="F325" s="84"/>
      <c r="G325" s="78"/>
      <c r="H325" s="77" t="s">
        <v>506</v>
      </c>
      <c r="I325" s="77" t="s">
        <v>505</v>
      </c>
      <c r="J325" s="95">
        <v>41.16</v>
      </c>
      <c r="K325" s="77">
        <v>100</v>
      </c>
      <c r="L325" s="95">
        <v>4116</v>
      </c>
      <c r="M325" s="96"/>
      <c r="N325" s="78"/>
      <c r="O325" s="78"/>
      <c r="P325" s="78"/>
      <c r="Q325" s="122"/>
      <c r="R325" s="71"/>
      <c r="S325" s="28"/>
      <c r="AMJ325" s="18"/>
      <c r="AMK325" s="18"/>
    </row>
    <row r="326" spans="1:1025">
      <c r="A326" s="87"/>
      <c r="B326" s="78"/>
      <c r="C326" s="78"/>
      <c r="D326" s="78"/>
      <c r="E326" s="84"/>
      <c r="F326" s="84"/>
      <c r="G326" s="78"/>
      <c r="H326" s="78"/>
      <c r="I326" s="78"/>
      <c r="J326" s="96"/>
      <c r="K326" s="78"/>
      <c r="L326" s="96"/>
      <c r="M326" s="96"/>
      <c r="N326" s="78"/>
      <c r="O326" s="78"/>
      <c r="P326" s="78"/>
      <c r="Q326" s="53" t="s">
        <v>23</v>
      </c>
      <c r="R326" s="71"/>
      <c r="S326" s="28"/>
      <c r="AMJ326" s="18"/>
      <c r="AMK326" s="18"/>
    </row>
    <row r="327" spans="1:1025">
      <c r="A327" s="87"/>
      <c r="B327" s="78"/>
      <c r="C327" s="78"/>
      <c r="D327" s="78"/>
      <c r="E327" s="84"/>
      <c r="F327" s="84"/>
      <c r="G327" s="78"/>
      <c r="H327" s="78"/>
      <c r="I327" s="78"/>
      <c r="J327" s="96"/>
      <c r="K327" s="78"/>
      <c r="L327" s="96"/>
      <c r="M327" s="96"/>
      <c r="N327" s="78"/>
      <c r="O327" s="78"/>
      <c r="P327" s="78"/>
      <c r="Q327" s="53" t="s">
        <v>29</v>
      </c>
      <c r="R327" s="71"/>
      <c r="S327" s="28"/>
      <c r="AMJ327" s="18"/>
      <c r="AMK327" s="18"/>
    </row>
    <row r="328" spans="1:1025">
      <c r="A328" s="88"/>
      <c r="B328" s="79"/>
      <c r="C328" s="79"/>
      <c r="D328" s="79"/>
      <c r="E328" s="85"/>
      <c r="F328" s="85"/>
      <c r="G328" s="79"/>
      <c r="H328" s="79"/>
      <c r="I328" s="79"/>
      <c r="J328" s="97"/>
      <c r="K328" s="79"/>
      <c r="L328" s="97"/>
      <c r="M328" s="97"/>
      <c r="N328" s="79"/>
      <c r="O328" s="79"/>
      <c r="P328" s="79"/>
      <c r="Q328" s="53" t="s">
        <v>31</v>
      </c>
      <c r="R328" s="71"/>
      <c r="S328" s="28"/>
      <c r="AMJ328" s="18"/>
      <c r="AMK328" s="18"/>
    </row>
    <row r="329" spans="1:1025" ht="45">
      <c r="A329" s="86" t="s">
        <v>507</v>
      </c>
      <c r="B329" s="116" t="s">
        <v>508</v>
      </c>
      <c r="C329" s="116" t="s">
        <v>509</v>
      </c>
      <c r="D329" s="116" t="s">
        <v>510</v>
      </c>
      <c r="E329" s="117" t="s">
        <v>511</v>
      </c>
      <c r="F329" s="117" t="s">
        <v>512</v>
      </c>
      <c r="G329" s="116" t="s">
        <v>33</v>
      </c>
      <c r="H329" s="3" t="s">
        <v>513</v>
      </c>
      <c r="I329" s="3" t="s">
        <v>92</v>
      </c>
      <c r="J329" s="33">
        <v>5564.2</v>
      </c>
      <c r="K329" s="3">
        <v>1</v>
      </c>
      <c r="L329" s="33">
        <v>5564.2</v>
      </c>
      <c r="M329" s="130">
        <v>53316.4</v>
      </c>
      <c r="N329" s="116" t="s">
        <v>514</v>
      </c>
      <c r="O329" s="116" t="s">
        <v>515</v>
      </c>
      <c r="P329" s="116" t="s">
        <v>516</v>
      </c>
      <c r="Q329" s="122" t="s">
        <v>28</v>
      </c>
      <c r="R329" s="72"/>
      <c r="S329" s="28"/>
      <c r="AMJ329" s="18"/>
      <c r="AMK329" s="18"/>
    </row>
    <row r="330" spans="1:1025" ht="75">
      <c r="A330" s="88"/>
      <c r="B330" s="116"/>
      <c r="C330" s="116"/>
      <c r="D330" s="116"/>
      <c r="E330" s="117"/>
      <c r="F330" s="117"/>
      <c r="G330" s="116"/>
      <c r="H330" s="3" t="s">
        <v>517</v>
      </c>
      <c r="I330" s="3" t="s">
        <v>34</v>
      </c>
      <c r="J330" s="33">
        <v>1326.45</v>
      </c>
      <c r="K330" s="3">
        <v>36</v>
      </c>
      <c r="L330" s="33">
        <v>47752.2</v>
      </c>
      <c r="M330" s="130"/>
      <c r="N330" s="133"/>
      <c r="O330" s="133"/>
      <c r="P330" s="133"/>
      <c r="Q330" s="122"/>
      <c r="R330" s="72"/>
      <c r="S330" s="28"/>
      <c r="AMJ330" s="18"/>
      <c r="AMK330" s="18"/>
    </row>
    <row r="331" spans="1:1025" ht="105" customHeight="1">
      <c r="A331" s="86" t="s">
        <v>518</v>
      </c>
      <c r="B331" s="77" t="s">
        <v>519</v>
      </c>
      <c r="C331" s="77" t="s">
        <v>509</v>
      </c>
      <c r="D331" s="77" t="s">
        <v>520</v>
      </c>
      <c r="E331" s="83" t="s">
        <v>511</v>
      </c>
      <c r="F331" s="83">
        <v>46199</v>
      </c>
      <c r="G331" s="77" t="s">
        <v>33</v>
      </c>
      <c r="H331" s="77" t="s">
        <v>521</v>
      </c>
      <c r="I331" s="77" t="s">
        <v>34</v>
      </c>
      <c r="J331" s="95">
        <v>3900</v>
      </c>
      <c r="K331" s="77">
        <v>12</v>
      </c>
      <c r="L331" s="95">
        <v>46800</v>
      </c>
      <c r="M331" s="95">
        <v>46800</v>
      </c>
      <c r="N331" s="77" t="s">
        <v>522</v>
      </c>
      <c r="O331" s="77" t="s">
        <v>523</v>
      </c>
      <c r="P331" s="77" t="s">
        <v>524</v>
      </c>
      <c r="Q331" s="53" t="s">
        <v>28</v>
      </c>
      <c r="R331" s="71"/>
      <c r="S331" s="28"/>
      <c r="AMJ331" s="18"/>
      <c r="AMK331" s="18"/>
    </row>
    <row r="332" spans="1:1025">
      <c r="A332" s="87"/>
      <c r="B332" s="78"/>
      <c r="C332" s="78"/>
      <c r="D332" s="78"/>
      <c r="E332" s="84"/>
      <c r="F332" s="84"/>
      <c r="G332" s="78"/>
      <c r="H332" s="78"/>
      <c r="I332" s="78"/>
      <c r="J332" s="96"/>
      <c r="K332" s="78"/>
      <c r="L332" s="96"/>
      <c r="M332" s="96"/>
      <c r="N332" s="78"/>
      <c r="O332" s="78"/>
      <c r="P332" s="78"/>
      <c r="Q332" s="53" t="s">
        <v>23</v>
      </c>
      <c r="R332" s="71"/>
      <c r="S332" s="28"/>
      <c r="AMJ332" s="18"/>
      <c r="AMK332" s="18"/>
    </row>
    <row r="333" spans="1:1025">
      <c r="A333" s="87"/>
      <c r="B333" s="78"/>
      <c r="C333" s="78"/>
      <c r="D333" s="78"/>
      <c r="E333" s="84"/>
      <c r="F333" s="84"/>
      <c r="G333" s="78"/>
      <c r="H333" s="78"/>
      <c r="I333" s="78"/>
      <c r="J333" s="96"/>
      <c r="K333" s="78"/>
      <c r="L333" s="96"/>
      <c r="M333" s="96"/>
      <c r="N333" s="78"/>
      <c r="O333" s="78"/>
      <c r="P333" s="78"/>
      <c r="Q333" s="53" t="s">
        <v>29</v>
      </c>
      <c r="R333" s="71"/>
      <c r="S333" s="28"/>
      <c r="AMJ333" s="18"/>
      <c r="AMK333" s="18"/>
    </row>
    <row r="334" spans="1:1025">
      <c r="A334" s="88"/>
      <c r="B334" s="79"/>
      <c r="C334" s="79"/>
      <c r="D334" s="79"/>
      <c r="E334" s="85"/>
      <c r="F334" s="85"/>
      <c r="G334" s="79"/>
      <c r="H334" s="79"/>
      <c r="I334" s="79"/>
      <c r="J334" s="97"/>
      <c r="K334" s="79"/>
      <c r="L334" s="97"/>
      <c r="M334" s="97"/>
      <c r="N334" s="79"/>
      <c r="O334" s="79"/>
      <c r="P334" s="79"/>
      <c r="Q334" s="53" t="s">
        <v>31</v>
      </c>
      <c r="R334" s="71"/>
      <c r="S334" s="28"/>
      <c r="AMJ334" s="18"/>
      <c r="AMK334" s="18"/>
    </row>
    <row r="335" spans="1:1025" ht="105">
      <c r="A335" s="86" t="s">
        <v>525</v>
      </c>
      <c r="B335" s="77" t="s">
        <v>526</v>
      </c>
      <c r="C335" s="77" t="s">
        <v>527</v>
      </c>
      <c r="D335" s="77" t="s">
        <v>528</v>
      </c>
      <c r="E335" s="83" t="s">
        <v>529</v>
      </c>
      <c r="F335" s="83" t="s">
        <v>530</v>
      </c>
      <c r="G335" s="77" t="s">
        <v>33</v>
      </c>
      <c r="H335" s="3" t="s">
        <v>531</v>
      </c>
      <c r="I335" s="3" t="s">
        <v>34</v>
      </c>
      <c r="J335" s="33">
        <v>60165</v>
      </c>
      <c r="K335" s="3">
        <v>24</v>
      </c>
      <c r="L335" s="33">
        <v>1443960</v>
      </c>
      <c r="M335" s="95">
        <v>1824960</v>
      </c>
      <c r="N335" s="77" t="s">
        <v>532</v>
      </c>
      <c r="O335" s="77" t="s">
        <v>533</v>
      </c>
      <c r="P335" s="77" t="s">
        <v>534</v>
      </c>
      <c r="Q335" s="135" t="s">
        <v>23</v>
      </c>
      <c r="R335" s="70"/>
      <c r="S335" s="28"/>
      <c r="AMJ335" s="18"/>
      <c r="AMK335" s="18"/>
    </row>
    <row r="336" spans="1:1025" ht="45">
      <c r="A336" s="87"/>
      <c r="B336" s="78"/>
      <c r="C336" s="78"/>
      <c r="D336" s="78"/>
      <c r="E336" s="84"/>
      <c r="F336" s="84"/>
      <c r="G336" s="78"/>
      <c r="H336" s="3" t="s">
        <v>535</v>
      </c>
      <c r="I336" s="3" t="s">
        <v>34</v>
      </c>
      <c r="J336" s="33">
        <v>10150</v>
      </c>
      <c r="K336" s="3">
        <v>24</v>
      </c>
      <c r="L336" s="33">
        <v>243600</v>
      </c>
      <c r="M336" s="96"/>
      <c r="N336" s="78"/>
      <c r="O336" s="78"/>
      <c r="P336" s="78"/>
      <c r="Q336" s="135"/>
      <c r="R336" s="70"/>
      <c r="S336" s="28"/>
      <c r="AMJ336" s="18"/>
      <c r="AMK336" s="18"/>
    </row>
    <row r="337" spans="1:1025" ht="30">
      <c r="A337" s="87"/>
      <c r="B337" s="78"/>
      <c r="C337" s="78"/>
      <c r="D337" s="78"/>
      <c r="E337" s="84"/>
      <c r="F337" s="84"/>
      <c r="G337" s="78"/>
      <c r="H337" s="3" t="s">
        <v>536</v>
      </c>
      <c r="I337" s="3" t="s">
        <v>92</v>
      </c>
      <c r="J337" s="33">
        <v>3500</v>
      </c>
      <c r="K337" s="3">
        <v>4</v>
      </c>
      <c r="L337" s="33">
        <v>14000</v>
      </c>
      <c r="M337" s="96"/>
      <c r="N337" s="78"/>
      <c r="O337" s="78"/>
      <c r="P337" s="78"/>
      <c r="Q337" s="135"/>
      <c r="R337" s="70"/>
      <c r="S337" s="28"/>
      <c r="AMJ337" s="18"/>
      <c r="AMK337" s="18"/>
    </row>
    <row r="338" spans="1:1025" ht="30">
      <c r="A338" s="87"/>
      <c r="B338" s="78"/>
      <c r="C338" s="78"/>
      <c r="D338" s="78"/>
      <c r="E338" s="84"/>
      <c r="F338" s="84"/>
      <c r="G338" s="78"/>
      <c r="H338" s="3" t="s">
        <v>537</v>
      </c>
      <c r="I338" s="3" t="s">
        <v>92</v>
      </c>
      <c r="J338" s="33">
        <v>3000</v>
      </c>
      <c r="K338" s="3">
        <v>7</v>
      </c>
      <c r="L338" s="33">
        <v>21000</v>
      </c>
      <c r="M338" s="96"/>
      <c r="N338" s="78"/>
      <c r="O338" s="78"/>
      <c r="P338" s="78"/>
      <c r="Q338" s="135"/>
      <c r="R338" s="70"/>
      <c r="S338" s="28"/>
      <c r="AMJ338" s="18"/>
      <c r="AMK338" s="18"/>
    </row>
    <row r="339" spans="1:1025" ht="45">
      <c r="A339" s="87"/>
      <c r="B339" s="78"/>
      <c r="C339" s="78"/>
      <c r="D339" s="78"/>
      <c r="E339" s="84"/>
      <c r="F339" s="84"/>
      <c r="G339" s="78"/>
      <c r="H339" s="3" t="s">
        <v>538</v>
      </c>
      <c r="I339" s="3" t="s">
        <v>34</v>
      </c>
      <c r="J339" s="33">
        <v>1450</v>
      </c>
      <c r="K339" s="3">
        <v>24</v>
      </c>
      <c r="L339" s="33">
        <v>34800</v>
      </c>
      <c r="M339" s="96"/>
      <c r="N339" s="78"/>
      <c r="O339" s="78"/>
      <c r="P339" s="78"/>
      <c r="Q339" s="135"/>
      <c r="R339" s="70"/>
      <c r="S339" s="28"/>
      <c r="AMJ339" s="18"/>
      <c r="AMK339" s="18"/>
    </row>
    <row r="340" spans="1:1025" ht="30">
      <c r="A340" s="87"/>
      <c r="B340" s="78"/>
      <c r="C340" s="78"/>
      <c r="D340" s="78"/>
      <c r="E340" s="84"/>
      <c r="F340" s="84"/>
      <c r="G340" s="78"/>
      <c r="H340" s="3" t="s">
        <v>537</v>
      </c>
      <c r="I340" s="3" t="s">
        <v>92</v>
      </c>
      <c r="J340" s="33">
        <v>3000</v>
      </c>
      <c r="K340" s="3">
        <v>1</v>
      </c>
      <c r="L340" s="33">
        <v>3000</v>
      </c>
      <c r="M340" s="96"/>
      <c r="N340" s="78"/>
      <c r="O340" s="78"/>
      <c r="P340" s="78"/>
      <c r="Q340" s="135"/>
      <c r="R340" s="70"/>
      <c r="S340" s="28"/>
      <c r="AMJ340" s="18"/>
      <c r="AMK340" s="18"/>
    </row>
    <row r="341" spans="1:1025" ht="30">
      <c r="A341" s="87"/>
      <c r="B341" s="78"/>
      <c r="C341" s="78"/>
      <c r="D341" s="78"/>
      <c r="E341" s="84"/>
      <c r="F341" s="84"/>
      <c r="G341" s="78"/>
      <c r="H341" s="3" t="s">
        <v>536</v>
      </c>
      <c r="I341" s="3" t="s">
        <v>92</v>
      </c>
      <c r="J341" s="33">
        <v>3500</v>
      </c>
      <c r="K341" s="3">
        <v>2</v>
      </c>
      <c r="L341" s="33">
        <v>7000</v>
      </c>
      <c r="M341" s="96"/>
      <c r="N341" s="78"/>
      <c r="O341" s="78"/>
      <c r="P341" s="78"/>
      <c r="Q341" s="135"/>
      <c r="R341" s="70"/>
      <c r="S341" s="28"/>
      <c r="AMJ341" s="18"/>
      <c r="AMK341" s="18"/>
    </row>
    <row r="342" spans="1:1025" ht="105" customHeight="1">
      <c r="A342" s="87"/>
      <c r="B342" s="78"/>
      <c r="C342" s="78"/>
      <c r="D342" s="78"/>
      <c r="E342" s="84"/>
      <c r="F342" s="84"/>
      <c r="G342" s="78"/>
      <c r="H342" s="77" t="s">
        <v>539</v>
      </c>
      <c r="I342" s="77" t="s">
        <v>34</v>
      </c>
      <c r="J342" s="95">
        <v>2400</v>
      </c>
      <c r="K342" s="77">
        <v>24</v>
      </c>
      <c r="L342" s="95">
        <v>57600</v>
      </c>
      <c r="M342" s="96"/>
      <c r="N342" s="78"/>
      <c r="O342" s="78"/>
      <c r="P342" s="78"/>
      <c r="Q342" s="135"/>
      <c r="R342" s="70"/>
      <c r="S342" s="28"/>
      <c r="AMJ342" s="18"/>
      <c r="AMK342" s="18"/>
    </row>
    <row r="343" spans="1:1025">
      <c r="A343" s="87"/>
      <c r="B343" s="78"/>
      <c r="C343" s="78"/>
      <c r="D343" s="78"/>
      <c r="E343" s="84"/>
      <c r="F343" s="84"/>
      <c r="G343" s="78"/>
      <c r="H343" s="78"/>
      <c r="I343" s="78"/>
      <c r="J343" s="96"/>
      <c r="K343" s="78"/>
      <c r="L343" s="96"/>
      <c r="M343" s="96"/>
      <c r="N343" s="78"/>
      <c r="O343" s="78"/>
      <c r="P343" s="78"/>
      <c r="Q343" s="53" t="s">
        <v>28</v>
      </c>
      <c r="R343" s="71"/>
      <c r="S343" s="28"/>
      <c r="AMJ343" s="18"/>
      <c r="AMK343" s="18"/>
    </row>
    <row r="344" spans="1:1025">
      <c r="A344" s="87"/>
      <c r="B344" s="78"/>
      <c r="C344" s="78"/>
      <c r="D344" s="78"/>
      <c r="E344" s="84"/>
      <c r="F344" s="84"/>
      <c r="G344" s="78"/>
      <c r="H344" s="78"/>
      <c r="I344" s="78"/>
      <c r="J344" s="96"/>
      <c r="K344" s="78"/>
      <c r="L344" s="96"/>
      <c r="M344" s="96"/>
      <c r="N344" s="78"/>
      <c r="O344" s="78"/>
      <c r="P344" s="78"/>
      <c r="Q344" s="53" t="s">
        <v>29</v>
      </c>
      <c r="R344" s="71"/>
      <c r="S344" s="28"/>
      <c r="AMJ344" s="18"/>
      <c r="AMK344" s="18"/>
    </row>
    <row r="345" spans="1:1025">
      <c r="A345" s="87"/>
      <c r="B345" s="78"/>
      <c r="C345" s="78"/>
      <c r="D345" s="78"/>
      <c r="E345" s="84"/>
      <c r="F345" s="84"/>
      <c r="G345" s="78"/>
      <c r="H345" s="78"/>
      <c r="I345" s="78"/>
      <c r="J345" s="96"/>
      <c r="K345" s="78"/>
      <c r="L345" s="96"/>
      <c r="M345" s="96"/>
      <c r="N345" s="78"/>
      <c r="O345" s="78"/>
      <c r="P345" s="78"/>
      <c r="Q345" s="53" t="s">
        <v>31</v>
      </c>
      <c r="R345" s="71"/>
      <c r="S345" s="28"/>
      <c r="AMJ345" s="18"/>
      <c r="AMK345" s="18"/>
    </row>
    <row r="346" spans="1:1025">
      <c r="A346" s="88"/>
      <c r="B346" s="79"/>
      <c r="C346" s="79"/>
      <c r="D346" s="79"/>
      <c r="E346" s="85"/>
      <c r="F346" s="85"/>
      <c r="G346" s="79"/>
      <c r="H346" s="79"/>
      <c r="I346" s="79"/>
      <c r="J346" s="97"/>
      <c r="K346" s="79"/>
      <c r="L346" s="97"/>
      <c r="M346" s="97"/>
      <c r="N346" s="79"/>
      <c r="O346" s="79"/>
      <c r="P346" s="79"/>
      <c r="Q346" s="53" t="s">
        <v>706</v>
      </c>
      <c r="R346" s="71"/>
      <c r="S346" s="28"/>
      <c r="AMJ346" s="18"/>
      <c r="AMK346" s="18"/>
    </row>
    <row r="347" spans="1:1025" ht="30" customHeight="1">
      <c r="A347" s="86" t="s">
        <v>541</v>
      </c>
      <c r="B347" s="77" t="s">
        <v>542</v>
      </c>
      <c r="C347" s="77" t="s">
        <v>543</v>
      </c>
      <c r="D347" s="77" t="s">
        <v>544</v>
      </c>
      <c r="E347" s="83" t="s">
        <v>545</v>
      </c>
      <c r="F347" s="83" t="s">
        <v>546</v>
      </c>
      <c r="G347" s="77" t="s">
        <v>33</v>
      </c>
      <c r="H347" s="3" t="s">
        <v>547</v>
      </c>
      <c r="I347" s="3" t="s">
        <v>92</v>
      </c>
      <c r="J347" s="33">
        <v>2500</v>
      </c>
      <c r="K347" s="3">
        <v>15</v>
      </c>
      <c r="L347" s="33">
        <v>37500</v>
      </c>
      <c r="M347" s="95">
        <v>4227892.4000000004</v>
      </c>
      <c r="N347" s="77" t="s">
        <v>548</v>
      </c>
      <c r="O347" s="77" t="s">
        <v>549</v>
      </c>
      <c r="P347" s="77" t="s">
        <v>550</v>
      </c>
      <c r="Q347" s="122" t="s">
        <v>23</v>
      </c>
      <c r="R347" s="71"/>
      <c r="S347" s="127"/>
      <c r="AMJ347" s="18"/>
      <c r="AMK347" s="18"/>
    </row>
    <row r="348" spans="1:1025" ht="45">
      <c r="A348" s="87"/>
      <c r="B348" s="78"/>
      <c r="C348" s="78"/>
      <c r="D348" s="78"/>
      <c r="E348" s="84"/>
      <c r="F348" s="84"/>
      <c r="G348" s="78"/>
      <c r="H348" s="3" t="s">
        <v>551</v>
      </c>
      <c r="I348" s="3" t="s">
        <v>34</v>
      </c>
      <c r="J348" s="33">
        <v>138953.85</v>
      </c>
      <c r="K348" s="3">
        <v>24</v>
      </c>
      <c r="L348" s="33">
        <v>3334892.4</v>
      </c>
      <c r="M348" s="96"/>
      <c r="N348" s="78"/>
      <c r="O348" s="78"/>
      <c r="P348" s="78"/>
      <c r="Q348" s="122"/>
      <c r="R348" s="71"/>
      <c r="S348" s="127"/>
      <c r="AMJ348" s="18"/>
      <c r="AMK348" s="18"/>
    </row>
    <row r="349" spans="1:1025" ht="105">
      <c r="A349" s="87"/>
      <c r="B349" s="78"/>
      <c r="C349" s="78"/>
      <c r="D349" s="78"/>
      <c r="E349" s="84"/>
      <c r="F349" s="84"/>
      <c r="G349" s="78"/>
      <c r="H349" s="3" t="s">
        <v>552</v>
      </c>
      <c r="I349" s="3" t="s">
        <v>34</v>
      </c>
      <c r="J349" s="33">
        <v>29500</v>
      </c>
      <c r="K349" s="3">
        <v>24</v>
      </c>
      <c r="L349" s="33">
        <v>708000</v>
      </c>
      <c r="M349" s="96"/>
      <c r="N349" s="78"/>
      <c r="O349" s="78"/>
      <c r="P349" s="78"/>
      <c r="Q349" s="122"/>
      <c r="R349" s="71"/>
      <c r="S349" s="127"/>
      <c r="AMJ349" s="18"/>
      <c r="AMK349" s="18"/>
    </row>
    <row r="350" spans="1:1025" ht="30" customHeight="1">
      <c r="A350" s="87"/>
      <c r="B350" s="78"/>
      <c r="C350" s="78"/>
      <c r="D350" s="78"/>
      <c r="E350" s="84"/>
      <c r="F350" s="84"/>
      <c r="G350" s="78"/>
      <c r="H350" s="77" t="s">
        <v>553</v>
      </c>
      <c r="I350" s="77" t="s">
        <v>92</v>
      </c>
      <c r="J350" s="95">
        <v>2500</v>
      </c>
      <c r="K350" s="77">
        <v>59</v>
      </c>
      <c r="L350" s="95">
        <v>147500</v>
      </c>
      <c r="M350" s="96"/>
      <c r="N350" s="78"/>
      <c r="O350" s="78"/>
      <c r="P350" s="78"/>
      <c r="Q350" s="122"/>
      <c r="R350" s="71"/>
      <c r="S350" s="127"/>
    </row>
    <row r="351" spans="1:1025">
      <c r="A351" s="87"/>
      <c r="B351" s="78"/>
      <c r="C351" s="78"/>
      <c r="D351" s="78"/>
      <c r="E351" s="84"/>
      <c r="F351" s="84"/>
      <c r="G351" s="78"/>
      <c r="H351" s="78"/>
      <c r="I351" s="78"/>
      <c r="J351" s="96"/>
      <c r="K351" s="78"/>
      <c r="L351" s="96"/>
      <c r="M351" s="96"/>
      <c r="N351" s="78"/>
      <c r="O351" s="78"/>
      <c r="P351" s="78"/>
      <c r="Q351" s="53" t="s">
        <v>28</v>
      </c>
      <c r="R351" s="71"/>
      <c r="S351" s="29"/>
    </row>
    <row r="352" spans="1:1025">
      <c r="A352" s="87"/>
      <c r="B352" s="78"/>
      <c r="C352" s="78"/>
      <c r="D352" s="78"/>
      <c r="E352" s="84"/>
      <c r="F352" s="84"/>
      <c r="G352" s="78"/>
      <c r="H352" s="78"/>
      <c r="I352" s="78"/>
      <c r="J352" s="96"/>
      <c r="K352" s="78"/>
      <c r="L352" s="96"/>
      <c r="M352" s="96"/>
      <c r="N352" s="78"/>
      <c r="O352" s="78"/>
      <c r="P352" s="78"/>
      <c r="Q352" s="53" t="s">
        <v>29</v>
      </c>
      <c r="R352" s="71"/>
      <c r="S352" s="29"/>
    </row>
    <row r="353" spans="1:19">
      <c r="A353" s="87"/>
      <c r="B353" s="78"/>
      <c r="C353" s="78"/>
      <c r="D353" s="78"/>
      <c r="E353" s="84"/>
      <c r="F353" s="84"/>
      <c r="G353" s="78"/>
      <c r="H353" s="78"/>
      <c r="I353" s="78"/>
      <c r="J353" s="96"/>
      <c r="K353" s="78"/>
      <c r="L353" s="96"/>
      <c r="M353" s="96"/>
      <c r="N353" s="78"/>
      <c r="O353" s="78"/>
      <c r="P353" s="78"/>
      <c r="Q353" s="53" t="s">
        <v>31</v>
      </c>
      <c r="R353" s="71"/>
      <c r="S353" s="29"/>
    </row>
    <row r="354" spans="1:19">
      <c r="A354" s="87"/>
      <c r="B354" s="78"/>
      <c r="C354" s="78"/>
      <c r="D354" s="78"/>
      <c r="E354" s="84"/>
      <c r="F354" s="84"/>
      <c r="G354" s="78"/>
      <c r="H354" s="78"/>
      <c r="I354" s="78"/>
      <c r="J354" s="96"/>
      <c r="K354" s="78"/>
      <c r="L354" s="96"/>
      <c r="M354" s="96"/>
      <c r="N354" s="78"/>
      <c r="O354" s="78"/>
      <c r="P354" s="78"/>
      <c r="Q354" s="53" t="s">
        <v>706</v>
      </c>
      <c r="R354" s="71"/>
      <c r="S354" s="29"/>
    </row>
    <row r="355" spans="1:19">
      <c r="A355" s="87"/>
      <c r="B355" s="78"/>
      <c r="C355" s="78"/>
      <c r="D355" s="78"/>
      <c r="E355" s="84"/>
      <c r="F355" s="84"/>
      <c r="G355" s="78"/>
      <c r="H355" s="78"/>
      <c r="I355" s="78"/>
      <c r="J355" s="96"/>
      <c r="K355" s="78"/>
      <c r="L355" s="96"/>
      <c r="M355" s="96"/>
      <c r="N355" s="78"/>
      <c r="O355" s="78"/>
      <c r="P355" s="78"/>
      <c r="Q355" s="53" t="s">
        <v>707</v>
      </c>
      <c r="R355" s="71"/>
      <c r="S355" s="29"/>
    </row>
    <row r="356" spans="1:19">
      <c r="A356" s="88"/>
      <c r="B356" s="79"/>
      <c r="C356" s="79"/>
      <c r="D356" s="79"/>
      <c r="E356" s="85"/>
      <c r="F356" s="85"/>
      <c r="G356" s="79"/>
      <c r="H356" s="79"/>
      <c r="I356" s="79"/>
      <c r="J356" s="97"/>
      <c r="K356" s="79"/>
      <c r="L356" s="97"/>
      <c r="M356" s="97"/>
      <c r="N356" s="79"/>
      <c r="O356" s="79"/>
      <c r="P356" s="79"/>
      <c r="Q356" s="53" t="s">
        <v>708</v>
      </c>
      <c r="R356" s="71"/>
      <c r="S356" s="29"/>
    </row>
    <row r="357" spans="1:19" ht="120" customHeight="1">
      <c r="A357" s="98" t="s">
        <v>554</v>
      </c>
      <c r="B357" s="77" t="s">
        <v>555</v>
      </c>
      <c r="C357" s="77" t="s">
        <v>556</v>
      </c>
      <c r="D357" s="77" t="s">
        <v>557</v>
      </c>
      <c r="E357" s="83">
        <v>45537</v>
      </c>
      <c r="F357" s="83">
        <v>47363</v>
      </c>
      <c r="G357" s="77" t="s">
        <v>33</v>
      </c>
      <c r="H357" s="77" t="s">
        <v>558</v>
      </c>
      <c r="I357" s="77" t="s">
        <v>34</v>
      </c>
      <c r="J357" s="95">
        <v>126546.51</v>
      </c>
      <c r="K357" s="77">
        <v>60</v>
      </c>
      <c r="L357" s="95">
        <v>7592790.5999999996</v>
      </c>
      <c r="M357" s="95">
        <v>7592790.5999999996</v>
      </c>
      <c r="N357" s="77" t="s">
        <v>559</v>
      </c>
      <c r="O357" s="77" t="s">
        <v>560</v>
      </c>
      <c r="P357" s="77" t="s">
        <v>561</v>
      </c>
      <c r="Q357" s="53" t="s">
        <v>28</v>
      </c>
      <c r="R357" s="71"/>
      <c r="S357" s="29"/>
    </row>
    <row r="358" spans="1:19">
      <c r="A358" s="99"/>
      <c r="B358" s="78"/>
      <c r="C358" s="78"/>
      <c r="D358" s="78"/>
      <c r="E358" s="84"/>
      <c r="F358" s="84"/>
      <c r="G358" s="78"/>
      <c r="H358" s="78"/>
      <c r="I358" s="78"/>
      <c r="J358" s="96"/>
      <c r="K358" s="78"/>
      <c r="L358" s="96"/>
      <c r="M358" s="96"/>
      <c r="N358" s="78"/>
      <c r="O358" s="78"/>
      <c r="P358" s="78"/>
      <c r="Q358" s="53" t="s">
        <v>29</v>
      </c>
      <c r="R358" s="71"/>
      <c r="S358" s="29"/>
    </row>
    <row r="359" spans="1:19">
      <c r="A359" s="99"/>
      <c r="B359" s="78"/>
      <c r="C359" s="78"/>
      <c r="D359" s="78"/>
      <c r="E359" s="84"/>
      <c r="F359" s="84"/>
      <c r="G359" s="78"/>
      <c r="H359" s="78"/>
      <c r="I359" s="78"/>
      <c r="J359" s="96"/>
      <c r="K359" s="78"/>
      <c r="L359" s="96"/>
      <c r="M359" s="96"/>
      <c r="N359" s="78"/>
      <c r="O359" s="78"/>
      <c r="P359" s="78"/>
      <c r="Q359" s="53" t="s">
        <v>31</v>
      </c>
      <c r="R359" s="71"/>
      <c r="S359" s="29"/>
    </row>
    <row r="360" spans="1:19">
      <c r="A360" s="99"/>
      <c r="B360" s="78"/>
      <c r="C360" s="78"/>
      <c r="D360" s="78"/>
      <c r="E360" s="84"/>
      <c r="F360" s="84"/>
      <c r="G360" s="78"/>
      <c r="H360" s="78"/>
      <c r="I360" s="78"/>
      <c r="J360" s="96"/>
      <c r="K360" s="78"/>
      <c r="L360" s="96"/>
      <c r="M360" s="96"/>
      <c r="N360" s="78"/>
      <c r="O360" s="78"/>
      <c r="P360" s="78"/>
      <c r="Q360" s="53" t="s">
        <v>706</v>
      </c>
      <c r="R360" s="71"/>
      <c r="S360" s="29"/>
    </row>
    <row r="361" spans="1:19">
      <c r="A361" s="100"/>
      <c r="B361" s="79"/>
      <c r="C361" s="79"/>
      <c r="D361" s="79"/>
      <c r="E361" s="85"/>
      <c r="F361" s="85"/>
      <c r="G361" s="79"/>
      <c r="H361" s="79"/>
      <c r="I361" s="79"/>
      <c r="J361" s="97"/>
      <c r="K361" s="79"/>
      <c r="L361" s="97"/>
      <c r="M361" s="97"/>
      <c r="N361" s="79"/>
      <c r="O361" s="79"/>
      <c r="P361" s="79"/>
      <c r="Q361" s="53" t="s">
        <v>707</v>
      </c>
      <c r="R361" s="71"/>
      <c r="S361" s="29"/>
    </row>
    <row r="362" spans="1:19" ht="45">
      <c r="A362" s="98" t="s">
        <v>562</v>
      </c>
      <c r="B362" s="116" t="s">
        <v>563</v>
      </c>
      <c r="C362" s="116" t="s">
        <v>564</v>
      </c>
      <c r="D362" s="116" t="s">
        <v>565</v>
      </c>
      <c r="E362" s="117">
        <v>45540</v>
      </c>
      <c r="F362" s="117">
        <v>46635</v>
      </c>
      <c r="G362" s="77" t="s">
        <v>33</v>
      </c>
      <c r="H362" s="3" t="s">
        <v>566</v>
      </c>
      <c r="I362" s="3" t="s">
        <v>34</v>
      </c>
      <c r="J362" s="33">
        <v>5254.2</v>
      </c>
      <c r="K362" s="3">
        <v>36</v>
      </c>
      <c r="L362" s="33">
        <v>189151.2</v>
      </c>
      <c r="M362" s="130">
        <v>3425454</v>
      </c>
      <c r="N362" s="116" t="s">
        <v>567</v>
      </c>
      <c r="O362" s="116" t="s">
        <v>568</v>
      </c>
      <c r="P362" s="116" t="s">
        <v>569</v>
      </c>
      <c r="Q362" s="122" t="s">
        <v>28</v>
      </c>
      <c r="R362" s="72"/>
      <c r="S362" s="29"/>
    </row>
    <row r="363" spans="1:19" ht="45">
      <c r="A363" s="99"/>
      <c r="B363" s="120"/>
      <c r="C363" s="120"/>
      <c r="D363" s="120"/>
      <c r="E363" s="121"/>
      <c r="F363" s="121"/>
      <c r="G363" s="78"/>
      <c r="H363" s="3" t="s">
        <v>570</v>
      </c>
      <c r="I363" s="3" t="s">
        <v>34</v>
      </c>
      <c r="J363" s="33">
        <v>49770</v>
      </c>
      <c r="K363" s="3">
        <v>36</v>
      </c>
      <c r="L363" s="33">
        <v>1791720</v>
      </c>
      <c r="M363" s="130"/>
      <c r="N363" s="129"/>
      <c r="O363" s="129"/>
      <c r="P363" s="129"/>
      <c r="Q363" s="122"/>
      <c r="R363" s="73"/>
      <c r="S363" s="29"/>
    </row>
    <row r="364" spans="1:19" ht="45">
      <c r="A364" s="99"/>
      <c r="B364" s="120"/>
      <c r="C364" s="120"/>
      <c r="D364" s="120"/>
      <c r="E364" s="121"/>
      <c r="F364" s="121"/>
      <c r="G364" s="78"/>
      <c r="H364" s="3" t="s">
        <v>571</v>
      </c>
      <c r="I364" s="3" t="s">
        <v>34</v>
      </c>
      <c r="J364" s="33">
        <v>26502.5</v>
      </c>
      <c r="K364" s="3">
        <v>36</v>
      </c>
      <c r="L364" s="33">
        <v>954090</v>
      </c>
      <c r="M364" s="130"/>
      <c r="N364" s="129"/>
      <c r="O364" s="129"/>
      <c r="P364" s="129"/>
      <c r="Q364" s="122"/>
      <c r="R364" s="73"/>
      <c r="S364" s="29"/>
    </row>
    <row r="365" spans="1:19" ht="45">
      <c r="A365" s="100"/>
      <c r="B365" s="120"/>
      <c r="C365" s="120"/>
      <c r="D365" s="120"/>
      <c r="E365" s="121"/>
      <c r="F365" s="121"/>
      <c r="G365" s="79"/>
      <c r="H365" s="3" t="s">
        <v>572</v>
      </c>
      <c r="I365" s="3" t="s">
        <v>34</v>
      </c>
      <c r="J365" s="33">
        <v>13624.8</v>
      </c>
      <c r="K365" s="3">
        <v>36</v>
      </c>
      <c r="L365" s="33">
        <v>490492.8</v>
      </c>
      <c r="M365" s="130"/>
      <c r="N365" s="129"/>
      <c r="O365" s="129"/>
      <c r="P365" s="129"/>
      <c r="Q365" s="122"/>
      <c r="R365" s="73"/>
      <c r="S365" s="29"/>
    </row>
    <row r="366" spans="1:19" ht="120">
      <c r="A366" s="1" t="s">
        <v>574</v>
      </c>
      <c r="B366" s="3" t="s">
        <v>575</v>
      </c>
      <c r="C366" s="3" t="s">
        <v>573</v>
      </c>
      <c r="D366" s="3" t="s">
        <v>576</v>
      </c>
      <c r="E366" s="36" t="s">
        <v>577</v>
      </c>
      <c r="F366" s="36">
        <v>46288</v>
      </c>
      <c r="G366" s="3" t="s">
        <v>33</v>
      </c>
      <c r="H366" s="3" t="s">
        <v>578</v>
      </c>
      <c r="I366" s="3" t="s">
        <v>20</v>
      </c>
      <c r="J366" s="33">
        <v>57.43</v>
      </c>
      <c r="K366" s="3">
        <v>1200</v>
      </c>
      <c r="L366" s="33">
        <v>68916</v>
      </c>
      <c r="M366" s="33">
        <v>68916</v>
      </c>
      <c r="N366" s="3" t="s">
        <v>484</v>
      </c>
      <c r="O366" s="3" t="s">
        <v>485</v>
      </c>
      <c r="P366" s="3" t="s">
        <v>579</v>
      </c>
      <c r="Q366" s="53" t="s">
        <v>23</v>
      </c>
      <c r="R366" s="71"/>
      <c r="S366" s="29"/>
    </row>
    <row r="367" spans="1:19" ht="120" customHeight="1">
      <c r="A367" s="98" t="s">
        <v>580</v>
      </c>
      <c r="B367" s="77" t="s">
        <v>581</v>
      </c>
      <c r="C367" s="77" t="s">
        <v>573</v>
      </c>
      <c r="D367" s="77" t="s">
        <v>582</v>
      </c>
      <c r="E367" s="83" t="s">
        <v>577</v>
      </c>
      <c r="F367" s="83" t="s">
        <v>583</v>
      </c>
      <c r="G367" s="77" t="s">
        <v>33</v>
      </c>
      <c r="H367" s="77" t="s">
        <v>584</v>
      </c>
      <c r="I367" s="77" t="s">
        <v>34</v>
      </c>
      <c r="J367" s="95">
        <v>5800</v>
      </c>
      <c r="K367" s="77">
        <v>60</v>
      </c>
      <c r="L367" s="95">
        <v>348000</v>
      </c>
      <c r="M367" s="95">
        <v>348000</v>
      </c>
      <c r="N367" s="77" t="s">
        <v>585</v>
      </c>
      <c r="O367" s="77" t="s">
        <v>586</v>
      </c>
      <c r="P367" s="77" t="s">
        <v>585</v>
      </c>
      <c r="Q367" s="34" t="s">
        <v>28</v>
      </c>
      <c r="R367" s="70"/>
      <c r="S367" s="29"/>
    </row>
    <row r="368" spans="1:19">
      <c r="A368" s="99"/>
      <c r="B368" s="78"/>
      <c r="C368" s="78"/>
      <c r="D368" s="78"/>
      <c r="E368" s="84"/>
      <c r="F368" s="84"/>
      <c r="G368" s="78"/>
      <c r="H368" s="78"/>
      <c r="I368" s="78"/>
      <c r="J368" s="96"/>
      <c r="K368" s="78"/>
      <c r="L368" s="96"/>
      <c r="M368" s="96"/>
      <c r="N368" s="78"/>
      <c r="O368" s="78"/>
      <c r="P368" s="78"/>
      <c r="Q368" s="53" t="s">
        <v>29</v>
      </c>
      <c r="R368" s="71"/>
      <c r="S368" s="29"/>
    </row>
    <row r="369" spans="1:19">
      <c r="A369" s="99"/>
      <c r="B369" s="78"/>
      <c r="C369" s="78"/>
      <c r="D369" s="78"/>
      <c r="E369" s="84"/>
      <c r="F369" s="84"/>
      <c r="G369" s="78"/>
      <c r="H369" s="78"/>
      <c r="I369" s="78"/>
      <c r="J369" s="96"/>
      <c r="K369" s="78"/>
      <c r="L369" s="96"/>
      <c r="M369" s="96"/>
      <c r="N369" s="78"/>
      <c r="O369" s="78"/>
      <c r="P369" s="78"/>
      <c r="Q369" s="53" t="s">
        <v>31</v>
      </c>
      <c r="R369" s="71"/>
      <c r="S369" s="29"/>
    </row>
    <row r="370" spans="1:19">
      <c r="A370" s="99"/>
      <c r="B370" s="78"/>
      <c r="C370" s="78"/>
      <c r="D370" s="78"/>
      <c r="E370" s="84"/>
      <c r="F370" s="84"/>
      <c r="G370" s="78"/>
      <c r="H370" s="78"/>
      <c r="I370" s="78"/>
      <c r="J370" s="96"/>
      <c r="K370" s="78"/>
      <c r="L370" s="96"/>
      <c r="M370" s="96"/>
      <c r="N370" s="78"/>
      <c r="O370" s="78"/>
      <c r="P370" s="78"/>
      <c r="Q370" s="53" t="s">
        <v>706</v>
      </c>
      <c r="R370" s="71"/>
      <c r="S370" s="29"/>
    </row>
    <row r="371" spans="1:19">
      <c r="A371" s="100"/>
      <c r="B371" s="79"/>
      <c r="C371" s="79"/>
      <c r="D371" s="79"/>
      <c r="E371" s="85"/>
      <c r="F371" s="85"/>
      <c r="G371" s="79"/>
      <c r="H371" s="79"/>
      <c r="I371" s="79"/>
      <c r="J371" s="97"/>
      <c r="K371" s="79"/>
      <c r="L371" s="97"/>
      <c r="M371" s="97"/>
      <c r="N371" s="79"/>
      <c r="O371" s="79"/>
      <c r="P371" s="79"/>
      <c r="Q371" s="53" t="s">
        <v>707</v>
      </c>
      <c r="R371" s="71"/>
      <c r="S371" s="29"/>
    </row>
    <row r="372" spans="1:19" ht="120" customHeight="1">
      <c r="A372" s="98" t="s">
        <v>587</v>
      </c>
      <c r="B372" s="77" t="s">
        <v>588</v>
      </c>
      <c r="C372" s="77" t="s">
        <v>589</v>
      </c>
      <c r="D372" s="77" t="s">
        <v>590</v>
      </c>
      <c r="E372" s="83" t="s">
        <v>591</v>
      </c>
      <c r="F372" s="83" t="s">
        <v>592</v>
      </c>
      <c r="G372" s="77" t="s">
        <v>33</v>
      </c>
      <c r="H372" s="77" t="s">
        <v>593</v>
      </c>
      <c r="I372" s="77" t="s">
        <v>34</v>
      </c>
      <c r="J372" s="95">
        <v>32901.86</v>
      </c>
      <c r="K372" s="77">
        <v>60</v>
      </c>
      <c r="L372" s="95">
        <v>1974111.6</v>
      </c>
      <c r="M372" s="95">
        <v>1974111.6</v>
      </c>
      <c r="N372" s="77" t="s">
        <v>594</v>
      </c>
      <c r="O372" s="77" t="s">
        <v>595</v>
      </c>
      <c r="P372" s="77" t="s">
        <v>594</v>
      </c>
      <c r="Q372" s="53" t="s">
        <v>28</v>
      </c>
      <c r="R372" s="71"/>
      <c r="S372" s="29"/>
    </row>
    <row r="373" spans="1:19">
      <c r="A373" s="99"/>
      <c r="B373" s="78"/>
      <c r="C373" s="78"/>
      <c r="D373" s="78"/>
      <c r="E373" s="84"/>
      <c r="F373" s="84"/>
      <c r="G373" s="78"/>
      <c r="H373" s="78"/>
      <c r="I373" s="78"/>
      <c r="J373" s="96"/>
      <c r="K373" s="78"/>
      <c r="L373" s="96"/>
      <c r="M373" s="96"/>
      <c r="N373" s="78"/>
      <c r="O373" s="78"/>
      <c r="P373" s="78"/>
      <c r="Q373" s="53" t="s">
        <v>29</v>
      </c>
      <c r="R373" s="71"/>
      <c r="S373" s="29"/>
    </row>
    <row r="374" spans="1:19">
      <c r="A374" s="99"/>
      <c r="B374" s="78"/>
      <c r="C374" s="78"/>
      <c r="D374" s="78"/>
      <c r="E374" s="84"/>
      <c r="F374" s="84"/>
      <c r="G374" s="78"/>
      <c r="H374" s="78"/>
      <c r="I374" s="78"/>
      <c r="J374" s="96"/>
      <c r="K374" s="78"/>
      <c r="L374" s="96"/>
      <c r="M374" s="96"/>
      <c r="N374" s="78"/>
      <c r="O374" s="78"/>
      <c r="P374" s="78"/>
      <c r="Q374" s="53" t="s">
        <v>31</v>
      </c>
      <c r="R374" s="71"/>
      <c r="S374" s="29"/>
    </row>
    <row r="375" spans="1:19">
      <c r="A375" s="99"/>
      <c r="B375" s="78"/>
      <c r="C375" s="78"/>
      <c r="D375" s="78"/>
      <c r="E375" s="84"/>
      <c r="F375" s="84"/>
      <c r="G375" s="78"/>
      <c r="H375" s="78"/>
      <c r="I375" s="78"/>
      <c r="J375" s="96"/>
      <c r="K375" s="78"/>
      <c r="L375" s="96"/>
      <c r="M375" s="96"/>
      <c r="N375" s="78"/>
      <c r="O375" s="78"/>
      <c r="P375" s="78"/>
      <c r="Q375" s="53" t="s">
        <v>706</v>
      </c>
      <c r="R375" s="71"/>
      <c r="S375" s="29"/>
    </row>
    <row r="376" spans="1:19">
      <c r="A376" s="100"/>
      <c r="B376" s="79"/>
      <c r="C376" s="79"/>
      <c r="D376" s="79"/>
      <c r="E376" s="85"/>
      <c r="F376" s="85"/>
      <c r="G376" s="79"/>
      <c r="H376" s="79"/>
      <c r="I376" s="79"/>
      <c r="J376" s="97"/>
      <c r="K376" s="79"/>
      <c r="L376" s="97"/>
      <c r="M376" s="97"/>
      <c r="N376" s="79"/>
      <c r="O376" s="79"/>
      <c r="P376" s="79"/>
      <c r="Q376" s="53" t="s">
        <v>707</v>
      </c>
      <c r="R376" s="71"/>
      <c r="S376" s="29"/>
    </row>
    <row r="377" spans="1:19" ht="120" customHeight="1">
      <c r="A377" s="98" t="s">
        <v>597</v>
      </c>
      <c r="B377" s="77" t="s">
        <v>598</v>
      </c>
      <c r="C377" s="77" t="s">
        <v>599</v>
      </c>
      <c r="D377" s="77" t="s">
        <v>600</v>
      </c>
      <c r="E377" s="83" t="s">
        <v>601</v>
      </c>
      <c r="F377" s="83" t="s">
        <v>602</v>
      </c>
      <c r="G377" s="77" t="s">
        <v>33</v>
      </c>
      <c r="H377" s="77" t="s">
        <v>603</v>
      </c>
      <c r="I377" s="77" t="s">
        <v>34</v>
      </c>
      <c r="J377" s="95">
        <v>74077.759999999995</v>
      </c>
      <c r="K377" s="77">
        <v>60</v>
      </c>
      <c r="L377" s="95">
        <v>4444665.5999999996</v>
      </c>
      <c r="M377" s="95">
        <v>4444665.5999999996</v>
      </c>
      <c r="N377" s="77" t="s">
        <v>437</v>
      </c>
      <c r="O377" s="77" t="s">
        <v>438</v>
      </c>
      <c r="P377" s="77" t="s">
        <v>604</v>
      </c>
      <c r="Q377" s="53" t="s">
        <v>28</v>
      </c>
      <c r="R377" s="71"/>
      <c r="S377" s="29"/>
    </row>
    <row r="378" spans="1:19">
      <c r="A378" s="99"/>
      <c r="B378" s="78"/>
      <c r="C378" s="78"/>
      <c r="D378" s="78"/>
      <c r="E378" s="84"/>
      <c r="F378" s="84"/>
      <c r="G378" s="78"/>
      <c r="H378" s="78"/>
      <c r="I378" s="78"/>
      <c r="J378" s="96"/>
      <c r="K378" s="78"/>
      <c r="L378" s="96"/>
      <c r="M378" s="96"/>
      <c r="N378" s="78"/>
      <c r="O378" s="78"/>
      <c r="P378" s="78"/>
      <c r="Q378" s="53" t="s">
        <v>29</v>
      </c>
      <c r="R378" s="71"/>
      <c r="S378" s="29"/>
    </row>
    <row r="379" spans="1:19">
      <c r="A379" s="99"/>
      <c r="B379" s="78"/>
      <c r="C379" s="78"/>
      <c r="D379" s="78"/>
      <c r="E379" s="84"/>
      <c r="F379" s="84"/>
      <c r="G379" s="78"/>
      <c r="H379" s="78"/>
      <c r="I379" s="78"/>
      <c r="J379" s="96"/>
      <c r="K379" s="78"/>
      <c r="L379" s="96"/>
      <c r="M379" s="96"/>
      <c r="N379" s="78"/>
      <c r="O379" s="78"/>
      <c r="P379" s="78"/>
      <c r="Q379" s="53" t="s">
        <v>31</v>
      </c>
      <c r="R379" s="71"/>
      <c r="S379" s="29"/>
    </row>
    <row r="380" spans="1:19">
      <c r="A380" s="99"/>
      <c r="B380" s="78"/>
      <c r="C380" s="78"/>
      <c r="D380" s="78"/>
      <c r="E380" s="84"/>
      <c r="F380" s="84"/>
      <c r="G380" s="78"/>
      <c r="H380" s="78"/>
      <c r="I380" s="78"/>
      <c r="J380" s="96"/>
      <c r="K380" s="78"/>
      <c r="L380" s="96"/>
      <c r="M380" s="96"/>
      <c r="N380" s="78"/>
      <c r="O380" s="78"/>
      <c r="P380" s="78"/>
      <c r="Q380" s="53" t="s">
        <v>706</v>
      </c>
      <c r="R380" s="71"/>
      <c r="S380" s="29"/>
    </row>
    <row r="381" spans="1:19">
      <c r="A381" s="100"/>
      <c r="B381" s="79"/>
      <c r="C381" s="79"/>
      <c r="D381" s="79"/>
      <c r="E381" s="85"/>
      <c r="F381" s="85"/>
      <c r="G381" s="79"/>
      <c r="H381" s="79"/>
      <c r="I381" s="79"/>
      <c r="J381" s="97"/>
      <c r="K381" s="79"/>
      <c r="L381" s="97"/>
      <c r="M381" s="97"/>
      <c r="N381" s="79"/>
      <c r="O381" s="79"/>
      <c r="P381" s="79"/>
      <c r="Q381" s="53" t="s">
        <v>707</v>
      </c>
      <c r="R381" s="71"/>
      <c r="S381" s="29"/>
    </row>
    <row r="382" spans="1:19" ht="90" customHeight="1">
      <c r="A382" s="98" t="s">
        <v>607</v>
      </c>
      <c r="B382" s="77" t="s">
        <v>608</v>
      </c>
      <c r="C382" s="77" t="s">
        <v>605</v>
      </c>
      <c r="D382" s="77" t="s">
        <v>609</v>
      </c>
      <c r="E382" s="83" t="s">
        <v>606</v>
      </c>
      <c r="F382" s="83">
        <v>46309</v>
      </c>
      <c r="G382" s="77" t="s">
        <v>33</v>
      </c>
      <c r="H382" s="77" t="s">
        <v>610</v>
      </c>
      <c r="I382" s="77" t="s">
        <v>92</v>
      </c>
      <c r="J382" s="143">
        <v>47922.59</v>
      </c>
      <c r="K382" s="77">
        <v>1</v>
      </c>
      <c r="L382" s="143">
        <v>47922.59</v>
      </c>
      <c r="M382" s="143">
        <v>47922.59</v>
      </c>
      <c r="N382" s="77" t="s">
        <v>466</v>
      </c>
      <c r="O382" s="77" t="s">
        <v>467</v>
      </c>
      <c r="P382" s="77" t="s">
        <v>540</v>
      </c>
      <c r="Q382" s="53" t="s">
        <v>23</v>
      </c>
      <c r="R382" s="71"/>
      <c r="S382" s="29"/>
    </row>
    <row r="383" spans="1:19">
      <c r="A383" s="100"/>
      <c r="B383" s="79"/>
      <c r="C383" s="79"/>
      <c r="D383" s="79"/>
      <c r="E383" s="85"/>
      <c r="F383" s="85"/>
      <c r="G383" s="79"/>
      <c r="H383" s="79"/>
      <c r="I383" s="79"/>
      <c r="J383" s="144"/>
      <c r="K383" s="79"/>
      <c r="L383" s="144"/>
      <c r="M383" s="144"/>
      <c r="N383" s="79"/>
      <c r="O383" s="79"/>
      <c r="P383" s="79"/>
      <c r="Q383" s="53" t="s">
        <v>24</v>
      </c>
      <c r="R383" s="71"/>
      <c r="S383" s="29"/>
    </row>
    <row r="384" spans="1:19" ht="90">
      <c r="A384" s="124" t="s">
        <v>613</v>
      </c>
      <c r="B384" s="77" t="s">
        <v>614</v>
      </c>
      <c r="C384" s="77" t="s">
        <v>615</v>
      </c>
      <c r="D384" s="77" t="s">
        <v>616</v>
      </c>
      <c r="E384" s="77" t="s">
        <v>617</v>
      </c>
      <c r="F384" s="83">
        <v>46396</v>
      </c>
      <c r="G384" s="77" t="s">
        <v>33</v>
      </c>
      <c r="H384" s="3" t="s">
        <v>618</v>
      </c>
      <c r="I384" s="3" t="s">
        <v>20</v>
      </c>
      <c r="J384" s="33">
        <v>58275</v>
      </c>
      <c r="K384" s="3">
        <v>1</v>
      </c>
      <c r="L384" s="33">
        <v>58275</v>
      </c>
      <c r="M384" s="95">
        <v>116550</v>
      </c>
      <c r="N384" s="77" t="s">
        <v>619</v>
      </c>
      <c r="O384" s="77" t="s">
        <v>620</v>
      </c>
      <c r="P384" s="77" t="s">
        <v>621</v>
      </c>
      <c r="Q384" s="124" t="s">
        <v>23</v>
      </c>
      <c r="R384" s="70"/>
      <c r="S384" s="29"/>
    </row>
    <row r="385" spans="1:1025" ht="90" customHeight="1">
      <c r="A385" s="125"/>
      <c r="B385" s="78"/>
      <c r="C385" s="78"/>
      <c r="D385" s="78"/>
      <c r="E385" s="78"/>
      <c r="F385" s="84"/>
      <c r="G385" s="78"/>
      <c r="H385" s="77" t="s">
        <v>622</v>
      </c>
      <c r="I385" s="77" t="s">
        <v>20</v>
      </c>
      <c r="J385" s="95">
        <v>58275</v>
      </c>
      <c r="K385" s="77">
        <v>1</v>
      </c>
      <c r="L385" s="95">
        <v>58275</v>
      </c>
      <c r="M385" s="96"/>
      <c r="N385" s="78"/>
      <c r="O385" s="78"/>
      <c r="P385" s="78"/>
      <c r="Q385" s="126"/>
      <c r="R385" s="70"/>
      <c r="S385" s="29"/>
    </row>
    <row r="386" spans="1:1025">
      <c r="A386" s="126"/>
      <c r="B386" s="79"/>
      <c r="C386" s="79"/>
      <c r="D386" s="79"/>
      <c r="E386" s="79"/>
      <c r="F386" s="85"/>
      <c r="G386" s="79"/>
      <c r="H386" s="79"/>
      <c r="I386" s="79"/>
      <c r="J386" s="97"/>
      <c r="K386" s="79"/>
      <c r="L386" s="97"/>
      <c r="M386" s="97"/>
      <c r="N386" s="79"/>
      <c r="O386" s="79"/>
      <c r="P386" s="79"/>
      <c r="Q386" s="76" t="s">
        <v>24</v>
      </c>
      <c r="R386" s="70"/>
      <c r="S386" s="29"/>
    </row>
    <row r="387" spans="1:1025" ht="105" customHeight="1">
      <c r="A387" s="93" t="s">
        <v>623</v>
      </c>
      <c r="B387" s="89" t="s">
        <v>624</v>
      </c>
      <c r="C387" s="89" t="s">
        <v>625</v>
      </c>
      <c r="D387" s="89" t="s">
        <v>942</v>
      </c>
      <c r="E387" s="89" t="s">
        <v>626</v>
      </c>
      <c r="F387" s="101">
        <v>46431</v>
      </c>
      <c r="G387" s="89" t="s">
        <v>628</v>
      </c>
      <c r="H387" s="89" t="s">
        <v>629</v>
      </c>
      <c r="I387" s="89" t="s">
        <v>20</v>
      </c>
      <c r="J387" s="91">
        <v>2872.65</v>
      </c>
      <c r="K387" s="89">
        <v>60</v>
      </c>
      <c r="L387" s="91">
        <v>166226.5</v>
      </c>
      <c r="M387" s="91">
        <v>166226.5</v>
      </c>
      <c r="N387" s="89" t="s">
        <v>630</v>
      </c>
      <c r="O387" s="89" t="s">
        <v>631</v>
      </c>
      <c r="P387" s="89" t="s">
        <v>632</v>
      </c>
      <c r="Q387" s="50" t="s">
        <v>164</v>
      </c>
      <c r="R387" s="74"/>
      <c r="S387" s="29"/>
    </row>
    <row r="388" spans="1:1025">
      <c r="A388" s="94"/>
      <c r="B388" s="90"/>
      <c r="C388" s="90"/>
      <c r="D388" s="90"/>
      <c r="E388" s="90"/>
      <c r="F388" s="102"/>
      <c r="G388" s="90"/>
      <c r="H388" s="90"/>
      <c r="I388" s="90"/>
      <c r="J388" s="92"/>
      <c r="K388" s="90"/>
      <c r="L388" s="92"/>
      <c r="M388" s="92"/>
      <c r="N388" s="90"/>
      <c r="O388" s="90"/>
      <c r="P388" s="90"/>
      <c r="Q388" s="53" t="s">
        <v>23</v>
      </c>
      <c r="R388" s="74"/>
      <c r="S388" s="29"/>
    </row>
    <row r="389" spans="1:1025" ht="30" customHeight="1">
      <c r="A389" s="93" t="s">
        <v>633</v>
      </c>
      <c r="B389" s="89" t="s">
        <v>634</v>
      </c>
      <c r="C389" s="89" t="s">
        <v>635</v>
      </c>
      <c r="D389" s="89" t="s">
        <v>941</v>
      </c>
      <c r="E389" s="89" t="s">
        <v>636</v>
      </c>
      <c r="F389" s="101">
        <v>46429</v>
      </c>
      <c r="G389" s="89" t="s">
        <v>628</v>
      </c>
      <c r="H389" s="50" t="s">
        <v>637</v>
      </c>
      <c r="I389" s="50" t="s">
        <v>34</v>
      </c>
      <c r="J389" s="51">
        <v>26277.23</v>
      </c>
      <c r="K389" s="50">
        <v>12</v>
      </c>
      <c r="L389" s="51">
        <v>315326.76</v>
      </c>
      <c r="M389" s="91">
        <v>387537.96</v>
      </c>
      <c r="N389" s="89" t="s">
        <v>21</v>
      </c>
      <c r="O389" s="89" t="s">
        <v>22</v>
      </c>
      <c r="P389" s="89" t="s">
        <v>638</v>
      </c>
      <c r="Q389" s="122" t="s">
        <v>28</v>
      </c>
      <c r="R389" s="74"/>
      <c r="S389" s="29"/>
    </row>
    <row r="390" spans="1:1025" ht="59.25" customHeight="1">
      <c r="A390" s="106"/>
      <c r="B390" s="103"/>
      <c r="C390" s="103"/>
      <c r="D390" s="103"/>
      <c r="E390" s="103"/>
      <c r="F390" s="105"/>
      <c r="G390" s="103"/>
      <c r="H390" s="89" t="s">
        <v>19</v>
      </c>
      <c r="I390" s="89" t="s">
        <v>505</v>
      </c>
      <c r="J390" s="91">
        <v>300.88</v>
      </c>
      <c r="K390" s="89">
        <v>240</v>
      </c>
      <c r="L390" s="91">
        <v>72211.199999999997</v>
      </c>
      <c r="M390" s="104"/>
      <c r="N390" s="103"/>
      <c r="O390" s="103"/>
      <c r="P390" s="103"/>
      <c r="Q390" s="122"/>
      <c r="R390" s="74"/>
      <c r="S390" s="29"/>
    </row>
    <row r="391" spans="1:1025" ht="59.25" customHeight="1">
      <c r="A391" s="106"/>
      <c r="B391" s="103"/>
      <c r="C391" s="103"/>
      <c r="D391" s="103"/>
      <c r="E391" s="103"/>
      <c r="F391" s="105"/>
      <c r="G391" s="103"/>
      <c r="H391" s="103"/>
      <c r="I391" s="103"/>
      <c r="J391" s="104"/>
      <c r="K391" s="103"/>
      <c r="L391" s="104"/>
      <c r="M391" s="104"/>
      <c r="N391" s="103"/>
      <c r="O391" s="103"/>
      <c r="P391" s="103"/>
      <c r="Q391" s="53" t="s">
        <v>23</v>
      </c>
      <c r="R391" s="74"/>
      <c r="S391" s="29"/>
    </row>
    <row r="392" spans="1:1025" ht="59.25" customHeight="1">
      <c r="A392" s="94"/>
      <c r="B392" s="90"/>
      <c r="C392" s="90"/>
      <c r="D392" s="90"/>
      <c r="E392" s="90"/>
      <c r="F392" s="102"/>
      <c r="G392" s="90"/>
      <c r="H392" s="90"/>
      <c r="I392" s="90"/>
      <c r="J392" s="92"/>
      <c r="K392" s="90"/>
      <c r="L392" s="92"/>
      <c r="M392" s="92"/>
      <c r="N392" s="90"/>
      <c r="O392" s="90"/>
      <c r="P392" s="90"/>
      <c r="Q392" s="53" t="s">
        <v>29</v>
      </c>
      <c r="R392" s="74"/>
      <c r="S392" s="29"/>
    </row>
    <row r="393" spans="1:1025" ht="30">
      <c r="A393" s="122" t="s">
        <v>639</v>
      </c>
      <c r="B393" s="118" t="s">
        <v>640</v>
      </c>
      <c r="C393" s="118" t="s">
        <v>641</v>
      </c>
      <c r="D393" s="118" t="s">
        <v>940</v>
      </c>
      <c r="E393" s="118" t="s">
        <v>626</v>
      </c>
      <c r="F393" s="131" t="s">
        <v>627</v>
      </c>
      <c r="G393" s="118" t="s">
        <v>954</v>
      </c>
      <c r="H393" s="50" t="s">
        <v>642</v>
      </c>
      <c r="I393" s="50" t="s">
        <v>92</v>
      </c>
      <c r="J393" s="51">
        <v>3000</v>
      </c>
      <c r="K393" s="50">
        <v>4</v>
      </c>
      <c r="L393" s="51">
        <v>12000</v>
      </c>
      <c r="M393" s="132">
        <v>24000</v>
      </c>
      <c r="N393" s="118" t="s">
        <v>643</v>
      </c>
      <c r="O393" s="118" t="s">
        <v>644</v>
      </c>
      <c r="P393" s="118" t="s">
        <v>645</v>
      </c>
      <c r="Q393" s="118" t="s">
        <v>164</v>
      </c>
      <c r="R393" s="74"/>
      <c r="S393" s="29"/>
    </row>
    <row r="394" spans="1:1025" ht="58.5" customHeight="1">
      <c r="A394" s="122"/>
      <c r="B394" s="118"/>
      <c r="C394" s="118"/>
      <c r="D394" s="118"/>
      <c r="E394" s="118"/>
      <c r="F394" s="131"/>
      <c r="G394" s="118"/>
      <c r="H394" s="50" t="s">
        <v>646</v>
      </c>
      <c r="I394" s="50" t="s">
        <v>92</v>
      </c>
      <c r="J394" s="51">
        <v>3000</v>
      </c>
      <c r="K394" s="50">
        <v>4</v>
      </c>
      <c r="L394" s="51">
        <v>12000</v>
      </c>
      <c r="M394" s="132"/>
      <c r="N394" s="118"/>
      <c r="O394" s="118"/>
      <c r="P394" s="118"/>
      <c r="Q394" s="118"/>
      <c r="R394" s="74"/>
      <c r="S394" s="29"/>
    </row>
    <row r="395" spans="1:1025" ht="120" customHeight="1">
      <c r="A395" s="93" t="s">
        <v>647</v>
      </c>
      <c r="B395" s="89" t="s">
        <v>648</v>
      </c>
      <c r="C395" s="89" t="s">
        <v>641</v>
      </c>
      <c r="D395" s="89" t="s">
        <v>939</v>
      </c>
      <c r="E395" s="89" t="s">
        <v>626</v>
      </c>
      <c r="F395" s="101" t="s">
        <v>649</v>
      </c>
      <c r="G395" s="89" t="s">
        <v>628</v>
      </c>
      <c r="H395" s="89" t="s">
        <v>650</v>
      </c>
      <c r="I395" s="89" t="s">
        <v>34</v>
      </c>
      <c r="J395" s="91">
        <v>4000</v>
      </c>
      <c r="K395" s="89">
        <v>60</v>
      </c>
      <c r="L395" s="91">
        <v>240000</v>
      </c>
      <c r="M395" s="91">
        <v>240000</v>
      </c>
      <c r="N395" s="89" t="s">
        <v>651</v>
      </c>
      <c r="O395" s="89" t="s">
        <v>652</v>
      </c>
      <c r="P395" s="89" t="s">
        <v>653</v>
      </c>
      <c r="Q395" s="53" t="s">
        <v>23</v>
      </c>
      <c r="R395" s="71"/>
      <c r="S395" s="29"/>
    </row>
    <row r="396" spans="1:1025">
      <c r="A396" s="94"/>
      <c r="B396" s="90"/>
      <c r="C396" s="90"/>
      <c r="D396" s="90"/>
      <c r="E396" s="90"/>
      <c r="F396" s="102"/>
      <c r="G396" s="90"/>
      <c r="H396" s="90"/>
      <c r="I396" s="90"/>
      <c r="J396" s="92"/>
      <c r="K396" s="90"/>
      <c r="L396" s="92"/>
      <c r="M396" s="92"/>
      <c r="N396" s="90"/>
      <c r="O396" s="90"/>
      <c r="P396" s="90"/>
      <c r="Q396" s="53" t="s">
        <v>28</v>
      </c>
      <c r="R396" s="71"/>
      <c r="S396" s="29"/>
    </row>
    <row r="397" spans="1:1025" ht="120">
      <c r="A397" s="53" t="s">
        <v>654</v>
      </c>
      <c r="B397" s="50" t="s">
        <v>655</v>
      </c>
      <c r="C397" s="50" t="s">
        <v>656</v>
      </c>
      <c r="D397" s="50" t="s">
        <v>938</v>
      </c>
      <c r="E397" s="50" t="s">
        <v>657</v>
      </c>
      <c r="F397" s="55">
        <v>46446</v>
      </c>
      <c r="G397" s="50" t="s">
        <v>628</v>
      </c>
      <c r="H397" s="50" t="s">
        <v>658</v>
      </c>
      <c r="I397" s="50" t="s">
        <v>92</v>
      </c>
      <c r="J397" s="51">
        <v>118798.68</v>
      </c>
      <c r="K397" s="50">
        <v>1</v>
      </c>
      <c r="L397" s="51">
        <v>118798.68</v>
      </c>
      <c r="M397" s="51">
        <v>118798.68</v>
      </c>
      <c r="N397" s="50" t="s">
        <v>659</v>
      </c>
      <c r="O397" s="50" t="s">
        <v>660</v>
      </c>
      <c r="P397" s="50" t="s">
        <v>661</v>
      </c>
      <c r="Q397" s="53" t="s">
        <v>992</v>
      </c>
      <c r="R397" s="74"/>
    </row>
    <row r="398" spans="1:1025" ht="105">
      <c r="A398" s="53" t="s">
        <v>666</v>
      </c>
      <c r="B398" s="50" t="s">
        <v>667</v>
      </c>
      <c r="C398" s="50" t="s">
        <v>668</v>
      </c>
      <c r="D398" s="50" t="s">
        <v>937</v>
      </c>
      <c r="E398" s="50" t="s">
        <v>669</v>
      </c>
      <c r="F398" s="50" t="s">
        <v>670</v>
      </c>
      <c r="G398" s="50" t="s">
        <v>628</v>
      </c>
      <c r="H398" s="50" t="s">
        <v>671</v>
      </c>
      <c r="I398" s="50" t="s">
        <v>92</v>
      </c>
      <c r="J398" s="59">
        <v>3550.56</v>
      </c>
      <c r="K398" s="50">
        <v>1</v>
      </c>
      <c r="L398" s="59">
        <v>3550.56</v>
      </c>
      <c r="M398" s="59">
        <v>3550.56</v>
      </c>
      <c r="N398" s="50" t="s">
        <v>672</v>
      </c>
      <c r="O398" s="50" t="s">
        <v>673</v>
      </c>
      <c r="P398" s="50" t="s">
        <v>694</v>
      </c>
      <c r="Q398" s="50" t="s">
        <v>164</v>
      </c>
      <c r="R398" s="74"/>
      <c r="S398" s="48"/>
      <c r="AMJ398" s="18"/>
      <c r="AMK398" s="18"/>
    </row>
    <row r="399" spans="1:1025" ht="75">
      <c r="A399" s="53" t="s">
        <v>674</v>
      </c>
      <c r="B399" s="50" t="s">
        <v>675</v>
      </c>
      <c r="C399" s="50" t="s">
        <v>668</v>
      </c>
      <c r="D399" s="50" t="s">
        <v>465</v>
      </c>
      <c r="E399" s="50" t="s">
        <v>669</v>
      </c>
      <c r="F399" s="50" t="s">
        <v>670</v>
      </c>
      <c r="G399" s="50" t="s">
        <v>628</v>
      </c>
      <c r="H399" s="50" t="s">
        <v>611</v>
      </c>
      <c r="I399" s="50" t="s">
        <v>92</v>
      </c>
      <c r="J399" s="59">
        <v>53317.31</v>
      </c>
      <c r="K399" s="50">
        <v>1</v>
      </c>
      <c r="L399" s="59">
        <v>53317.31</v>
      </c>
      <c r="M399" s="59">
        <v>53317.31</v>
      </c>
      <c r="N399" s="50" t="s">
        <v>466</v>
      </c>
      <c r="O399" s="50" t="s">
        <v>467</v>
      </c>
      <c r="P399" s="50" t="s">
        <v>612</v>
      </c>
      <c r="Q399" s="50" t="s">
        <v>164</v>
      </c>
      <c r="R399" s="74"/>
      <c r="S399" s="48"/>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c r="GU399"/>
      <c r="GV399"/>
      <c r="GW399"/>
      <c r="GX399"/>
      <c r="GY399"/>
      <c r="GZ399"/>
      <c r="HA399"/>
      <c r="HB399"/>
      <c r="HC399"/>
      <c r="HD399"/>
      <c r="HE399"/>
      <c r="HF399"/>
      <c r="HG399"/>
      <c r="HH399"/>
      <c r="HI399"/>
      <c r="HJ399"/>
      <c r="HK399"/>
      <c r="HL399"/>
      <c r="HM399"/>
      <c r="HN399"/>
      <c r="HO399"/>
      <c r="HP399"/>
      <c r="HQ399"/>
      <c r="HR399"/>
      <c r="HS399"/>
      <c r="HT399"/>
      <c r="HU399"/>
      <c r="HV399"/>
      <c r="HW399"/>
      <c r="HX399"/>
      <c r="HY399"/>
      <c r="HZ399"/>
      <c r="IA399"/>
      <c r="IB399"/>
      <c r="IC399"/>
      <c r="ID399"/>
      <c r="IE399"/>
      <c r="IF399"/>
      <c r="IG399"/>
      <c r="IH399"/>
      <c r="II399"/>
      <c r="IJ399"/>
      <c r="IK399"/>
      <c r="IL399"/>
      <c r="IM399"/>
      <c r="IN399"/>
      <c r="IO399"/>
      <c r="IP399"/>
      <c r="IQ399"/>
      <c r="IR399"/>
      <c r="IS399"/>
      <c r="IT399"/>
      <c r="IU399"/>
      <c r="IV399"/>
      <c r="IW399"/>
      <c r="IX399"/>
      <c r="IY399"/>
      <c r="IZ399"/>
      <c r="JA399"/>
      <c r="JB399"/>
      <c r="JC399"/>
      <c r="JD399"/>
      <c r="JE399"/>
      <c r="JF399"/>
      <c r="JG399"/>
      <c r="JH399"/>
      <c r="JI399"/>
      <c r="JJ399"/>
      <c r="JK399"/>
      <c r="JL399"/>
      <c r="JM399"/>
      <c r="JN399"/>
      <c r="JO399"/>
      <c r="JP399"/>
      <c r="JQ399"/>
      <c r="JR399"/>
      <c r="JS399"/>
      <c r="JT399"/>
      <c r="JU399"/>
      <c r="JV399"/>
      <c r="JW399"/>
      <c r="JX399"/>
      <c r="JY399"/>
      <c r="JZ399"/>
      <c r="KA399"/>
      <c r="KB399"/>
      <c r="KC399"/>
      <c r="KD399"/>
      <c r="KE399"/>
      <c r="KF399"/>
      <c r="KG399"/>
      <c r="KH399"/>
      <c r="KI399"/>
      <c r="KJ399"/>
      <c r="KK399"/>
      <c r="KL399"/>
      <c r="KM399"/>
      <c r="KN399"/>
      <c r="KO399"/>
      <c r="KP399"/>
      <c r="KQ399"/>
      <c r="KR399"/>
      <c r="KS399"/>
      <c r="KT399"/>
      <c r="KU399"/>
      <c r="KV399"/>
      <c r="KW399"/>
      <c r="KX399"/>
      <c r="KY399"/>
      <c r="KZ399"/>
      <c r="LA399"/>
      <c r="LB399"/>
      <c r="LC399"/>
      <c r="LD399"/>
      <c r="LE399"/>
      <c r="LF399"/>
      <c r="LG399"/>
      <c r="LH399"/>
      <c r="LI399"/>
      <c r="LJ399"/>
      <c r="LK399"/>
      <c r="LL399"/>
      <c r="LM399"/>
      <c r="LN399"/>
      <c r="LO399"/>
      <c r="LP399"/>
      <c r="LQ399"/>
      <c r="LR399"/>
      <c r="LS399"/>
      <c r="LT399"/>
      <c r="LU399"/>
      <c r="LV399"/>
      <c r="LW399"/>
      <c r="LX399"/>
      <c r="LY399"/>
      <c r="LZ399"/>
      <c r="MA399"/>
      <c r="MB399"/>
      <c r="MC399"/>
      <c r="MD399"/>
      <c r="ME399"/>
      <c r="MF399"/>
      <c r="MG399"/>
      <c r="MH399"/>
      <c r="MI399"/>
      <c r="MJ399"/>
      <c r="MK399"/>
      <c r="ML399"/>
      <c r="MM399"/>
      <c r="MN399"/>
      <c r="MO399"/>
      <c r="MP399"/>
      <c r="MQ399"/>
      <c r="MR399"/>
      <c r="MS399"/>
      <c r="MT399"/>
      <c r="MU399"/>
      <c r="MV399"/>
      <c r="MW399"/>
      <c r="MX399"/>
      <c r="MY399"/>
      <c r="MZ399"/>
      <c r="NA399"/>
      <c r="NB399"/>
      <c r="NC399"/>
      <c r="ND399"/>
      <c r="NE399"/>
      <c r="NF399"/>
      <c r="NG399"/>
      <c r="NH399"/>
      <c r="NI399"/>
      <c r="NJ399"/>
      <c r="NK399"/>
      <c r="NL399"/>
      <c r="NM399"/>
      <c r="NN399"/>
      <c r="NO399"/>
      <c r="NP399"/>
      <c r="NQ399"/>
      <c r="NR399"/>
      <c r="NS399"/>
      <c r="NT399"/>
      <c r="NU399"/>
      <c r="NV399"/>
      <c r="NW399"/>
      <c r="NX399"/>
      <c r="NY399"/>
      <c r="NZ399"/>
      <c r="OA399"/>
      <c r="OB399"/>
      <c r="OC399"/>
      <c r="OD399"/>
      <c r="OE399"/>
      <c r="OF399"/>
      <c r="OG399"/>
      <c r="OH399"/>
      <c r="OI399"/>
      <c r="OJ399"/>
      <c r="OK399"/>
      <c r="OL399"/>
      <c r="OM399"/>
      <c r="ON399"/>
      <c r="OO399"/>
      <c r="OP399"/>
      <c r="OQ399"/>
      <c r="OR399"/>
      <c r="OS399"/>
      <c r="OT399"/>
      <c r="OU399"/>
      <c r="OV399"/>
      <c r="OW399"/>
      <c r="OX399"/>
      <c r="OY399"/>
      <c r="OZ399"/>
      <c r="PA399"/>
      <c r="PB399"/>
      <c r="PC399"/>
      <c r="PD399"/>
      <c r="PE399"/>
      <c r="PF399"/>
      <c r="PG399"/>
      <c r="PH399"/>
      <c r="PI399"/>
      <c r="PJ399"/>
      <c r="PK399"/>
      <c r="PL399"/>
      <c r="PM399"/>
      <c r="PN399"/>
      <c r="PO399"/>
      <c r="PP399"/>
      <c r="PQ399"/>
      <c r="PR399"/>
      <c r="PS399"/>
      <c r="PT399"/>
      <c r="PU399"/>
      <c r="PV399"/>
      <c r="PW399"/>
      <c r="PX399"/>
      <c r="PY399"/>
      <c r="PZ399"/>
      <c r="QA399"/>
      <c r="QB399"/>
      <c r="QC399"/>
      <c r="QD399"/>
      <c r="QE399"/>
      <c r="QF399"/>
      <c r="QG399"/>
      <c r="QH399"/>
      <c r="QI399"/>
      <c r="QJ399"/>
      <c r="QK399"/>
      <c r="QL399"/>
      <c r="QM399"/>
      <c r="QN399"/>
      <c r="QO399"/>
      <c r="QP399"/>
      <c r="QQ399"/>
      <c r="QR399"/>
      <c r="QS399"/>
      <c r="QT399"/>
      <c r="QU399"/>
      <c r="QV399"/>
      <c r="QW399"/>
      <c r="QX399"/>
      <c r="QY399"/>
      <c r="QZ399"/>
      <c r="RA399"/>
      <c r="RB399"/>
      <c r="RC399"/>
      <c r="RD399"/>
      <c r="RE399"/>
      <c r="RF399"/>
      <c r="RG399"/>
      <c r="RH399"/>
      <c r="RI399"/>
      <c r="RJ399"/>
      <c r="RK399"/>
      <c r="RL399"/>
      <c r="RM399"/>
      <c r="RN399"/>
      <c r="RO399"/>
      <c r="RP399"/>
      <c r="RQ399"/>
      <c r="RR399"/>
      <c r="RS399"/>
      <c r="RT399"/>
      <c r="RU399"/>
      <c r="RV399"/>
      <c r="RW399"/>
      <c r="RX399"/>
      <c r="RY399"/>
      <c r="RZ399"/>
      <c r="SA399"/>
      <c r="SB399"/>
      <c r="SC399"/>
      <c r="SD399"/>
      <c r="SE399"/>
      <c r="SF399"/>
      <c r="SG399"/>
      <c r="SH399"/>
      <c r="SI399"/>
      <c r="SJ399"/>
      <c r="SK399"/>
      <c r="SL399"/>
      <c r="SM399"/>
      <c r="SN399"/>
      <c r="SO399"/>
      <c r="SP399"/>
      <c r="SQ399"/>
      <c r="SR399"/>
      <c r="SS399"/>
      <c r="ST399"/>
      <c r="SU399"/>
      <c r="SV399"/>
      <c r="SW399"/>
      <c r="SX399"/>
      <c r="SY399"/>
      <c r="SZ399"/>
      <c r="TA399"/>
      <c r="TB399"/>
      <c r="TC399"/>
      <c r="TD399"/>
      <c r="TE399"/>
      <c r="TF399"/>
      <c r="TG399"/>
      <c r="TH399"/>
      <c r="TI399"/>
      <c r="TJ399"/>
      <c r="TK399"/>
      <c r="TL399"/>
      <c r="TM399"/>
      <c r="TN399"/>
      <c r="TO399"/>
      <c r="TP399"/>
      <c r="TQ399"/>
      <c r="TR399"/>
      <c r="TS399"/>
      <c r="TT399"/>
      <c r="TU399"/>
      <c r="TV399"/>
      <c r="TW399"/>
      <c r="TX399"/>
      <c r="TY399"/>
      <c r="TZ399"/>
      <c r="UA399"/>
      <c r="UB399"/>
      <c r="UC399"/>
      <c r="UD399"/>
      <c r="UE399"/>
      <c r="UF399"/>
      <c r="UG399"/>
      <c r="UH399"/>
      <c r="UI399"/>
      <c r="UJ399"/>
      <c r="UK399"/>
      <c r="UL399"/>
      <c r="UM399"/>
      <c r="UN399"/>
      <c r="UO399"/>
      <c r="UP399"/>
      <c r="UQ399"/>
      <c r="UR399"/>
      <c r="US399"/>
      <c r="UT399"/>
      <c r="UU399"/>
      <c r="UV399"/>
      <c r="UW399"/>
      <c r="UX399"/>
      <c r="UY399"/>
      <c r="UZ399"/>
      <c r="VA399"/>
      <c r="VB399"/>
      <c r="VC399"/>
      <c r="VD399"/>
      <c r="VE399"/>
      <c r="VF399"/>
      <c r="VG399"/>
      <c r="VH399"/>
      <c r="VI399"/>
      <c r="VJ399"/>
      <c r="VK399"/>
      <c r="VL399"/>
      <c r="VM399"/>
      <c r="VN399"/>
      <c r="VO399"/>
      <c r="VP399"/>
      <c r="VQ399"/>
      <c r="VR399"/>
      <c r="VS399"/>
      <c r="VT399"/>
      <c r="VU399"/>
      <c r="VV399"/>
      <c r="VW399"/>
      <c r="VX399"/>
      <c r="VY399"/>
      <c r="VZ399"/>
      <c r="WA399"/>
      <c r="WB399"/>
      <c r="WC399"/>
      <c r="WD399"/>
      <c r="WE399"/>
      <c r="WF399"/>
      <c r="WG399"/>
      <c r="WH399"/>
      <c r="WI399"/>
      <c r="WJ399"/>
      <c r="WK399"/>
      <c r="WL399"/>
      <c r="WM399"/>
      <c r="WN399"/>
      <c r="WO399"/>
      <c r="WP399"/>
      <c r="WQ399"/>
      <c r="WR399"/>
      <c r="WS399"/>
      <c r="WT399"/>
      <c r="WU399"/>
      <c r="WV399"/>
      <c r="WW399"/>
      <c r="WX399"/>
      <c r="WY399"/>
      <c r="WZ399"/>
      <c r="XA399"/>
      <c r="XB399"/>
      <c r="XC399"/>
      <c r="XD399"/>
      <c r="XE399"/>
      <c r="XF399"/>
      <c r="XG399"/>
      <c r="XH399"/>
      <c r="XI399"/>
      <c r="XJ399"/>
      <c r="XK399"/>
      <c r="XL399"/>
      <c r="XM399"/>
      <c r="XN399"/>
      <c r="XO399"/>
      <c r="XP399"/>
      <c r="XQ399"/>
      <c r="XR399"/>
      <c r="XS399"/>
      <c r="XT399"/>
      <c r="XU399"/>
      <c r="XV399"/>
      <c r="XW399"/>
      <c r="XX399"/>
      <c r="XY399"/>
      <c r="XZ399"/>
      <c r="YA399"/>
      <c r="YB399"/>
      <c r="YC399"/>
      <c r="YD399"/>
      <c r="YE399"/>
      <c r="YF399"/>
      <c r="YG399"/>
      <c r="YH399"/>
      <c r="YI399"/>
      <c r="YJ399"/>
      <c r="YK399"/>
      <c r="YL399"/>
      <c r="YM399"/>
      <c r="YN399"/>
      <c r="YO399"/>
      <c r="YP399"/>
      <c r="YQ399"/>
      <c r="YR399"/>
      <c r="YS399"/>
      <c r="YT399"/>
      <c r="YU399"/>
      <c r="YV399"/>
      <c r="YW399"/>
      <c r="YX399"/>
      <c r="YY399"/>
      <c r="YZ399"/>
      <c r="ZA399"/>
      <c r="ZB399"/>
      <c r="ZC399"/>
      <c r="ZD399"/>
      <c r="ZE399"/>
      <c r="ZF399"/>
      <c r="ZG399"/>
      <c r="ZH399"/>
      <c r="ZI399"/>
      <c r="ZJ399"/>
      <c r="ZK399"/>
      <c r="ZL399"/>
      <c r="ZM399"/>
      <c r="ZN399"/>
      <c r="ZO399"/>
      <c r="ZP399"/>
      <c r="ZQ399"/>
      <c r="ZR399"/>
      <c r="ZS399"/>
      <c r="ZT399"/>
      <c r="ZU399"/>
      <c r="ZV399"/>
      <c r="ZW399"/>
      <c r="ZX399"/>
      <c r="ZY399"/>
      <c r="ZZ399"/>
      <c r="AAA399"/>
      <c r="AAB399"/>
      <c r="AAC399"/>
      <c r="AAD399"/>
      <c r="AAE399"/>
      <c r="AAF399"/>
      <c r="AAG399"/>
      <c r="AAH399"/>
      <c r="AAI399"/>
      <c r="AAJ399"/>
      <c r="AAK399"/>
      <c r="AAL399"/>
      <c r="AAM399"/>
      <c r="AAN399"/>
      <c r="AAO399"/>
      <c r="AAP399"/>
      <c r="AAQ399"/>
      <c r="AAR399"/>
      <c r="AAS399"/>
      <c r="AAT399"/>
      <c r="AAU399"/>
      <c r="AAV399"/>
      <c r="AAW399"/>
      <c r="AAX399"/>
      <c r="AAY399"/>
      <c r="AAZ399"/>
      <c r="ABA399"/>
      <c r="ABB399"/>
      <c r="ABC399"/>
      <c r="ABD399"/>
      <c r="ABE399"/>
      <c r="ABF399"/>
      <c r="ABG399"/>
      <c r="ABH399"/>
      <c r="ABI399"/>
      <c r="ABJ399"/>
      <c r="ABK399"/>
      <c r="ABL399"/>
      <c r="ABM399"/>
      <c r="ABN399"/>
      <c r="ABO399"/>
      <c r="ABP399"/>
      <c r="ABQ399"/>
      <c r="ABR399"/>
      <c r="ABS399"/>
      <c r="ABT399"/>
      <c r="ABU399"/>
      <c r="ABV399"/>
      <c r="ABW399"/>
      <c r="ABX399"/>
      <c r="ABY399"/>
      <c r="ABZ399"/>
      <c r="ACA399"/>
      <c r="ACB399"/>
      <c r="ACC399"/>
      <c r="ACD399"/>
      <c r="ACE399"/>
      <c r="ACF399"/>
      <c r="ACG399"/>
      <c r="ACH399"/>
      <c r="ACI399"/>
      <c r="ACJ399"/>
      <c r="ACK399"/>
      <c r="ACL399"/>
      <c r="ACM399"/>
      <c r="ACN399"/>
      <c r="ACO399"/>
      <c r="ACP399"/>
      <c r="ACQ399"/>
      <c r="ACR399"/>
      <c r="ACS399"/>
      <c r="ACT399"/>
      <c r="ACU399"/>
      <c r="ACV399"/>
      <c r="ACW399"/>
      <c r="ACX399"/>
      <c r="ACY399"/>
      <c r="ACZ399"/>
      <c r="ADA399"/>
      <c r="ADB399"/>
      <c r="ADC399"/>
      <c r="ADD399"/>
      <c r="ADE399"/>
      <c r="ADF399"/>
      <c r="ADG399"/>
      <c r="ADH399"/>
      <c r="ADI399"/>
      <c r="ADJ399"/>
      <c r="ADK399"/>
      <c r="ADL399"/>
      <c r="ADM399"/>
      <c r="ADN399"/>
      <c r="ADO399"/>
      <c r="ADP399"/>
      <c r="ADQ399"/>
      <c r="ADR399"/>
      <c r="ADS399"/>
      <c r="ADT399"/>
      <c r="ADU399"/>
      <c r="ADV399"/>
      <c r="ADW399"/>
      <c r="ADX399"/>
      <c r="ADY399"/>
      <c r="ADZ399"/>
      <c r="AEA399"/>
      <c r="AEB399"/>
      <c r="AEC399"/>
      <c r="AED399"/>
      <c r="AEE399"/>
      <c r="AEF399"/>
      <c r="AEG399"/>
      <c r="AEH399"/>
      <c r="AEI399"/>
      <c r="AEJ399"/>
      <c r="AEK399"/>
      <c r="AEL399"/>
      <c r="AEM399"/>
      <c r="AEN399"/>
      <c r="AEO399"/>
      <c r="AEP399"/>
      <c r="AEQ399"/>
      <c r="AER399"/>
      <c r="AES399"/>
      <c r="AET399"/>
      <c r="AEU399"/>
      <c r="AEV399"/>
      <c r="AEW399"/>
      <c r="AEX399"/>
      <c r="AEY399"/>
      <c r="AEZ399"/>
      <c r="AFA399"/>
      <c r="AFB399"/>
      <c r="AFC399"/>
      <c r="AFD399"/>
      <c r="AFE399"/>
      <c r="AFF399"/>
      <c r="AFG399"/>
      <c r="AFH399"/>
      <c r="AFI399"/>
      <c r="AFJ399"/>
      <c r="AFK399"/>
      <c r="AFL399"/>
      <c r="AFM399"/>
      <c r="AFN399"/>
      <c r="AFO399"/>
      <c r="AFP399"/>
      <c r="AFQ399"/>
      <c r="AFR399"/>
      <c r="AFS399"/>
      <c r="AFT399"/>
      <c r="AFU399"/>
      <c r="AFV399"/>
      <c r="AFW399"/>
      <c r="AFX399"/>
      <c r="AFY399"/>
      <c r="AFZ399"/>
      <c r="AGA399"/>
      <c r="AGB399"/>
      <c r="AGC399"/>
      <c r="AGD399"/>
      <c r="AGE399"/>
      <c r="AGF399"/>
      <c r="AGG399"/>
      <c r="AGH399"/>
      <c r="AGI399"/>
      <c r="AGJ399"/>
      <c r="AGK399"/>
      <c r="AGL399"/>
      <c r="AGM399"/>
      <c r="AGN399"/>
      <c r="AGO399"/>
      <c r="AGP399"/>
      <c r="AGQ399"/>
      <c r="AGR399"/>
      <c r="AGS399"/>
      <c r="AGT399"/>
      <c r="AGU399"/>
      <c r="AGV399"/>
      <c r="AGW399"/>
      <c r="AGX399"/>
      <c r="AGY399"/>
      <c r="AGZ399"/>
      <c r="AHA399"/>
      <c r="AHB399"/>
      <c r="AHC399"/>
      <c r="AHD399"/>
      <c r="AHE399"/>
      <c r="AHF399"/>
      <c r="AHG399"/>
      <c r="AHH399"/>
      <c r="AHI399"/>
      <c r="AHJ399"/>
      <c r="AHK399"/>
      <c r="AHL399"/>
      <c r="AHM399"/>
      <c r="AHN399"/>
      <c r="AHO399"/>
      <c r="AHP399"/>
      <c r="AHQ399"/>
      <c r="AHR399"/>
      <c r="AHS399"/>
      <c r="AHT399"/>
      <c r="AHU399"/>
      <c r="AHV399"/>
      <c r="AHW399"/>
      <c r="AHX399"/>
      <c r="AHY399"/>
      <c r="AHZ399"/>
      <c r="AIA399"/>
      <c r="AIB399"/>
      <c r="AIC399"/>
      <c r="AID399"/>
      <c r="AIE399"/>
      <c r="AIF399"/>
      <c r="AIG399"/>
      <c r="AIH399"/>
      <c r="AII399"/>
      <c r="AIJ399"/>
      <c r="AIK399"/>
      <c r="AIL399"/>
      <c r="AIM399"/>
      <c r="AIN399"/>
      <c r="AIO399"/>
      <c r="AIP399"/>
      <c r="AIQ399"/>
      <c r="AIR399"/>
      <c r="AIS399"/>
      <c r="AIT399"/>
      <c r="AIU399"/>
      <c r="AIV399"/>
      <c r="AIW399"/>
      <c r="AIX399"/>
      <c r="AIY399"/>
      <c r="AIZ399"/>
      <c r="AJA399"/>
      <c r="AJB399"/>
      <c r="AJC399"/>
      <c r="AJD399"/>
      <c r="AJE399"/>
      <c r="AJF399"/>
      <c r="AJG399"/>
      <c r="AJH399"/>
      <c r="AJI399"/>
      <c r="AJJ399"/>
      <c r="AJK399"/>
      <c r="AJL399"/>
      <c r="AJM399"/>
      <c r="AJN399"/>
      <c r="AJO399"/>
      <c r="AJP399"/>
      <c r="AJQ399"/>
      <c r="AJR399"/>
      <c r="AJS399"/>
      <c r="AJT399"/>
      <c r="AJU399"/>
      <c r="AJV399"/>
      <c r="AJW399"/>
      <c r="AJX399"/>
      <c r="AJY399"/>
      <c r="AJZ399"/>
      <c r="AKA399"/>
      <c r="AKB399"/>
      <c r="AKC399"/>
      <c r="AKD399"/>
      <c r="AKE399"/>
      <c r="AKF399"/>
      <c r="AKG399"/>
      <c r="AKH399"/>
      <c r="AKI399"/>
      <c r="AKJ399"/>
      <c r="AKK399"/>
      <c r="AKL399"/>
      <c r="AKM399"/>
      <c r="AKN399"/>
      <c r="AKO399"/>
      <c r="AKP399"/>
      <c r="AKQ399"/>
      <c r="AKR399"/>
      <c r="AKS399"/>
      <c r="AKT399"/>
      <c r="AKU399"/>
      <c r="AKV399"/>
      <c r="AKW399"/>
      <c r="AKX399"/>
      <c r="AKY399"/>
      <c r="AKZ399"/>
      <c r="ALA399"/>
      <c r="ALB399"/>
      <c r="ALC399"/>
      <c r="ALD399"/>
      <c r="ALE399"/>
      <c r="ALF399"/>
      <c r="ALG399"/>
      <c r="ALH399"/>
      <c r="ALI399"/>
      <c r="ALJ399"/>
      <c r="ALK399"/>
      <c r="ALL399"/>
      <c r="ALM399"/>
      <c r="ALN399"/>
      <c r="ALO399"/>
      <c r="ALP399"/>
      <c r="ALQ399"/>
      <c r="ALR399"/>
      <c r="ALS399"/>
      <c r="ALT399"/>
      <c r="ALU399"/>
      <c r="ALV399"/>
      <c r="ALW399"/>
      <c r="ALX399"/>
      <c r="ALY399"/>
      <c r="ALZ399"/>
      <c r="AMA399"/>
      <c r="AMB399"/>
      <c r="AMC399"/>
      <c r="AMD399"/>
      <c r="AME399"/>
      <c r="AMF399"/>
      <c r="AMG399"/>
      <c r="AMH399"/>
      <c r="AMI399"/>
      <c r="AMJ399"/>
      <c r="AMK399"/>
    </row>
    <row r="400" spans="1:1025" ht="105">
      <c r="A400" s="53" t="s">
        <v>676</v>
      </c>
      <c r="B400" s="50" t="s">
        <v>677</v>
      </c>
      <c r="C400" s="50" t="s">
        <v>668</v>
      </c>
      <c r="D400" s="50" t="s">
        <v>937</v>
      </c>
      <c r="E400" s="50" t="s">
        <v>678</v>
      </c>
      <c r="F400" s="50" t="s">
        <v>679</v>
      </c>
      <c r="G400" s="50" t="s">
        <v>628</v>
      </c>
      <c r="H400" s="50" t="s">
        <v>680</v>
      </c>
      <c r="I400" s="50" t="s">
        <v>92</v>
      </c>
      <c r="J400" s="59">
        <v>3400</v>
      </c>
      <c r="K400" s="50">
        <v>1</v>
      </c>
      <c r="L400" s="59">
        <v>3400</v>
      </c>
      <c r="M400" s="59">
        <v>3400</v>
      </c>
      <c r="N400" s="50" t="s">
        <v>681</v>
      </c>
      <c r="O400" s="50" t="s">
        <v>682</v>
      </c>
      <c r="P400" s="50" t="s">
        <v>695</v>
      </c>
      <c r="Q400" s="50" t="s">
        <v>164</v>
      </c>
      <c r="R400" s="74"/>
      <c r="S400" s="48"/>
      <c r="AMJ400" s="18"/>
      <c r="AMK400" s="18"/>
    </row>
    <row r="401" spans="1:1025" ht="122.25" customHeight="1">
      <c r="A401" s="53" t="s">
        <v>683</v>
      </c>
      <c r="B401" s="50" t="s">
        <v>684</v>
      </c>
      <c r="C401" s="50" t="s">
        <v>668</v>
      </c>
      <c r="D401" s="50" t="s">
        <v>465</v>
      </c>
      <c r="E401" s="50" t="s">
        <v>678</v>
      </c>
      <c r="F401" s="50" t="s">
        <v>679</v>
      </c>
      <c r="G401" s="50" t="s">
        <v>628</v>
      </c>
      <c r="H401" s="50" t="s">
        <v>611</v>
      </c>
      <c r="I401" s="50" t="s">
        <v>92</v>
      </c>
      <c r="J401" s="59">
        <v>41015.4</v>
      </c>
      <c r="K401" s="50">
        <v>1</v>
      </c>
      <c r="L401" s="59">
        <v>41015.4</v>
      </c>
      <c r="M401" s="59">
        <v>41015.4</v>
      </c>
      <c r="N401" s="50" t="s">
        <v>466</v>
      </c>
      <c r="O401" s="50" t="s">
        <v>467</v>
      </c>
      <c r="P401" s="50" t="s">
        <v>612</v>
      </c>
      <c r="Q401" s="50" t="s">
        <v>164</v>
      </c>
      <c r="R401" s="74"/>
      <c r="S401" s="48"/>
      <c r="AMJ401" s="18"/>
      <c r="AMK401" s="18"/>
    </row>
    <row r="402" spans="1:1025" ht="105" customHeight="1">
      <c r="A402" s="93" t="s">
        <v>685</v>
      </c>
      <c r="B402" s="89" t="s">
        <v>686</v>
      </c>
      <c r="C402" s="89" t="s">
        <v>687</v>
      </c>
      <c r="D402" s="89" t="s">
        <v>936</v>
      </c>
      <c r="E402" s="89" t="s">
        <v>688</v>
      </c>
      <c r="F402" s="89" t="s">
        <v>689</v>
      </c>
      <c r="G402" s="89" t="s">
        <v>628</v>
      </c>
      <c r="H402" s="89" t="s">
        <v>690</v>
      </c>
      <c r="I402" s="89" t="s">
        <v>34</v>
      </c>
      <c r="J402" s="113">
        <v>2244</v>
      </c>
      <c r="K402" s="89">
        <v>24</v>
      </c>
      <c r="L402" s="113">
        <v>53856</v>
      </c>
      <c r="M402" s="113">
        <v>53856</v>
      </c>
      <c r="N402" s="89" t="s">
        <v>691</v>
      </c>
      <c r="O402" s="89" t="s">
        <v>692</v>
      </c>
      <c r="P402" s="89" t="s">
        <v>696</v>
      </c>
      <c r="Q402" s="54" t="s">
        <v>23</v>
      </c>
      <c r="R402" s="71"/>
      <c r="S402" s="48"/>
      <c r="AMJ402" s="18"/>
      <c r="AMK402" s="18"/>
    </row>
    <row r="403" spans="1:1025">
      <c r="A403" s="106"/>
      <c r="B403" s="103"/>
      <c r="C403" s="103"/>
      <c r="D403" s="103"/>
      <c r="E403" s="103"/>
      <c r="F403" s="103"/>
      <c r="G403" s="103"/>
      <c r="H403" s="103"/>
      <c r="I403" s="103"/>
      <c r="J403" s="114"/>
      <c r="K403" s="103"/>
      <c r="L403" s="114"/>
      <c r="M403" s="114"/>
      <c r="N403" s="103"/>
      <c r="O403" s="103"/>
      <c r="P403" s="103"/>
      <c r="Q403" s="54" t="s">
        <v>28</v>
      </c>
      <c r="R403" s="71"/>
      <c r="S403" s="48"/>
      <c r="AMJ403" s="18"/>
      <c r="AMK403" s="18"/>
    </row>
    <row r="404" spans="1:1025">
      <c r="A404" s="94"/>
      <c r="B404" s="90"/>
      <c r="C404" s="90"/>
      <c r="D404" s="90"/>
      <c r="E404" s="90"/>
      <c r="F404" s="90"/>
      <c r="G404" s="90"/>
      <c r="H404" s="90"/>
      <c r="I404" s="90"/>
      <c r="J404" s="115"/>
      <c r="K404" s="90"/>
      <c r="L404" s="115"/>
      <c r="M404" s="115"/>
      <c r="N404" s="90"/>
      <c r="O404" s="90"/>
      <c r="P404" s="90"/>
      <c r="Q404" s="54" t="s">
        <v>29</v>
      </c>
      <c r="R404" s="71"/>
      <c r="S404" s="48"/>
      <c r="AMJ404" s="18"/>
      <c r="AMK404" s="18"/>
    </row>
    <row r="405" spans="1:1025" ht="390" customHeight="1">
      <c r="A405" s="53" t="s">
        <v>697</v>
      </c>
      <c r="B405" s="50" t="s">
        <v>698</v>
      </c>
      <c r="C405" s="50" t="s">
        <v>699</v>
      </c>
      <c r="D405" s="50" t="s">
        <v>935</v>
      </c>
      <c r="E405" s="50" t="s">
        <v>700</v>
      </c>
      <c r="F405" s="50" t="s">
        <v>701</v>
      </c>
      <c r="G405" s="50" t="s">
        <v>628</v>
      </c>
      <c r="H405" s="50" t="s">
        <v>702</v>
      </c>
      <c r="I405" s="50" t="s">
        <v>20</v>
      </c>
      <c r="J405" s="51">
        <v>303</v>
      </c>
      <c r="K405" s="50">
        <v>270</v>
      </c>
      <c r="L405" s="51">
        <v>81810</v>
      </c>
      <c r="M405" s="51">
        <v>81810</v>
      </c>
      <c r="N405" s="50" t="s">
        <v>703</v>
      </c>
      <c r="O405" s="50" t="s">
        <v>704</v>
      </c>
      <c r="P405" s="50" t="s">
        <v>705</v>
      </c>
      <c r="Q405" s="53" t="s">
        <v>23</v>
      </c>
      <c r="R405" s="71"/>
      <c r="S405" s="48"/>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c r="DA405"/>
      <c r="DB405"/>
      <c r="DC405"/>
      <c r="DD405"/>
      <c r="DE405"/>
      <c r="DF405"/>
      <c r="DG405"/>
      <c r="DH405"/>
      <c r="DI405"/>
      <c r="DJ405"/>
      <c r="DK405"/>
      <c r="DL405"/>
      <c r="DM405"/>
      <c r="DN405"/>
      <c r="DO405"/>
      <c r="DP405"/>
      <c r="DQ405"/>
      <c r="DR405"/>
      <c r="DS405"/>
      <c r="DT405"/>
      <c r="DU405"/>
      <c r="DV405"/>
      <c r="DW405"/>
      <c r="DX405"/>
      <c r="DY405"/>
      <c r="DZ405"/>
      <c r="EA405"/>
      <c r="EB405"/>
      <c r="EC405"/>
      <c r="ED405"/>
      <c r="EE405"/>
      <c r="EF405"/>
      <c r="EG405"/>
      <c r="EH405"/>
      <c r="EI405"/>
      <c r="EJ405"/>
      <c r="EK405"/>
      <c r="EL405"/>
      <c r="EM405"/>
      <c r="EN405"/>
      <c r="EO405"/>
      <c r="EP405"/>
      <c r="EQ405"/>
      <c r="ER405"/>
      <c r="ES405"/>
      <c r="ET405"/>
      <c r="EU405"/>
      <c r="EV405"/>
      <c r="EW405"/>
      <c r="EX405"/>
      <c r="EY405"/>
      <c r="EZ405"/>
      <c r="FA405"/>
      <c r="FB405"/>
      <c r="FC405"/>
      <c r="FD405"/>
      <c r="FE405"/>
      <c r="FF405"/>
      <c r="FG405"/>
      <c r="FH405"/>
      <c r="FI405"/>
      <c r="FJ405"/>
      <c r="FK405"/>
      <c r="FL405"/>
      <c r="FM405"/>
      <c r="FN405"/>
      <c r="FO405"/>
      <c r="FP405"/>
      <c r="FQ405"/>
      <c r="FR405"/>
      <c r="FS405"/>
      <c r="FT405"/>
      <c r="FU405"/>
      <c r="FV405"/>
      <c r="FW405"/>
      <c r="FX405"/>
      <c r="FY405"/>
      <c r="FZ405"/>
      <c r="GA405"/>
      <c r="GB405"/>
      <c r="GC405"/>
      <c r="GD405"/>
      <c r="GE405"/>
      <c r="GF405"/>
      <c r="GG405"/>
      <c r="GH405"/>
      <c r="GI405"/>
      <c r="GJ405"/>
      <c r="GK405"/>
      <c r="GL405"/>
      <c r="GM405"/>
      <c r="GN405"/>
      <c r="GO405"/>
      <c r="GP405"/>
      <c r="GQ405"/>
      <c r="GR405"/>
      <c r="GS405"/>
      <c r="GT405"/>
      <c r="GU405"/>
      <c r="GV405"/>
      <c r="GW405"/>
      <c r="GX405"/>
      <c r="GY405"/>
      <c r="GZ405"/>
      <c r="HA405"/>
      <c r="HB405"/>
      <c r="HC405"/>
      <c r="HD405"/>
      <c r="HE405"/>
      <c r="HF405"/>
      <c r="HG405"/>
      <c r="HH405"/>
      <c r="HI405"/>
      <c r="HJ405"/>
      <c r="HK405"/>
      <c r="HL405"/>
      <c r="HM405"/>
      <c r="HN405"/>
      <c r="HO405"/>
      <c r="HP405"/>
      <c r="HQ405"/>
      <c r="HR405"/>
      <c r="HS405"/>
      <c r="HT405"/>
      <c r="HU405"/>
      <c r="HV405"/>
      <c r="HW405"/>
      <c r="HX405"/>
      <c r="HY405"/>
      <c r="HZ405"/>
      <c r="IA405"/>
      <c r="IB405"/>
      <c r="IC405"/>
      <c r="ID405"/>
      <c r="IE405"/>
      <c r="IF405"/>
      <c r="IG405"/>
      <c r="IH405"/>
      <c r="II405"/>
      <c r="IJ405"/>
      <c r="IK405"/>
      <c r="IL405"/>
      <c r="IM405"/>
      <c r="IN405"/>
      <c r="IO405"/>
      <c r="IP405"/>
      <c r="IQ405"/>
      <c r="IR405"/>
      <c r="IS405"/>
      <c r="IT405"/>
      <c r="IU405"/>
      <c r="IV405"/>
      <c r="IW405"/>
      <c r="IX405"/>
      <c r="IY405"/>
      <c r="IZ405"/>
      <c r="JA405"/>
      <c r="JB405"/>
      <c r="JC405"/>
      <c r="JD405"/>
      <c r="JE405"/>
      <c r="JF405"/>
      <c r="JG405"/>
      <c r="JH405"/>
      <c r="JI405"/>
      <c r="JJ405"/>
      <c r="JK405"/>
      <c r="JL405"/>
      <c r="JM405"/>
      <c r="JN405"/>
      <c r="JO405"/>
      <c r="JP405"/>
      <c r="JQ405"/>
      <c r="JR405"/>
      <c r="JS405"/>
      <c r="JT405"/>
      <c r="JU405"/>
      <c r="JV405"/>
      <c r="JW405"/>
      <c r="JX405"/>
      <c r="JY405"/>
      <c r="JZ405"/>
      <c r="KA405"/>
      <c r="KB405"/>
      <c r="KC405"/>
      <c r="KD405"/>
      <c r="KE405"/>
      <c r="KF405"/>
      <c r="KG405"/>
      <c r="KH405"/>
      <c r="KI405"/>
      <c r="KJ405"/>
      <c r="KK405"/>
      <c r="KL405"/>
      <c r="KM405"/>
      <c r="KN405"/>
      <c r="KO405"/>
      <c r="KP405"/>
      <c r="KQ405"/>
      <c r="KR405"/>
      <c r="KS405"/>
      <c r="KT405"/>
      <c r="KU405"/>
      <c r="KV405"/>
      <c r="KW405"/>
      <c r="KX405"/>
      <c r="KY405"/>
      <c r="KZ405"/>
      <c r="LA405"/>
      <c r="LB405"/>
      <c r="LC405"/>
      <c r="LD405"/>
      <c r="LE405"/>
      <c r="LF405"/>
      <c r="LG405"/>
      <c r="LH405"/>
      <c r="LI405"/>
      <c r="LJ405"/>
      <c r="LK405"/>
      <c r="LL405"/>
      <c r="LM405"/>
      <c r="LN405"/>
      <c r="LO405"/>
      <c r="LP405"/>
      <c r="LQ405"/>
      <c r="LR405"/>
      <c r="LS405"/>
      <c r="LT405"/>
      <c r="LU405"/>
      <c r="LV405"/>
      <c r="LW405"/>
      <c r="LX405"/>
      <c r="LY405"/>
      <c r="LZ405"/>
      <c r="MA405"/>
      <c r="MB405"/>
      <c r="MC405"/>
      <c r="MD405"/>
      <c r="ME405"/>
      <c r="MF405"/>
      <c r="MG405"/>
      <c r="MH405"/>
      <c r="MI405"/>
      <c r="MJ405"/>
      <c r="MK405"/>
      <c r="ML405"/>
      <c r="MM405"/>
      <c r="MN405"/>
      <c r="MO405"/>
      <c r="MP405"/>
      <c r="MQ405"/>
      <c r="MR405"/>
      <c r="MS405"/>
      <c r="MT405"/>
      <c r="MU405"/>
      <c r="MV405"/>
      <c r="MW405"/>
      <c r="MX405"/>
      <c r="MY405"/>
      <c r="MZ405"/>
      <c r="NA405"/>
      <c r="NB405"/>
      <c r="NC405"/>
      <c r="ND405"/>
      <c r="NE405"/>
      <c r="NF405"/>
      <c r="NG405"/>
      <c r="NH405"/>
      <c r="NI405"/>
      <c r="NJ405"/>
      <c r="NK405"/>
      <c r="NL405"/>
      <c r="NM405"/>
      <c r="NN405"/>
      <c r="NO405"/>
      <c r="NP405"/>
      <c r="NQ405"/>
      <c r="NR405"/>
      <c r="NS405"/>
      <c r="NT405"/>
      <c r="NU405"/>
      <c r="NV405"/>
      <c r="NW405"/>
      <c r="NX405"/>
      <c r="NY405"/>
      <c r="NZ405"/>
      <c r="OA405"/>
      <c r="OB405"/>
      <c r="OC405"/>
      <c r="OD405"/>
      <c r="OE405"/>
      <c r="OF405"/>
      <c r="OG405"/>
      <c r="OH405"/>
      <c r="OI405"/>
      <c r="OJ405"/>
      <c r="OK405"/>
      <c r="OL405"/>
      <c r="OM405"/>
      <c r="ON405"/>
      <c r="OO405"/>
      <c r="OP405"/>
      <c r="OQ405"/>
      <c r="OR405"/>
      <c r="OS405"/>
      <c r="OT405"/>
      <c r="OU405"/>
      <c r="OV405"/>
      <c r="OW405"/>
      <c r="OX405"/>
      <c r="OY405"/>
      <c r="OZ405"/>
      <c r="PA405"/>
      <c r="PB405"/>
      <c r="PC405"/>
      <c r="PD405"/>
      <c r="PE405"/>
      <c r="PF405"/>
      <c r="PG405"/>
      <c r="PH405"/>
      <c r="PI405"/>
      <c r="PJ405"/>
      <c r="PK405"/>
      <c r="PL405"/>
      <c r="PM405"/>
      <c r="PN405"/>
      <c r="PO405"/>
      <c r="PP405"/>
      <c r="PQ405"/>
      <c r="PR405"/>
      <c r="PS405"/>
      <c r="PT405"/>
      <c r="PU405"/>
      <c r="PV405"/>
      <c r="PW405"/>
      <c r="PX405"/>
      <c r="PY405"/>
      <c r="PZ405"/>
      <c r="QA405"/>
      <c r="QB405"/>
      <c r="QC405"/>
      <c r="QD405"/>
      <c r="QE405"/>
      <c r="QF405"/>
      <c r="QG405"/>
      <c r="QH405"/>
      <c r="QI405"/>
      <c r="QJ405"/>
      <c r="QK405"/>
      <c r="QL405"/>
      <c r="QM405"/>
      <c r="QN405"/>
      <c r="QO405"/>
      <c r="QP405"/>
      <c r="QQ405"/>
      <c r="QR405"/>
      <c r="QS405"/>
      <c r="QT405"/>
      <c r="QU405"/>
      <c r="QV405"/>
      <c r="QW405"/>
      <c r="QX405"/>
      <c r="QY405"/>
      <c r="QZ405"/>
      <c r="RA405"/>
      <c r="RB405"/>
      <c r="RC405"/>
      <c r="RD405"/>
      <c r="RE405"/>
      <c r="RF405"/>
      <c r="RG405"/>
      <c r="RH405"/>
      <c r="RI405"/>
      <c r="RJ405"/>
      <c r="RK405"/>
      <c r="RL405"/>
      <c r="RM405"/>
      <c r="RN405"/>
      <c r="RO405"/>
      <c r="RP405"/>
      <c r="RQ405"/>
      <c r="RR405"/>
      <c r="RS405"/>
      <c r="RT405"/>
      <c r="RU405"/>
      <c r="RV405"/>
      <c r="RW405"/>
      <c r="RX405"/>
      <c r="RY405"/>
      <c r="RZ405"/>
      <c r="SA405"/>
      <c r="SB405"/>
      <c r="SC405"/>
      <c r="SD405"/>
      <c r="SE405"/>
      <c r="SF405"/>
      <c r="SG405"/>
      <c r="SH405"/>
      <c r="SI405"/>
      <c r="SJ405"/>
      <c r="SK405"/>
      <c r="SL405"/>
      <c r="SM405"/>
      <c r="SN405"/>
      <c r="SO405"/>
      <c r="SP405"/>
      <c r="SQ405"/>
      <c r="SR405"/>
      <c r="SS405"/>
      <c r="ST405"/>
      <c r="SU405"/>
      <c r="SV405"/>
      <c r="SW405"/>
      <c r="SX405"/>
      <c r="SY405"/>
      <c r="SZ405"/>
      <c r="TA405"/>
      <c r="TB405"/>
      <c r="TC405"/>
      <c r="TD405"/>
      <c r="TE405"/>
      <c r="TF405"/>
      <c r="TG405"/>
      <c r="TH405"/>
      <c r="TI405"/>
      <c r="TJ405"/>
      <c r="TK405"/>
      <c r="TL405"/>
      <c r="TM405"/>
      <c r="TN405"/>
      <c r="TO405"/>
      <c r="TP405"/>
      <c r="TQ405"/>
      <c r="TR405"/>
      <c r="TS405"/>
      <c r="TT405"/>
      <c r="TU405"/>
      <c r="TV405"/>
      <c r="TW405"/>
      <c r="TX405"/>
      <c r="TY405"/>
      <c r="TZ405"/>
      <c r="UA405"/>
      <c r="UB405"/>
      <c r="UC405"/>
      <c r="UD405"/>
      <c r="UE405"/>
      <c r="UF405"/>
      <c r="UG405"/>
      <c r="UH405"/>
      <c r="UI405"/>
      <c r="UJ405"/>
      <c r="UK405"/>
      <c r="UL405"/>
      <c r="UM405"/>
      <c r="UN405"/>
      <c r="UO405"/>
      <c r="UP405"/>
      <c r="UQ405"/>
      <c r="UR405"/>
      <c r="US405"/>
      <c r="UT405"/>
      <c r="UU405"/>
      <c r="UV405"/>
      <c r="UW405"/>
      <c r="UX405"/>
      <c r="UY405"/>
      <c r="UZ405"/>
      <c r="VA405"/>
      <c r="VB405"/>
      <c r="VC405"/>
      <c r="VD405"/>
      <c r="VE405"/>
      <c r="VF405"/>
      <c r="VG405"/>
      <c r="VH405"/>
      <c r="VI405"/>
      <c r="VJ405"/>
      <c r="VK405"/>
      <c r="VL405"/>
      <c r="VM405"/>
      <c r="VN405"/>
      <c r="VO405"/>
      <c r="VP405"/>
      <c r="VQ405"/>
      <c r="VR405"/>
      <c r="VS405"/>
      <c r="VT405"/>
      <c r="VU405"/>
      <c r="VV405"/>
      <c r="VW405"/>
      <c r="VX405"/>
      <c r="VY405"/>
      <c r="VZ405"/>
      <c r="WA405"/>
      <c r="WB405"/>
      <c r="WC405"/>
      <c r="WD405"/>
      <c r="WE405"/>
      <c r="WF405"/>
      <c r="WG405"/>
      <c r="WH405"/>
      <c r="WI405"/>
      <c r="WJ405"/>
      <c r="WK405"/>
      <c r="WL405"/>
      <c r="WM405"/>
      <c r="WN405"/>
      <c r="WO405"/>
      <c r="WP405"/>
      <c r="WQ405"/>
      <c r="WR405"/>
      <c r="WS405"/>
      <c r="WT405"/>
      <c r="WU405"/>
      <c r="WV405"/>
      <c r="WW405"/>
      <c r="WX405"/>
      <c r="WY405"/>
      <c r="WZ405"/>
      <c r="XA405"/>
      <c r="XB405"/>
      <c r="XC405"/>
      <c r="XD405"/>
      <c r="XE405"/>
      <c r="XF405"/>
      <c r="XG405"/>
      <c r="XH405"/>
      <c r="XI405"/>
      <c r="XJ405"/>
      <c r="XK405"/>
      <c r="XL405"/>
      <c r="XM405"/>
      <c r="XN405"/>
      <c r="XO405"/>
      <c r="XP405"/>
      <c r="XQ405"/>
      <c r="XR405"/>
      <c r="XS405"/>
      <c r="XT405"/>
      <c r="XU405"/>
      <c r="XV405"/>
      <c r="XW405"/>
      <c r="XX405"/>
      <c r="XY405"/>
      <c r="XZ405"/>
      <c r="YA405"/>
      <c r="YB405"/>
      <c r="YC405"/>
      <c r="YD405"/>
      <c r="YE405"/>
      <c r="YF405"/>
      <c r="YG405"/>
      <c r="YH405"/>
      <c r="YI405"/>
      <c r="YJ405"/>
      <c r="YK405"/>
      <c r="YL405"/>
      <c r="YM405"/>
      <c r="YN405"/>
      <c r="YO405"/>
      <c r="YP405"/>
      <c r="YQ405"/>
      <c r="YR405"/>
      <c r="YS405"/>
      <c r="YT405"/>
      <c r="YU405"/>
      <c r="YV405"/>
      <c r="YW405"/>
      <c r="YX405"/>
      <c r="YY405"/>
      <c r="YZ405"/>
      <c r="ZA405"/>
      <c r="ZB405"/>
      <c r="ZC405"/>
      <c r="ZD405"/>
      <c r="ZE405"/>
      <c r="ZF405"/>
      <c r="ZG405"/>
      <c r="ZH405"/>
      <c r="ZI405"/>
      <c r="ZJ405"/>
      <c r="ZK405"/>
      <c r="ZL405"/>
      <c r="ZM405"/>
      <c r="ZN405"/>
      <c r="ZO405"/>
      <c r="ZP405"/>
      <c r="ZQ405"/>
      <c r="ZR405"/>
      <c r="ZS405"/>
      <c r="ZT405"/>
      <c r="ZU405"/>
      <c r="ZV405"/>
      <c r="ZW405"/>
      <c r="ZX405"/>
      <c r="ZY405"/>
      <c r="ZZ405"/>
      <c r="AAA405"/>
      <c r="AAB405"/>
      <c r="AAC405"/>
      <c r="AAD405"/>
      <c r="AAE405"/>
      <c r="AAF405"/>
      <c r="AAG405"/>
      <c r="AAH405"/>
      <c r="AAI405"/>
      <c r="AAJ405"/>
      <c r="AAK405"/>
      <c r="AAL405"/>
      <c r="AAM405"/>
      <c r="AAN405"/>
      <c r="AAO405"/>
      <c r="AAP405"/>
      <c r="AAQ405"/>
      <c r="AAR405"/>
      <c r="AAS405"/>
      <c r="AAT405"/>
      <c r="AAU405"/>
      <c r="AAV405"/>
      <c r="AAW405"/>
      <c r="AAX405"/>
      <c r="AAY405"/>
      <c r="AAZ405"/>
      <c r="ABA405"/>
      <c r="ABB405"/>
      <c r="ABC405"/>
      <c r="ABD405"/>
      <c r="ABE405"/>
      <c r="ABF405"/>
      <c r="ABG405"/>
      <c r="ABH405"/>
      <c r="ABI405"/>
      <c r="ABJ405"/>
      <c r="ABK405"/>
      <c r="ABL405"/>
      <c r="ABM405"/>
      <c r="ABN405"/>
      <c r="ABO405"/>
      <c r="ABP405"/>
      <c r="ABQ405"/>
      <c r="ABR405"/>
      <c r="ABS405"/>
      <c r="ABT405"/>
      <c r="ABU405"/>
      <c r="ABV405"/>
      <c r="ABW405"/>
      <c r="ABX405"/>
      <c r="ABY405"/>
      <c r="ABZ405"/>
      <c r="ACA405"/>
      <c r="ACB405"/>
      <c r="ACC405"/>
      <c r="ACD405"/>
      <c r="ACE405"/>
      <c r="ACF405"/>
      <c r="ACG405"/>
      <c r="ACH405"/>
      <c r="ACI405"/>
      <c r="ACJ405"/>
      <c r="ACK405"/>
      <c r="ACL405"/>
      <c r="ACM405"/>
      <c r="ACN405"/>
      <c r="ACO405"/>
      <c r="ACP405"/>
      <c r="ACQ405"/>
      <c r="ACR405"/>
      <c r="ACS405"/>
      <c r="ACT405"/>
      <c r="ACU405"/>
      <c r="ACV405"/>
      <c r="ACW405"/>
      <c r="ACX405"/>
      <c r="ACY405"/>
      <c r="ACZ405"/>
      <c r="ADA405"/>
      <c r="ADB405"/>
      <c r="ADC405"/>
      <c r="ADD405"/>
      <c r="ADE405"/>
      <c r="ADF405"/>
      <c r="ADG405"/>
      <c r="ADH405"/>
      <c r="ADI405"/>
      <c r="ADJ405"/>
      <c r="ADK405"/>
      <c r="ADL405"/>
      <c r="ADM405"/>
      <c r="ADN405"/>
      <c r="ADO405"/>
      <c r="ADP405"/>
      <c r="ADQ405"/>
      <c r="ADR405"/>
      <c r="ADS405"/>
      <c r="ADT405"/>
      <c r="ADU405"/>
      <c r="ADV405"/>
      <c r="ADW405"/>
      <c r="ADX405"/>
      <c r="ADY405"/>
      <c r="ADZ405"/>
      <c r="AEA405"/>
      <c r="AEB405"/>
      <c r="AEC405"/>
      <c r="AED405"/>
      <c r="AEE405"/>
      <c r="AEF405"/>
      <c r="AEG405"/>
      <c r="AEH405"/>
      <c r="AEI405"/>
      <c r="AEJ405"/>
      <c r="AEK405"/>
      <c r="AEL405"/>
      <c r="AEM405"/>
      <c r="AEN405"/>
      <c r="AEO405"/>
      <c r="AEP405"/>
      <c r="AEQ405"/>
      <c r="AER405"/>
      <c r="AES405"/>
      <c r="AET405"/>
      <c r="AEU405"/>
      <c r="AEV405"/>
      <c r="AEW405"/>
      <c r="AEX405"/>
      <c r="AEY405"/>
      <c r="AEZ405"/>
      <c r="AFA405"/>
      <c r="AFB405"/>
      <c r="AFC405"/>
      <c r="AFD405"/>
      <c r="AFE405"/>
      <c r="AFF405"/>
      <c r="AFG405"/>
      <c r="AFH405"/>
      <c r="AFI405"/>
      <c r="AFJ405"/>
      <c r="AFK405"/>
      <c r="AFL405"/>
      <c r="AFM405"/>
      <c r="AFN405"/>
      <c r="AFO405"/>
      <c r="AFP405"/>
      <c r="AFQ405"/>
      <c r="AFR405"/>
      <c r="AFS405"/>
      <c r="AFT405"/>
      <c r="AFU405"/>
      <c r="AFV405"/>
      <c r="AFW405"/>
      <c r="AFX405"/>
      <c r="AFY405"/>
      <c r="AFZ405"/>
      <c r="AGA405"/>
      <c r="AGB405"/>
      <c r="AGC405"/>
      <c r="AGD405"/>
      <c r="AGE405"/>
      <c r="AGF405"/>
      <c r="AGG405"/>
      <c r="AGH405"/>
      <c r="AGI405"/>
      <c r="AGJ405"/>
      <c r="AGK405"/>
      <c r="AGL405"/>
      <c r="AGM405"/>
      <c r="AGN405"/>
      <c r="AGO405"/>
      <c r="AGP405"/>
      <c r="AGQ405"/>
      <c r="AGR405"/>
      <c r="AGS405"/>
      <c r="AGT405"/>
      <c r="AGU405"/>
      <c r="AGV405"/>
      <c r="AGW405"/>
      <c r="AGX405"/>
      <c r="AGY405"/>
      <c r="AGZ405"/>
      <c r="AHA405"/>
      <c r="AHB405"/>
      <c r="AHC405"/>
      <c r="AHD405"/>
      <c r="AHE405"/>
      <c r="AHF405"/>
      <c r="AHG405"/>
      <c r="AHH405"/>
      <c r="AHI405"/>
      <c r="AHJ405"/>
      <c r="AHK405"/>
      <c r="AHL405"/>
      <c r="AHM405"/>
      <c r="AHN405"/>
      <c r="AHO405"/>
      <c r="AHP405"/>
      <c r="AHQ405"/>
      <c r="AHR405"/>
      <c r="AHS405"/>
      <c r="AHT405"/>
      <c r="AHU405"/>
      <c r="AHV405"/>
      <c r="AHW405"/>
      <c r="AHX405"/>
      <c r="AHY405"/>
      <c r="AHZ405"/>
      <c r="AIA405"/>
      <c r="AIB405"/>
      <c r="AIC405"/>
      <c r="AID405"/>
      <c r="AIE405"/>
      <c r="AIF405"/>
      <c r="AIG405"/>
      <c r="AIH405"/>
      <c r="AII405"/>
      <c r="AIJ405"/>
      <c r="AIK405"/>
      <c r="AIL405"/>
      <c r="AIM405"/>
      <c r="AIN405"/>
      <c r="AIO405"/>
      <c r="AIP405"/>
      <c r="AIQ405"/>
      <c r="AIR405"/>
      <c r="AIS405"/>
      <c r="AIT405"/>
      <c r="AIU405"/>
      <c r="AIV405"/>
      <c r="AIW405"/>
      <c r="AIX405"/>
      <c r="AIY405"/>
      <c r="AIZ405"/>
      <c r="AJA405"/>
      <c r="AJB405"/>
      <c r="AJC405"/>
      <c r="AJD405"/>
      <c r="AJE405"/>
      <c r="AJF405"/>
      <c r="AJG405"/>
      <c r="AJH405"/>
      <c r="AJI405"/>
      <c r="AJJ405"/>
      <c r="AJK405"/>
      <c r="AJL405"/>
      <c r="AJM405"/>
      <c r="AJN405"/>
      <c r="AJO405"/>
      <c r="AJP405"/>
      <c r="AJQ405"/>
      <c r="AJR405"/>
      <c r="AJS405"/>
      <c r="AJT405"/>
      <c r="AJU405"/>
      <c r="AJV405"/>
      <c r="AJW405"/>
      <c r="AJX405"/>
      <c r="AJY405"/>
      <c r="AJZ405"/>
      <c r="AKA405"/>
      <c r="AKB405"/>
      <c r="AKC405"/>
      <c r="AKD405"/>
      <c r="AKE405"/>
      <c r="AKF405"/>
      <c r="AKG405"/>
      <c r="AKH405"/>
      <c r="AKI405"/>
      <c r="AKJ405"/>
      <c r="AKK405"/>
      <c r="AKL405"/>
      <c r="AKM405"/>
      <c r="AKN405"/>
      <c r="AKO405"/>
      <c r="AKP405"/>
      <c r="AKQ405"/>
      <c r="AKR405"/>
      <c r="AKS405"/>
      <c r="AKT405"/>
      <c r="AKU405"/>
      <c r="AKV405"/>
      <c r="AKW405"/>
      <c r="AKX405"/>
      <c r="AKY405"/>
      <c r="AKZ405"/>
      <c r="ALA405"/>
      <c r="ALB405"/>
      <c r="ALC405"/>
      <c r="ALD405"/>
      <c r="ALE405"/>
      <c r="ALF405"/>
      <c r="ALG405"/>
      <c r="ALH405"/>
      <c r="ALI405"/>
      <c r="ALJ405"/>
      <c r="ALK405"/>
      <c r="ALL405"/>
      <c r="ALM405"/>
      <c r="ALN405"/>
      <c r="ALO405"/>
      <c r="ALP405"/>
      <c r="ALQ405"/>
      <c r="ALR405"/>
      <c r="ALS405"/>
      <c r="ALT405"/>
      <c r="ALU405"/>
      <c r="ALV405"/>
      <c r="ALW405"/>
      <c r="ALX405"/>
      <c r="ALY405"/>
      <c r="ALZ405"/>
      <c r="AMA405"/>
      <c r="AMB405"/>
      <c r="AMC405"/>
      <c r="AMD405"/>
      <c r="AME405"/>
      <c r="AMF405"/>
      <c r="AMG405"/>
      <c r="AMH405"/>
      <c r="AMI405"/>
      <c r="AMJ405"/>
      <c r="AMK405"/>
    </row>
    <row r="406" spans="1:1025" ht="111.75" customHeight="1">
      <c r="A406" s="62" t="s">
        <v>709</v>
      </c>
      <c r="B406" s="50" t="s">
        <v>710</v>
      </c>
      <c r="C406" s="50" t="s">
        <v>711</v>
      </c>
      <c r="D406" s="50" t="s">
        <v>934</v>
      </c>
      <c r="E406" s="50" t="s">
        <v>712</v>
      </c>
      <c r="F406" s="50" t="s">
        <v>713</v>
      </c>
      <c r="G406" s="50" t="s">
        <v>628</v>
      </c>
      <c r="H406" s="50" t="s">
        <v>715</v>
      </c>
      <c r="I406" s="50" t="s">
        <v>20</v>
      </c>
      <c r="J406" s="51">
        <v>1316.72</v>
      </c>
      <c r="K406" s="50">
        <v>1</v>
      </c>
      <c r="L406" s="51">
        <v>1316.72</v>
      </c>
      <c r="M406" s="51">
        <v>1316.72</v>
      </c>
      <c r="N406" s="50" t="s">
        <v>716</v>
      </c>
      <c r="O406" s="50" t="s">
        <v>714</v>
      </c>
      <c r="P406" s="50" t="s">
        <v>717</v>
      </c>
      <c r="Q406" s="50" t="s">
        <v>164</v>
      </c>
      <c r="R406" s="74"/>
      <c r="S406" s="48"/>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c r="FP406"/>
      <c r="FQ406"/>
      <c r="FR406"/>
      <c r="FS406"/>
      <c r="FT406"/>
      <c r="FU406"/>
      <c r="FV406"/>
      <c r="FW406"/>
      <c r="FX406"/>
      <c r="FY406"/>
      <c r="FZ406"/>
      <c r="GA406"/>
      <c r="GB406"/>
      <c r="GC406"/>
      <c r="GD406"/>
      <c r="GE406"/>
      <c r="GF406"/>
      <c r="GG406"/>
      <c r="GH406"/>
      <c r="GI406"/>
      <c r="GJ406"/>
      <c r="GK406"/>
      <c r="GL406"/>
      <c r="GM406"/>
      <c r="GN406"/>
      <c r="GO406"/>
      <c r="GP406"/>
      <c r="GQ406"/>
      <c r="GR406"/>
      <c r="GS406"/>
      <c r="GT406"/>
      <c r="GU406"/>
      <c r="GV406"/>
      <c r="GW406"/>
      <c r="GX406"/>
      <c r="GY406"/>
      <c r="GZ406"/>
      <c r="HA406"/>
      <c r="HB406"/>
      <c r="HC406"/>
      <c r="HD406"/>
      <c r="HE406"/>
      <c r="HF406"/>
      <c r="HG406"/>
      <c r="HH406"/>
      <c r="HI406"/>
      <c r="HJ406"/>
      <c r="HK406"/>
      <c r="HL406"/>
      <c r="HM406"/>
      <c r="HN406"/>
      <c r="HO406"/>
      <c r="HP406"/>
      <c r="HQ406"/>
      <c r="HR406"/>
      <c r="HS406"/>
      <c r="HT406"/>
      <c r="HU406"/>
      <c r="HV406"/>
      <c r="HW406"/>
      <c r="HX406"/>
      <c r="HY406"/>
      <c r="HZ406"/>
      <c r="IA406"/>
      <c r="IB406"/>
      <c r="IC406"/>
      <c r="ID406"/>
      <c r="IE406"/>
      <c r="IF406"/>
      <c r="IG406"/>
      <c r="IH406"/>
      <c r="II406"/>
      <c r="IJ406"/>
      <c r="IK406"/>
      <c r="IL406"/>
      <c r="IM406"/>
      <c r="IN406"/>
      <c r="IO406"/>
      <c r="IP406"/>
      <c r="IQ406"/>
      <c r="IR406"/>
      <c r="IS406"/>
      <c r="IT406"/>
      <c r="IU406"/>
      <c r="IV406"/>
      <c r="IW406"/>
      <c r="IX406"/>
      <c r="IY406"/>
      <c r="IZ406"/>
      <c r="JA406"/>
      <c r="JB406"/>
      <c r="JC406"/>
      <c r="JD406"/>
      <c r="JE406"/>
      <c r="JF406"/>
      <c r="JG406"/>
      <c r="JH406"/>
      <c r="JI406"/>
      <c r="JJ406"/>
      <c r="JK406"/>
      <c r="JL406"/>
      <c r="JM406"/>
      <c r="JN406"/>
      <c r="JO406"/>
      <c r="JP406"/>
      <c r="JQ406"/>
      <c r="JR406"/>
      <c r="JS406"/>
      <c r="JT406"/>
      <c r="JU406"/>
      <c r="JV406"/>
      <c r="JW406"/>
      <c r="JX406"/>
      <c r="JY406"/>
      <c r="JZ406"/>
      <c r="KA406"/>
      <c r="KB406"/>
      <c r="KC406"/>
      <c r="KD406"/>
      <c r="KE406"/>
      <c r="KF406"/>
      <c r="KG406"/>
      <c r="KH406"/>
      <c r="KI406"/>
      <c r="KJ406"/>
      <c r="KK406"/>
      <c r="KL406"/>
      <c r="KM406"/>
      <c r="KN406"/>
      <c r="KO406"/>
      <c r="KP406"/>
      <c r="KQ406"/>
      <c r="KR406"/>
      <c r="KS406"/>
      <c r="KT406"/>
      <c r="KU406"/>
      <c r="KV406"/>
      <c r="KW406"/>
      <c r="KX406"/>
      <c r="KY406"/>
      <c r="KZ406"/>
      <c r="LA406"/>
      <c r="LB406"/>
      <c r="LC406"/>
      <c r="LD406"/>
      <c r="LE406"/>
      <c r="LF406"/>
      <c r="LG406"/>
      <c r="LH406"/>
      <c r="LI406"/>
      <c r="LJ406"/>
      <c r="LK406"/>
      <c r="LL406"/>
      <c r="LM406"/>
      <c r="LN406"/>
      <c r="LO406"/>
      <c r="LP406"/>
      <c r="LQ406"/>
      <c r="LR406"/>
      <c r="LS406"/>
      <c r="LT406"/>
      <c r="LU406"/>
      <c r="LV406"/>
      <c r="LW406"/>
      <c r="LX406"/>
      <c r="LY406"/>
      <c r="LZ406"/>
      <c r="MA406"/>
      <c r="MB406"/>
      <c r="MC406"/>
      <c r="MD406"/>
      <c r="ME406"/>
      <c r="MF406"/>
      <c r="MG406"/>
      <c r="MH406"/>
      <c r="MI406"/>
      <c r="MJ406"/>
      <c r="MK406"/>
      <c r="ML406"/>
      <c r="MM406"/>
      <c r="MN406"/>
      <c r="MO406"/>
      <c r="MP406"/>
      <c r="MQ406"/>
      <c r="MR406"/>
      <c r="MS406"/>
      <c r="MT406"/>
      <c r="MU406"/>
      <c r="MV406"/>
      <c r="MW406"/>
      <c r="MX406"/>
      <c r="MY406"/>
      <c r="MZ406"/>
      <c r="NA406"/>
      <c r="NB406"/>
      <c r="NC406"/>
      <c r="ND406"/>
      <c r="NE406"/>
      <c r="NF406"/>
      <c r="NG406"/>
      <c r="NH406"/>
      <c r="NI406"/>
      <c r="NJ406"/>
      <c r="NK406"/>
      <c r="NL406"/>
      <c r="NM406"/>
      <c r="NN406"/>
      <c r="NO406"/>
      <c r="NP406"/>
      <c r="NQ406"/>
      <c r="NR406"/>
      <c r="NS406"/>
      <c r="NT406"/>
      <c r="NU406"/>
      <c r="NV406"/>
      <c r="NW406"/>
      <c r="NX406"/>
      <c r="NY406"/>
      <c r="NZ406"/>
      <c r="OA406"/>
      <c r="OB406"/>
      <c r="OC406"/>
      <c r="OD406"/>
      <c r="OE406"/>
      <c r="OF406"/>
      <c r="OG406"/>
      <c r="OH406"/>
      <c r="OI406"/>
      <c r="OJ406"/>
      <c r="OK406"/>
      <c r="OL406"/>
      <c r="OM406"/>
      <c r="ON406"/>
      <c r="OO406"/>
      <c r="OP406"/>
      <c r="OQ406"/>
      <c r="OR406"/>
      <c r="OS406"/>
      <c r="OT406"/>
      <c r="OU406"/>
      <c r="OV406"/>
      <c r="OW406"/>
      <c r="OX406"/>
      <c r="OY406"/>
      <c r="OZ406"/>
      <c r="PA406"/>
      <c r="PB406"/>
      <c r="PC406"/>
      <c r="PD406"/>
      <c r="PE406"/>
      <c r="PF406"/>
      <c r="PG406"/>
      <c r="PH406"/>
      <c r="PI406"/>
      <c r="PJ406"/>
      <c r="PK406"/>
      <c r="PL406"/>
      <c r="PM406"/>
      <c r="PN406"/>
      <c r="PO406"/>
      <c r="PP406"/>
      <c r="PQ406"/>
      <c r="PR406"/>
      <c r="PS406"/>
      <c r="PT406"/>
      <c r="PU406"/>
      <c r="PV406"/>
      <c r="PW406"/>
      <c r="PX406"/>
      <c r="PY406"/>
      <c r="PZ406"/>
      <c r="QA406"/>
      <c r="QB406"/>
      <c r="QC406"/>
      <c r="QD406"/>
      <c r="QE406"/>
      <c r="QF406"/>
      <c r="QG406"/>
      <c r="QH406"/>
      <c r="QI406"/>
      <c r="QJ406"/>
      <c r="QK406"/>
      <c r="QL406"/>
      <c r="QM406"/>
      <c r="QN406"/>
      <c r="QO406"/>
      <c r="QP406"/>
      <c r="QQ406"/>
      <c r="QR406"/>
      <c r="QS406"/>
      <c r="QT406"/>
      <c r="QU406"/>
      <c r="QV406"/>
      <c r="QW406"/>
      <c r="QX406"/>
      <c r="QY406"/>
      <c r="QZ406"/>
      <c r="RA406"/>
      <c r="RB406"/>
      <c r="RC406"/>
      <c r="RD406"/>
      <c r="RE406"/>
      <c r="RF406"/>
      <c r="RG406"/>
      <c r="RH406"/>
      <c r="RI406"/>
      <c r="RJ406"/>
      <c r="RK406"/>
      <c r="RL406"/>
      <c r="RM406"/>
      <c r="RN406"/>
      <c r="RO406"/>
      <c r="RP406"/>
      <c r="RQ406"/>
      <c r="RR406"/>
      <c r="RS406"/>
      <c r="RT406"/>
      <c r="RU406"/>
      <c r="RV406"/>
      <c r="RW406"/>
      <c r="RX406"/>
      <c r="RY406"/>
      <c r="RZ406"/>
      <c r="SA406"/>
      <c r="SB406"/>
      <c r="SC406"/>
      <c r="SD406"/>
      <c r="SE406"/>
      <c r="SF406"/>
      <c r="SG406"/>
      <c r="SH406"/>
      <c r="SI406"/>
      <c r="SJ406"/>
      <c r="SK406"/>
      <c r="SL406"/>
      <c r="SM406"/>
      <c r="SN406"/>
      <c r="SO406"/>
      <c r="SP406"/>
      <c r="SQ406"/>
      <c r="SR406"/>
      <c r="SS406"/>
      <c r="ST406"/>
      <c r="SU406"/>
      <c r="SV406"/>
      <c r="SW406"/>
      <c r="SX406"/>
      <c r="SY406"/>
      <c r="SZ406"/>
      <c r="TA406"/>
      <c r="TB406"/>
      <c r="TC406"/>
      <c r="TD406"/>
      <c r="TE406"/>
      <c r="TF406"/>
      <c r="TG406"/>
      <c r="TH406"/>
      <c r="TI406"/>
      <c r="TJ406"/>
      <c r="TK406"/>
      <c r="TL406"/>
      <c r="TM406"/>
      <c r="TN406"/>
      <c r="TO406"/>
      <c r="TP406"/>
      <c r="TQ406"/>
      <c r="TR406"/>
      <c r="TS406"/>
      <c r="TT406"/>
      <c r="TU406"/>
      <c r="TV406"/>
      <c r="TW406"/>
      <c r="TX406"/>
      <c r="TY406"/>
      <c r="TZ406"/>
      <c r="UA406"/>
      <c r="UB406"/>
      <c r="UC406"/>
      <c r="UD406"/>
      <c r="UE406"/>
      <c r="UF406"/>
      <c r="UG406"/>
      <c r="UH406"/>
      <c r="UI406"/>
      <c r="UJ406"/>
      <c r="UK406"/>
      <c r="UL406"/>
      <c r="UM406"/>
      <c r="UN406"/>
      <c r="UO406"/>
      <c r="UP406"/>
      <c r="UQ406"/>
      <c r="UR406"/>
      <c r="US406"/>
      <c r="UT406"/>
      <c r="UU406"/>
      <c r="UV406"/>
      <c r="UW406"/>
      <c r="UX406"/>
      <c r="UY406"/>
      <c r="UZ406"/>
      <c r="VA406"/>
      <c r="VB406"/>
      <c r="VC406"/>
      <c r="VD406"/>
      <c r="VE406"/>
      <c r="VF406"/>
      <c r="VG406"/>
      <c r="VH406"/>
      <c r="VI406"/>
      <c r="VJ406"/>
      <c r="VK406"/>
      <c r="VL406"/>
      <c r="VM406"/>
      <c r="VN406"/>
      <c r="VO406"/>
      <c r="VP406"/>
      <c r="VQ406"/>
      <c r="VR406"/>
      <c r="VS406"/>
      <c r="VT406"/>
      <c r="VU406"/>
      <c r="VV406"/>
      <c r="VW406"/>
      <c r="VX406"/>
      <c r="VY406"/>
      <c r="VZ406"/>
      <c r="WA406"/>
      <c r="WB406"/>
      <c r="WC406"/>
      <c r="WD406"/>
      <c r="WE406"/>
      <c r="WF406"/>
      <c r="WG406"/>
      <c r="WH406"/>
      <c r="WI406"/>
      <c r="WJ406"/>
      <c r="WK406"/>
      <c r="WL406"/>
      <c r="WM406"/>
      <c r="WN406"/>
      <c r="WO406"/>
      <c r="WP406"/>
      <c r="WQ406"/>
      <c r="WR406"/>
      <c r="WS406"/>
      <c r="WT406"/>
      <c r="WU406"/>
      <c r="WV406"/>
      <c r="WW406"/>
      <c r="WX406"/>
      <c r="WY406"/>
      <c r="WZ406"/>
      <c r="XA406"/>
      <c r="XB406"/>
      <c r="XC406"/>
      <c r="XD406"/>
      <c r="XE406"/>
      <c r="XF406"/>
      <c r="XG406"/>
      <c r="XH406"/>
      <c r="XI406"/>
      <c r="XJ406"/>
      <c r="XK406"/>
      <c r="XL406"/>
      <c r="XM406"/>
      <c r="XN406"/>
      <c r="XO406"/>
      <c r="XP406"/>
      <c r="XQ406"/>
      <c r="XR406"/>
      <c r="XS406"/>
      <c r="XT406"/>
      <c r="XU406"/>
      <c r="XV406"/>
      <c r="XW406"/>
      <c r="XX406"/>
      <c r="XY406"/>
      <c r="XZ406"/>
      <c r="YA406"/>
      <c r="YB406"/>
      <c r="YC406"/>
      <c r="YD406"/>
      <c r="YE406"/>
      <c r="YF406"/>
      <c r="YG406"/>
      <c r="YH406"/>
      <c r="YI406"/>
      <c r="YJ406"/>
      <c r="YK406"/>
      <c r="YL406"/>
      <c r="YM406"/>
      <c r="YN406"/>
      <c r="YO406"/>
      <c r="YP406"/>
      <c r="YQ406"/>
      <c r="YR406"/>
      <c r="YS406"/>
      <c r="YT406"/>
      <c r="YU406"/>
      <c r="YV406"/>
      <c r="YW406"/>
      <c r="YX406"/>
      <c r="YY406"/>
      <c r="YZ406"/>
      <c r="ZA406"/>
      <c r="ZB406"/>
      <c r="ZC406"/>
      <c r="ZD406"/>
      <c r="ZE406"/>
      <c r="ZF406"/>
      <c r="ZG406"/>
      <c r="ZH406"/>
      <c r="ZI406"/>
      <c r="ZJ406"/>
      <c r="ZK406"/>
      <c r="ZL406"/>
      <c r="ZM406"/>
      <c r="ZN406"/>
      <c r="ZO406"/>
      <c r="ZP406"/>
      <c r="ZQ406"/>
      <c r="ZR406"/>
      <c r="ZS406"/>
      <c r="ZT406"/>
      <c r="ZU406"/>
      <c r="ZV406"/>
      <c r="ZW406"/>
      <c r="ZX406"/>
      <c r="ZY406"/>
      <c r="ZZ406"/>
      <c r="AAA406"/>
      <c r="AAB406"/>
      <c r="AAC406"/>
      <c r="AAD406"/>
      <c r="AAE406"/>
      <c r="AAF406"/>
      <c r="AAG406"/>
      <c r="AAH406"/>
      <c r="AAI406"/>
      <c r="AAJ406"/>
      <c r="AAK406"/>
      <c r="AAL406"/>
      <c r="AAM406"/>
      <c r="AAN406"/>
      <c r="AAO406"/>
      <c r="AAP406"/>
      <c r="AAQ406"/>
      <c r="AAR406"/>
      <c r="AAS406"/>
      <c r="AAT406"/>
      <c r="AAU406"/>
      <c r="AAV406"/>
      <c r="AAW406"/>
      <c r="AAX406"/>
      <c r="AAY406"/>
      <c r="AAZ406"/>
      <c r="ABA406"/>
      <c r="ABB406"/>
      <c r="ABC406"/>
      <c r="ABD406"/>
      <c r="ABE406"/>
      <c r="ABF406"/>
      <c r="ABG406"/>
      <c r="ABH406"/>
      <c r="ABI406"/>
      <c r="ABJ406"/>
      <c r="ABK406"/>
      <c r="ABL406"/>
      <c r="ABM406"/>
      <c r="ABN406"/>
      <c r="ABO406"/>
      <c r="ABP406"/>
      <c r="ABQ406"/>
      <c r="ABR406"/>
      <c r="ABS406"/>
      <c r="ABT406"/>
      <c r="ABU406"/>
      <c r="ABV406"/>
      <c r="ABW406"/>
      <c r="ABX406"/>
      <c r="ABY406"/>
      <c r="ABZ406"/>
      <c r="ACA406"/>
      <c r="ACB406"/>
      <c r="ACC406"/>
      <c r="ACD406"/>
      <c r="ACE406"/>
      <c r="ACF406"/>
      <c r="ACG406"/>
      <c r="ACH406"/>
      <c r="ACI406"/>
      <c r="ACJ406"/>
      <c r="ACK406"/>
      <c r="ACL406"/>
      <c r="ACM406"/>
      <c r="ACN406"/>
      <c r="ACO406"/>
      <c r="ACP406"/>
      <c r="ACQ406"/>
      <c r="ACR406"/>
      <c r="ACS406"/>
      <c r="ACT406"/>
      <c r="ACU406"/>
      <c r="ACV406"/>
      <c r="ACW406"/>
      <c r="ACX406"/>
      <c r="ACY406"/>
      <c r="ACZ406"/>
      <c r="ADA406"/>
      <c r="ADB406"/>
      <c r="ADC406"/>
      <c r="ADD406"/>
      <c r="ADE406"/>
      <c r="ADF406"/>
      <c r="ADG406"/>
      <c r="ADH406"/>
      <c r="ADI406"/>
      <c r="ADJ406"/>
      <c r="ADK406"/>
      <c r="ADL406"/>
      <c r="ADM406"/>
      <c r="ADN406"/>
      <c r="ADO406"/>
      <c r="ADP406"/>
      <c r="ADQ406"/>
      <c r="ADR406"/>
      <c r="ADS406"/>
      <c r="ADT406"/>
      <c r="ADU406"/>
      <c r="ADV406"/>
      <c r="ADW406"/>
      <c r="ADX406"/>
      <c r="ADY406"/>
      <c r="ADZ406"/>
      <c r="AEA406"/>
      <c r="AEB406"/>
      <c r="AEC406"/>
      <c r="AED406"/>
      <c r="AEE406"/>
      <c r="AEF406"/>
      <c r="AEG406"/>
      <c r="AEH406"/>
      <c r="AEI406"/>
      <c r="AEJ406"/>
      <c r="AEK406"/>
      <c r="AEL406"/>
      <c r="AEM406"/>
      <c r="AEN406"/>
      <c r="AEO406"/>
      <c r="AEP406"/>
      <c r="AEQ406"/>
      <c r="AER406"/>
      <c r="AES406"/>
      <c r="AET406"/>
      <c r="AEU406"/>
      <c r="AEV406"/>
      <c r="AEW406"/>
      <c r="AEX406"/>
      <c r="AEY406"/>
      <c r="AEZ406"/>
      <c r="AFA406"/>
      <c r="AFB406"/>
      <c r="AFC406"/>
      <c r="AFD406"/>
      <c r="AFE406"/>
      <c r="AFF406"/>
      <c r="AFG406"/>
      <c r="AFH406"/>
      <c r="AFI406"/>
      <c r="AFJ406"/>
      <c r="AFK406"/>
      <c r="AFL406"/>
      <c r="AFM406"/>
      <c r="AFN406"/>
      <c r="AFO406"/>
      <c r="AFP406"/>
      <c r="AFQ406"/>
      <c r="AFR406"/>
      <c r="AFS406"/>
      <c r="AFT406"/>
      <c r="AFU406"/>
      <c r="AFV406"/>
      <c r="AFW406"/>
      <c r="AFX406"/>
      <c r="AFY406"/>
      <c r="AFZ406"/>
      <c r="AGA406"/>
      <c r="AGB406"/>
      <c r="AGC406"/>
      <c r="AGD406"/>
      <c r="AGE406"/>
      <c r="AGF406"/>
      <c r="AGG406"/>
      <c r="AGH406"/>
      <c r="AGI406"/>
      <c r="AGJ406"/>
      <c r="AGK406"/>
      <c r="AGL406"/>
      <c r="AGM406"/>
      <c r="AGN406"/>
      <c r="AGO406"/>
      <c r="AGP406"/>
      <c r="AGQ406"/>
      <c r="AGR406"/>
      <c r="AGS406"/>
      <c r="AGT406"/>
      <c r="AGU406"/>
      <c r="AGV406"/>
      <c r="AGW406"/>
      <c r="AGX406"/>
      <c r="AGY406"/>
      <c r="AGZ406"/>
      <c r="AHA406"/>
      <c r="AHB406"/>
      <c r="AHC406"/>
      <c r="AHD406"/>
      <c r="AHE406"/>
      <c r="AHF406"/>
      <c r="AHG406"/>
      <c r="AHH406"/>
      <c r="AHI406"/>
      <c r="AHJ406"/>
      <c r="AHK406"/>
      <c r="AHL406"/>
      <c r="AHM406"/>
      <c r="AHN406"/>
      <c r="AHO406"/>
      <c r="AHP406"/>
      <c r="AHQ406"/>
      <c r="AHR406"/>
      <c r="AHS406"/>
      <c r="AHT406"/>
      <c r="AHU406"/>
      <c r="AHV406"/>
      <c r="AHW406"/>
      <c r="AHX406"/>
      <c r="AHY406"/>
      <c r="AHZ406"/>
      <c r="AIA406"/>
      <c r="AIB406"/>
      <c r="AIC406"/>
      <c r="AID406"/>
      <c r="AIE406"/>
      <c r="AIF406"/>
      <c r="AIG406"/>
      <c r="AIH406"/>
      <c r="AII406"/>
      <c r="AIJ406"/>
      <c r="AIK406"/>
      <c r="AIL406"/>
      <c r="AIM406"/>
      <c r="AIN406"/>
      <c r="AIO406"/>
      <c r="AIP406"/>
      <c r="AIQ406"/>
      <c r="AIR406"/>
      <c r="AIS406"/>
      <c r="AIT406"/>
      <c r="AIU406"/>
      <c r="AIV406"/>
      <c r="AIW406"/>
      <c r="AIX406"/>
      <c r="AIY406"/>
      <c r="AIZ406"/>
      <c r="AJA406"/>
      <c r="AJB406"/>
      <c r="AJC406"/>
      <c r="AJD406"/>
      <c r="AJE406"/>
      <c r="AJF406"/>
      <c r="AJG406"/>
      <c r="AJH406"/>
      <c r="AJI406"/>
      <c r="AJJ406"/>
      <c r="AJK406"/>
      <c r="AJL406"/>
      <c r="AJM406"/>
      <c r="AJN406"/>
      <c r="AJO406"/>
      <c r="AJP406"/>
      <c r="AJQ406"/>
      <c r="AJR406"/>
      <c r="AJS406"/>
      <c r="AJT406"/>
      <c r="AJU406"/>
      <c r="AJV406"/>
      <c r="AJW406"/>
      <c r="AJX406"/>
      <c r="AJY406"/>
      <c r="AJZ406"/>
      <c r="AKA406"/>
      <c r="AKB406"/>
      <c r="AKC406"/>
      <c r="AKD406"/>
      <c r="AKE406"/>
      <c r="AKF406"/>
      <c r="AKG406"/>
      <c r="AKH406"/>
      <c r="AKI406"/>
      <c r="AKJ406"/>
      <c r="AKK406"/>
      <c r="AKL406"/>
      <c r="AKM406"/>
      <c r="AKN406"/>
      <c r="AKO406"/>
      <c r="AKP406"/>
      <c r="AKQ406"/>
      <c r="AKR406"/>
      <c r="AKS406"/>
      <c r="AKT406"/>
      <c r="AKU406"/>
      <c r="AKV406"/>
      <c r="AKW406"/>
      <c r="AKX406"/>
      <c r="AKY406"/>
      <c r="AKZ406"/>
      <c r="ALA406"/>
      <c r="ALB406"/>
      <c r="ALC406"/>
      <c r="ALD406"/>
      <c r="ALE406"/>
      <c r="ALF406"/>
      <c r="ALG406"/>
      <c r="ALH406"/>
      <c r="ALI406"/>
      <c r="ALJ406"/>
      <c r="ALK406"/>
      <c r="ALL406"/>
      <c r="ALM406"/>
      <c r="ALN406"/>
      <c r="ALO406"/>
      <c r="ALP406"/>
      <c r="ALQ406"/>
      <c r="ALR406"/>
      <c r="ALS406"/>
      <c r="ALT406"/>
      <c r="ALU406"/>
      <c r="ALV406"/>
      <c r="ALW406"/>
      <c r="ALX406"/>
      <c r="ALY406"/>
      <c r="ALZ406"/>
      <c r="AMA406"/>
      <c r="AMB406"/>
      <c r="AMC406"/>
      <c r="AMD406"/>
      <c r="AME406"/>
      <c r="AMF406"/>
      <c r="AMG406"/>
      <c r="AMH406"/>
      <c r="AMI406"/>
      <c r="AMJ406"/>
      <c r="AMK406"/>
    </row>
    <row r="407" spans="1:1025" ht="111.75" customHeight="1">
      <c r="A407" s="122" t="s">
        <v>720</v>
      </c>
      <c r="B407" s="118" t="s">
        <v>721</v>
      </c>
      <c r="C407" s="118" t="s">
        <v>722</v>
      </c>
      <c r="D407" s="118" t="s">
        <v>933</v>
      </c>
      <c r="E407" s="118" t="s">
        <v>723</v>
      </c>
      <c r="F407" s="118" t="s">
        <v>724</v>
      </c>
      <c r="G407" s="118" t="s">
        <v>628</v>
      </c>
      <c r="H407" s="50" t="s">
        <v>725</v>
      </c>
      <c r="I407" s="50" t="s">
        <v>20</v>
      </c>
      <c r="J407" s="51">
        <v>5500</v>
      </c>
      <c r="K407" s="50">
        <v>3</v>
      </c>
      <c r="L407" s="51">
        <v>16500</v>
      </c>
      <c r="M407" s="132">
        <v>114700</v>
      </c>
      <c r="N407" s="118" t="s">
        <v>726</v>
      </c>
      <c r="O407" s="118" t="s">
        <v>727</v>
      </c>
      <c r="P407" s="118" t="s">
        <v>730</v>
      </c>
      <c r="Q407" s="118" t="s">
        <v>164</v>
      </c>
      <c r="R407" s="74"/>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c r="FP407"/>
      <c r="FQ407"/>
      <c r="FR407"/>
      <c r="FS407"/>
      <c r="FT407"/>
      <c r="FU407"/>
      <c r="FV407"/>
      <c r="FW407"/>
      <c r="FX407"/>
      <c r="FY407"/>
      <c r="FZ407"/>
      <c r="GA407"/>
      <c r="GB407"/>
      <c r="GC407"/>
      <c r="GD407"/>
      <c r="GE407"/>
      <c r="GF407"/>
      <c r="GG407"/>
      <c r="GH407"/>
      <c r="GI407"/>
      <c r="GJ407"/>
      <c r="GK407"/>
      <c r="GL407"/>
      <c r="GM407"/>
      <c r="GN407"/>
      <c r="GO407"/>
      <c r="GP407"/>
      <c r="GQ407"/>
      <c r="GR407"/>
      <c r="GS407"/>
      <c r="GT407"/>
      <c r="GU407"/>
      <c r="GV407"/>
      <c r="GW407"/>
      <c r="GX407"/>
      <c r="GY407"/>
      <c r="GZ407"/>
      <c r="HA407"/>
      <c r="HB407"/>
      <c r="HC407"/>
      <c r="HD407"/>
      <c r="HE407"/>
      <c r="HF407"/>
      <c r="HG407"/>
      <c r="HH407"/>
      <c r="HI407"/>
      <c r="HJ407"/>
      <c r="HK407"/>
      <c r="HL407"/>
      <c r="HM407"/>
      <c r="HN407"/>
      <c r="HO407"/>
      <c r="HP407"/>
      <c r="HQ407"/>
      <c r="HR407"/>
      <c r="HS407"/>
      <c r="HT407"/>
      <c r="HU407"/>
      <c r="HV407"/>
      <c r="HW407"/>
      <c r="HX407"/>
      <c r="HY407"/>
      <c r="HZ407"/>
      <c r="IA407"/>
      <c r="IB407"/>
      <c r="IC407"/>
      <c r="ID407"/>
      <c r="IE407"/>
      <c r="IF407"/>
      <c r="IG407"/>
      <c r="IH407"/>
      <c r="II407"/>
      <c r="IJ407"/>
      <c r="IK407"/>
      <c r="IL407"/>
      <c r="IM407"/>
      <c r="IN407"/>
      <c r="IO407"/>
      <c r="IP407"/>
      <c r="IQ407"/>
      <c r="IR407"/>
      <c r="IS407"/>
      <c r="IT407"/>
      <c r="IU407"/>
      <c r="IV407"/>
      <c r="IW407"/>
      <c r="IX407"/>
      <c r="IY407"/>
      <c r="IZ407"/>
      <c r="JA407"/>
      <c r="JB407"/>
      <c r="JC407"/>
      <c r="JD407"/>
      <c r="JE407"/>
      <c r="JF407"/>
      <c r="JG407"/>
      <c r="JH407"/>
      <c r="JI407"/>
      <c r="JJ407"/>
      <c r="JK407"/>
      <c r="JL407"/>
      <c r="JM407"/>
      <c r="JN407"/>
      <c r="JO407"/>
      <c r="JP407"/>
      <c r="JQ407"/>
      <c r="JR407"/>
      <c r="JS407"/>
      <c r="JT407"/>
      <c r="JU407"/>
      <c r="JV407"/>
      <c r="JW407"/>
      <c r="JX407"/>
      <c r="JY407"/>
      <c r="JZ407"/>
      <c r="KA407"/>
      <c r="KB407"/>
      <c r="KC407"/>
      <c r="KD407"/>
      <c r="KE407"/>
      <c r="KF407"/>
      <c r="KG407"/>
      <c r="KH407"/>
      <c r="KI407"/>
      <c r="KJ407"/>
      <c r="KK407"/>
      <c r="KL407"/>
      <c r="KM407"/>
      <c r="KN407"/>
      <c r="KO407"/>
      <c r="KP407"/>
      <c r="KQ407"/>
      <c r="KR407"/>
      <c r="KS407"/>
      <c r="KT407"/>
      <c r="KU407"/>
      <c r="KV407"/>
      <c r="KW407"/>
      <c r="KX407"/>
      <c r="KY407"/>
      <c r="KZ407"/>
      <c r="LA407"/>
      <c r="LB407"/>
      <c r="LC407"/>
      <c r="LD407"/>
      <c r="LE407"/>
      <c r="LF407"/>
      <c r="LG407"/>
      <c r="LH407"/>
      <c r="LI407"/>
      <c r="LJ407"/>
      <c r="LK407"/>
      <c r="LL407"/>
      <c r="LM407"/>
      <c r="LN407"/>
      <c r="LO407"/>
      <c r="LP407"/>
      <c r="LQ407"/>
      <c r="LR407"/>
      <c r="LS407"/>
      <c r="LT407"/>
      <c r="LU407"/>
      <c r="LV407"/>
      <c r="LW407"/>
      <c r="LX407"/>
      <c r="LY407"/>
      <c r="LZ407"/>
      <c r="MA407"/>
      <c r="MB407"/>
      <c r="MC407"/>
      <c r="MD407"/>
      <c r="ME407"/>
      <c r="MF407"/>
      <c r="MG407"/>
      <c r="MH407"/>
      <c r="MI407"/>
      <c r="MJ407"/>
      <c r="MK407"/>
      <c r="ML407"/>
      <c r="MM407"/>
      <c r="MN407"/>
      <c r="MO407"/>
      <c r="MP407"/>
      <c r="MQ407"/>
      <c r="MR407"/>
      <c r="MS407"/>
      <c r="MT407"/>
      <c r="MU407"/>
      <c r="MV407"/>
      <c r="MW407"/>
      <c r="MX407"/>
      <c r="MY407"/>
      <c r="MZ407"/>
      <c r="NA407"/>
      <c r="NB407"/>
      <c r="NC407"/>
      <c r="ND407"/>
      <c r="NE407"/>
      <c r="NF407"/>
      <c r="NG407"/>
      <c r="NH407"/>
      <c r="NI407"/>
      <c r="NJ407"/>
      <c r="NK407"/>
      <c r="NL407"/>
      <c r="NM407"/>
      <c r="NN407"/>
      <c r="NO407"/>
      <c r="NP407"/>
      <c r="NQ407"/>
      <c r="NR407"/>
      <c r="NS407"/>
      <c r="NT407"/>
      <c r="NU407"/>
      <c r="NV407"/>
      <c r="NW407"/>
      <c r="NX407"/>
      <c r="NY407"/>
      <c r="NZ407"/>
      <c r="OA407"/>
      <c r="OB407"/>
      <c r="OC407"/>
      <c r="OD407"/>
      <c r="OE407"/>
      <c r="OF407"/>
      <c r="OG407"/>
      <c r="OH407"/>
      <c r="OI407"/>
      <c r="OJ407"/>
      <c r="OK407"/>
      <c r="OL407"/>
      <c r="OM407"/>
      <c r="ON407"/>
      <c r="OO407"/>
      <c r="OP407"/>
      <c r="OQ407"/>
      <c r="OR407"/>
      <c r="OS407"/>
      <c r="OT407"/>
      <c r="OU407"/>
      <c r="OV407"/>
      <c r="OW407"/>
      <c r="OX407"/>
      <c r="OY407"/>
      <c r="OZ407"/>
      <c r="PA407"/>
      <c r="PB407"/>
      <c r="PC407"/>
      <c r="PD407"/>
      <c r="PE407"/>
      <c r="PF407"/>
      <c r="PG407"/>
      <c r="PH407"/>
      <c r="PI407"/>
      <c r="PJ407"/>
      <c r="PK407"/>
      <c r="PL407"/>
      <c r="PM407"/>
      <c r="PN407"/>
      <c r="PO407"/>
      <c r="PP407"/>
      <c r="PQ407"/>
      <c r="PR407"/>
      <c r="PS407"/>
      <c r="PT407"/>
      <c r="PU407"/>
      <c r="PV407"/>
      <c r="PW407"/>
      <c r="PX407"/>
      <c r="PY407"/>
      <c r="PZ407"/>
      <c r="QA407"/>
      <c r="QB407"/>
      <c r="QC407"/>
      <c r="QD407"/>
      <c r="QE407"/>
      <c r="QF407"/>
      <c r="QG407"/>
      <c r="QH407"/>
      <c r="QI407"/>
      <c r="QJ407"/>
      <c r="QK407"/>
      <c r="QL407"/>
      <c r="QM407"/>
      <c r="QN407"/>
      <c r="QO407"/>
      <c r="QP407"/>
      <c r="QQ407"/>
      <c r="QR407"/>
      <c r="QS407"/>
      <c r="QT407"/>
      <c r="QU407"/>
      <c r="QV407"/>
      <c r="QW407"/>
      <c r="QX407"/>
      <c r="QY407"/>
      <c r="QZ407"/>
      <c r="RA407"/>
      <c r="RB407"/>
      <c r="RC407"/>
      <c r="RD407"/>
      <c r="RE407"/>
      <c r="RF407"/>
      <c r="RG407"/>
      <c r="RH407"/>
      <c r="RI407"/>
      <c r="RJ407"/>
      <c r="RK407"/>
      <c r="RL407"/>
      <c r="RM407"/>
      <c r="RN407"/>
      <c r="RO407"/>
      <c r="RP407"/>
      <c r="RQ407"/>
      <c r="RR407"/>
      <c r="RS407"/>
      <c r="RT407"/>
      <c r="RU407"/>
      <c r="RV407"/>
      <c r="RW407"/>
      <c r="RX407"/>
      <c r="RY407"/>
      <c r="RZ407"/>
      <c r="SA407"/>
      <c r="SB407"/>
      <c r="SC407"/>
      <c r="SD407"/>
      <c r="SE407"/>
      <c r="SF407"/>
      <c r="SG407"/>
      <c r="SH407"/>
      <c r="SI407"/>
      <c r="SJ407"/>
      <c r="SK407"/>
      <c r="SL407"/>
      <c r="SM407"/>
      <c r="SN407"/>
      <c r="SO407"/>
      <c r="SP407"/>
      <c r="SQ407"/>
      <c r="SR407"/>
      <c r="SS407"/>
      <c r="ST407"/>
      <c r="SU407"/>
      <c r="SV407"/>
      <c r="SW407"/>
      <c r="SX407"/>
      <c r="SY407"/>
      <c r="SZ407"/>
      <c r="TA407"/>
      <c r="TB407"/>
      <c r="TC407"/>
      <c r="TD407"/>
      <c r="TE407"/>
      <c r="TF407"/>
      <c r="TG407"/>
      <c r="TH407"/>
      <c r="TI407"/>
      <c r="TJ407"/>
      <c r="TK407"/>
      <c r="TL407"/>
      <c r="TM407"/>
      <c r="TN407"/>
      <c r="TO407"/>
      <c r="TP407"/>
      <c r="TQ407"/>
      <c r="TR407"/>
      <c r="TS407"/>
      <c r="TT407"/>
      <c r="TU407"/>
      <c r="TV407"/>
      <c r="TW407"/>
      <c r="TX407"/>
      <c r="TY407"/>
      <c r="TZ407"/>
      <c r="UA407"/>
      <c r="UB407"/>
      <c r="UC407"/>
      <c r="UD407"/>
      <c r="UE407"/>
      <c r="UF407"/>
      <c r="UG407"/>
      <c r="UH407"/>
      <c r="UI407"/>
      <c r="UJ407"/>
      <c r="UK407"/>
      <c r="UL407"/>
      <c r="UM407"/>
      <c r="UN407"/>
      <c r="UO407"/>
      <c r="UP407"/>
      <c r="UQ407"/>
      <c r="UR407"/>
      <c r="US407"/>
      <c r="UT407"/>
      <c r="UU407"/>
      <c r="UV407"/>
      <c r="UW407"/>
      <c r="UX407"/>
      <c r="UY407"/>
      <c r="UZ407"/>
      <c r="VA407"/>
      <c r="VB407"/>
      <c r="VC407"/>
      <c r="VD407"/>
      <c r="VE407"/>
      <c r="VF407"/>
      <c r="VG407"/>
      <c r="VH407"/>
      <c r="VI407"/>
      <c r="VJ407"/>
      <c r="VK407"/>
      <c r="VL407"/>
      <c r="VM407"/>
      <c r="VN407"/>
      <c r="VO407"/>
      <c r="VP407"/>
      <c r="VQ407"/>
      <c r="VR407"/>
      <c r="VS407"/>
      <c r="VT407"/>
      <c r="VU407"/>
      <c r="VV407"/>
      <c r="VW407"/>
      <c r="VX407"/>
      <c r="VY407"/>
      <c r="VZ407"/>
      <c r="WA407"/>
      <c r="WB407"/>
      <c r="WC407"/>
      <c r="WD407"/>
      <c r="WE407"/>
      <c r="WF407"/>
      <c r="WG407"/>
      <c r="WH407"/>
      <c r="WI407"/>
      <c r="WJ407"/>
      <c r="WK407"/>
      <c r="WL407"/>
      <c r="WM407"/>
      <c r="WN407"/>
      <c r="WO407"/>
      <c r="WP407"/>
      <c r="WQ407"/>
      <c r="WR407"/>
      <c r="WS407"/>
      <c r="WT407"/>
      <c r="WU407"/>
      <c r="WV407"/>
      <c r="WW407"/>
      <c r="WX407"/>
      <c r="WY407"/>
      <c r="WZ407"/>
      <c r="XA407"/>
      <c r="XB407"/>
      <c r="XC407"/>
      <c r="XD407"/>
      <c r="XE407"/>
      <c r="XF407"/>
      <c r="XG407"/>
      <c r="XH407"/>
      <c r="XI407"/>
      <c r="XJ407"/>
      <c r="XK407"/>
      <c r="XL407"/>
      <c r="XM407"/>
      <c r="XN407"/>
      <c r="XO407"/>
      <c r="XP407"/>
      <c r="XQ407"/>
      <c r="XR407"/>
      <c r="XS407"/>
      <c r="XT407"/>
      <c r="XU407"/>
      <c r="XV407"/>
      <c r="XW407"/>
      <c r="XX407"/>
      <c r="XY407"/>
      <c r="XZ407"/>
      <c r="YA407"/>
      <c r="YB407"/>
      <c r="YC407"/>
      <c r="YD407"/>
      <c r="YE407"/>
      <c r="YF407"/>
      <c r="YG407"/>
      <c r="YH407"/>
      <c r="YI407"/>
      <c r="YJ407"/>
      <c r="YK407"/>
      <c r="YL407"/>
      <c r="YM407"/>
      <c r="YN407"/>
      <c r="YO407"/>
      <c r="YP407"/>
      <c r="YQ407"/>
      <c r="YR407"/>
      <c r="YS407"/>
      <c r="YT407"/>
      <c r="YU407"/>
      <c r="YV407"/>
      <c r="YW407"/>
      <c r="YX407"/>
      <c r="YY407"/>
      <c r="YZ407"/>
      <c r="ZA407"/>
      <c r="ZB407"/>
      <c r="ZC407"/>
      <c r="ZD407"/>
      <c r="ZE407"/>
      <c r="ZF407"/>
      <c r="ZG407"/>
      <c r="ZH407"/>
      <c r="ZI407"/>
      <c r="ZJ407"/>
      <c r="ZK407"/>
      <c r="ZL407"/>
      <c r="ZM407"/>
      <c r="ZN407"/>
      <c r="ZO407"/>
      <c r="ZP407"/>
      <c r="ZQ407"/>
      <c r="ZR407"/>
      <c r="ZS407"/>
      <c r="ZT407"/>
      <c r="ZU407"/>
      <c r="ZV407"/>
      <c r="ZW407"/>
      <c r="ZX407"/>
      <c r="ZY407"/>
      <c r="ZZ407"/>
      <c r="AAA407"/>
      <c r="AAB407"/>
      <c r="AAC407"/>
      <c r="AAD407"/>
      <c r="AAE407"/>
      <c r="AAF407"/>
      <c r="AAG407"/>
      <c r="AAH407"/>
      <c r="AAI407"/>
      <c r="AAJ407"/>
      <c r="AAK407"/>
      <c r="AAL407"/>
      <c r="AAM407"/>
      <c r="AAN407"/>
      <c r="AAO407"/>
      <c r="AAP407"/>
      <c r="AAQ407"/>
      <c r="AAR407"/>
      <c r="AAS407"/>
      <c r="AAT407"/>
      <c r="AAU407"/>
      <c r="AAV407"/>
      <c r="AAW407"/>
      <c r="AAX407"/>
      <c r="AAY407"/>
      <c r="AAZ407"/>
      <c r="ABA407"/>
      <c r="ABB407"/>
      <c r="ABC407"/>
      <c r="ABD407"/>
      <c r="ABE407"/>
      <c r="ABF407"/>
      <c r="ABG407"/>
      <c r="ABH407"/>
      <c r="ABI407"/>
      <c r="ABJ407"/>
      <c r="ABK407"/>
      <c r="ABL407"/>
      <c r="ABM407"/>
      <c r="ABN407"/>
      <c r="ABO407"/>
      <c r="ABP407"/>
      <c r="ABQ407"/>
      <c r="ABR407"/>
      <c r="ABS407"/>
      <c r="ABT407"/>
      <c r="ABU407"/>
      <c r="ABV407"/>
      <c r="ABW407"/>
      <c r="ABX407"/>
      <c r="ABY407"/>
      <c r="ABZ407"/>
      <c r="ACA407"/>
      <c r="ACB407"/>
      <c r="ACC407"/>
      <c r="ACD407"/>
      <c r="ACE407"/>
      <c r="ACF407"/>
      <c r="ACG407"/>
      <c r="ACH407"/>
      <c r="ACI407"/>
      <c r="ACJ407"/>
      <c r="ACK407"/>
      <c r="ACL407"/>
      <c r="ACM407"/>
      <c r="ACN407"/>
      <c r="ACO407"/>
      <c r="ACP407"/>
      <c r="ACQ407"/>
      <c r="ACR407"/>
      <c r="ACS407"/>
      <c r="ACT407"/>
      <c r="ACU407"/>
      <c r="ACV407"/>
      <c r="ACW407"/>
      <c r="ACX407"/>
      <c r="ACY407"/>
      <c r="ACZ407"/>
      <c r="ADA407"/>
      <c r="ADB407"/>
      <c r="ADC407"/>
      <c r="ADD407"/>
      <c r="ADE407"/>
      <c r="ADF407"/>
      <c r="ADG407"/>
      <c r="ADH407"/>
      <c r="ADI407"/>
      <c r="ADJ407"/>
      <c r="ADK407"/>
      <c r="ADL407"/>
      <c r="ADM407"/>
      <c r="ADN407"/>
      <c r="ADO407"/>
      <c r="ADP407"/>
      <c r="ADQ407"/>
      <c r="ADR407"/>
      <c r="ADS407"/>
      <c r="ADT407"/>
      <c r="ADU407"/>
      <c r="ADV407"/>
      <c r="ADW407"/>
      <c r="ADX407"/>
      <c r="ADY407"/>
      <c r="ADZ407"/>
      <c r="AEA407"/>
      <c r="AEB407"/>
      <c r="AEC407"/>
      <c r="AED407"/>
      <c r="AEE407"/>
      <c r="AEF407"/>
      <c r="AEG407"/>
      <c r="AEH407"/>
      <c r="AEI407"/>
      <c r="AEJ407"/>
      <c r="AEK407"/>
      <c r="AEL407"/>
      <c r="AEM407"/>
      <c r="AEN407"/>
      <c r="AEO407"/>
      <c r="AEP407"/>
      <c r="AEQ407"/>
      <c r="AER407"/>
      <c r="AES407"/>
      <c r="AET407"/>
      <c r="AEU407"/>
      <c r="AEV407"/>
      <c r="AEW407"/>
      <c r="AEX407"/>
      <c r="AEY407"/>
      <c r="AEZ407"/>
      <c r="AFA407"/>
      <c r="AFB407"/>
      <c r="AFC407"/>
      <c r="AFD407"/>
      <c r="AFE407"/>
      <c r="AFF407"/>
      <c r="AFG407"/>
      <c r="AFH407"/>
      <c r="AFI407"/>
      <c r="AFJ407"/>
      <c r="AFK407"/>
      <c r="AFL407"/>
      <c r="AFM407"/>
      <c r="AFN407"/>
      <c r="AFO407"/>
      <c r="AFP407"/>
      <c r="AFQ407"/>
      <c r="AFR407"/>
      <c r="AFS407"/>
      <c r="AFT407"/>
      <c r="AFU407"/>
      <c r="AFV407"/>
      <c r="AFW407"/>
      <c r="AFX407"/>
      <c r="AFY407"/>
      <c r="AFZ407"/>
      <c r="AGA407"/>
      <c r="AGB407"/>
      <c r="AGC407"/>
      <c r="AGD407"/>
      <c r="AGE407"/>
      <c r="AGF407"/>
      <c r="AGG407"/>
      <c r="AGH407"/>
      <c r="AGI407"/>
      <c r="AGJ407"/>
      <c r="AGK407"/>
      <c r="AGL407"/>
      <c r="AGM407"/>
      <c r="AGN407"/>
      <c r="AGO407"/>
      <c r="AGP407"/>
      <c r="AGQ407"/>
      <c r="AGR407"/>
      <c r="AGS407"/>
      <c r="AGT407"/>
      <c r="AGU407"/>
      <c r="AGV407"/>
      <c r="AGW407"/>
      <c r="AGX407"/>
      <c r="AGY407"/>
      <c r="AGZ407"/>
      <c r="AHA407"/>
      <c r="AHB407"/>
      <c r="AHC407"/>
      <c r="AHD407"/>
      <c r="AHE407"/>
      <c r="AHF407"/>
      <c r="AHG407"/>
      <c r="AHH407"/>
      <c r="AHI407"/>
      <c r="AHJ407"/>
      <c r="AHK407"/>
      <c r="AHL407"/>
      <c r="AHM407"/>
      <c r="AHN407"/>
      <c r="AHO407"/>
      <c r="AHP407"/>
      <c r="AHQ407"/>
      <c r="AHR407"/>
      <c r="AHS407"/>
      <c r="AHT407"/>
      <c r="AHU407"/>
      <c r="AHV407"/>
      <c r="AHW407"/>
      <c r="AHX407"/>
      <c r="AHY407"/>
      <c r="AHZ407"/>
      <c r="AIA407"/>
      <c r="AIB407"/>
      <c r="AIC407"/>
      <c r="AID407"/>
      <c r="AIE407"/>
      <c r="AIF407"/>
      <c r="AIG407"/>
      <c r="AIH407"/>
      <c r="AII407"/>
      <c r="AIJ407"/>
      <c r="AIK407"/>
      <c r="AIL407"/>
      <c r="AIM407"/>
      <c r="AIN407"/>
      <c r="AIO407"/>
      <c r="AIP407"/>
      <c r="AIQ407"/>
      <c r="AIR407"/>
      <c r="AIS407"/>
      <c r="AIT407"/>
      <c r="AIU407"/>
      <c r="AIV407"/>
      <c r="AIW407"/>
      <c r="AIX407"/>
      <c r="AIY407"/>
      <c r="AIZ407"/>
      <c r="AJA407"/>
      <c r="AJB407"/>
      <c r="AJC407"/>
      <c r="AJD407"/>
      <c r="AJE407"/>
      <c r="AJF407"/>
      <c r="AJG407"/>
      <c r="AJH407"/>
      <c r="AJI407"/>
      <c r="AJJ407"/>
      <c r="AJK407"/>
      <c r="AJL407"/>
      <c r="AJM407"/>
      <c r="AJN407"/>
      <c r="AJO407"/>
      <c r="AJP407"/>
      <c r="AJQ407"/>
      <c r="AJR407"/>
      <c r="AJS407"/>
      <c r="AJT407"/>
      <c r="AJU407"/>
      <c r="AJV407"/>
      <c r="AJW407"/>
      <c r="AJX407"/>
      <c r="AJY407"/>
      <c r="AJZ407"/>
      <c r="AKA407"/>
      <c r="AKB407"/>
      <c r="AKC407"/>
      <c r="AKD407"/>
      <c r="AKE407"/>
      <c r="AKF407"/>
      <c r="AKG407"/>
      <c r="AKH407"/>
      <c r="AKI407"/>
      <c r="AKJ407"/>
      <c r="AKK407"/>
      <c r="AKL407"/>
      <c r="AKM407"/>
      <c r="AKN407"/>
      <c r="AKO407"/>
      <c r="AKP407"/>
      <c r="AKQ407"/>
      <c r="AKR407"/>
      <c r="AKS407"/>
      <c r="AKT407"/>
      <c r="AKU407"/>
      <c r="AKV407"/>
      <c r="AKW407"/>
      <c r="AKX407"/>
      <c r="AKY407"/>
      <c r="AKZ407"/>
      <c r="ALA407"/>
      <c r="ALB407"/>
      <c r="ALC407"/>
      <c r="ALD407"/>
      <c r="ALE407"/>
      <c r="ALF407"/>
      <c r="ALG407"/>
      <c r="ALH407"/>
      <c r="ALI407"/>
      <c r="ALJ407"/>
      <c r="ALK407"/>
      <c r="ALL407"/>
      <c r="ALM407"/>
      <c r="ALN407"/>
      <c r="ALO407"/>
      <c r="ALP407"/>
      <c r="ALQ407"/>
      <c r="ALR407"/>
      <c r="ALS407"/>
      <c r="ALT407"/>
      <c r="ALU407"/>
      <c r="ALV407"/>
      <c r="ALW407"/>
      <c r="ALX407"/>
      <c r="ALY407"/>
      <c r="ALZ407"/>
      <c r="AMA407"/>
      <c r="AMB407"/>
      <c r="AMC407"/>
      <c r="AMD407"/>
      <c r="AME407"/>
      <c r="AMF407"/>
      <c r="AMG407"/>
      <c r="AMH407"/>
      <c r="AMI407"/>
      <c r="AMJ407"/>
      <c r="AMK407"/>
    </row>
    <row r="408" spans="1:1025" ht="111.75" customHeight="1">
      <c r="A408" s="122"/>
      <c r="B408" s="123"/>
      <c r="C408" s="123"/>
      <c r="D408" s="123"/>
      <c r="E408" s="123"/>
      <c r="F408" s="123"/>
      <c r="G408" s="123"/>
      <c r="H408" s="50" t="s">
        <v>725</v>
      </c>
      <c r="I408" s="50" t="s">
        <v>20</v>
      </c>
      <c r="J408" s="51">
        <v>5930</v>
      </c>
      <c r="K408" s="50">
        <v>3</v>
      </c>
      <c r="L408" s="51">
        <v>17790</v>
      </c>
      <c r="M408" s="123"/>
      <c r="N408" s="123"/>
      <c r="O408" s="123"/>
      <c r="P408" s="123"/>
      <c r="Q408" s="123"/>
      <c r="R408" s="75"/>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c r="DA408"/>
      <c r="DB408"/>
      <c r="DC408"/>
      <c r="DD408"/>
      <c r="DE408"/>
      <c r="DF408"/>
      <c r="DG408"/>
      <c r="DH408"/>
      <c r="DI408"/>
      <c r="DJ408"/>
      <c r="DK408"/>
      <c r="DL408"/>
      <c r="DM408"/>
      <c r="DN408"/>
      <c r="DO408"/>
      <c r="DP408"/>
      <c r="DQ408"/>
      <c r="DR408"/>
      <c r="DS408"/>
      <c r="DT408"/>
      <c r="DU408"/>
      <c r="DV408"/>
      <c r="DW408"/>
      <c r="DX408"/>
      <c r="DY408"/>
      <c r="DZ408"/>
      <c r="EA408"/>
      <c r="EB408"/>
      <c r="EC408"/>
      <c r="ED408"/>
      <c r="EE408"/>
      <c r="EF408"/>
      <c r="EG408"/>
      <c r="EH408"/>
      <c r="EI408"/>
      <c r="EJ408"/>
      <c r="EK408"/>
      <c r="EL408"/>
      <c r="EM408"/>
      <c r="EN408"/>
      <c r="EO408"/>
      <c r="EP408"/>
      <c r="EQ408"/>
      <c r="ER408"/>
      <c r="ES408"/>
      <c r="ET408"/>
      <c r="EU408"/>
      <c r="EV408"/>
      <c r="EW408"/>
      <c r="EX408"/>
      <c r="EY408"/>
      <c r="EZ408"/>
      <c r="FA408"/>
      <c r="FB408"/>
      <c r="FC408"/>
      <c r="FD408"/>
      <c r="FE408"/>
      <c r="FF408"/>
      <c r="FG408"/>
      <c r="FH408"/>
      <c r="FI408"/>
      <c r="FJ408"/>
      <c r="FK408"/>
      <c r="FL408"/>
      <c r="FM408"/>
      <c r="FN408"/>
      <c r="FO408"/>
      <c r="FP408"/>
      <c r="FQ408"/>
      <c r="FR408"/>
      <c r="FS408"/>
      <c r="FT408"/>
      <c r="FU408"/>
      <c r="FV408"/>
      <c r="FW408"/>
      <c r="FX408"/>
      <c r="FY408"/>
      <c r="FZ408"/>
      <c r="GA408"/>
      <c r="GB408"/>
      <c r="GC408"/>
      <c r="GD408"/>
      <c r="GE408"/>
      <c r="GF408"/>
      <c r="GG408"/>
      <c r="GH408"/>
      <c r="GI408"/>
      <c r="GJ408"/>
      <c r="GK408"/>
      <c r="GL408"/>
      <c r="GM408"/>
      <c r="GN408"/>
      <c r="GO408"/>
      <c r="GP408"/>
      <c r="GQ408"/>
      <c r="GR408"/>
      <c r="GS408"/>
      <c r="GT408"/>
      <c r="GU408"/>
      <c r="GV408"/>
      <c r="GW408"/>
      <c r="GX408"/>
      <c r="GY408"/>
      <c r="GZ408"/>
      <c r="HA408"/>
      <c r="HB408"/>
      <c r="HC408"/>
      <c r="HD408"/>
      <c r="HE408"/>
      <c r="HF408"/>
      <c r="HG408"/>
      <c r="HH408"/>
      <c r="HI408"/>
      <c r="HJ408"/>
      <c r="HK408"/>
      <c r="HL408"/>
      <c r="HM408"/>
      <c r="HN408"/>
      <c r="HO408"/>
      <c r="HP408"/>
      <c r="HQ408"/>
      <c r="HR408"/>
      <c r="HS408"/>
      <c r="HT408"/>
      <c r="HU408"/>
      <c r="HV408"/>
      <c r="HW408"/>
      <c r="HX408"/>
      <c r="HY408"/>
      <c r="HZ408"/>
      <c r="IA408"/>
      <c r="IB408"/>
      <c r="IC408"/>
      <c r="ID408"/>
      <c r="IE408"/>
      <c r="IF408"/>
      <c r="IG408"/>
      <c r="IH408"/>
      <c r="II408"/>
      <c r="IJ408"/>
      <c r="IK408"/>
      <c r="IL408"/>
      <c r="IM408"/>
      <c r="IN408"/>
      <c r="IO408"/>
      <c r="IP408"/>
      <c r="IQ408"/>
      <c r="IR408"/>
      <c r="IS408"/>
      <c r="IT408"/>
      <c r="IU408"/>
      <c r="IV408"/>
      <c r="IW408"/>
      <c r="IX408"/>
      <c r="IY408"/>
      <c r="IZ408"/>
      <c r="JA408"/>
      <c r="JB408"/>
      <c r="JC408"/>
      <c r="JD408"/>
      <c r="JE408"/>
      <c r="JF408"/>
      <c r="JG408"/>
      <c r="JH408"/>
      <c r="JI408"/>
      <c r="JJ408"/>
      <c r="JK408"/>
      <c r="JL408"/>
      <c r="JM408"/>
      <c r="JN408"/>
      <c r="JO408"/>
      <c r="JP408"/>
      <c r="JQ408"/>
      <c r="JR408"/>
      <c r="JS408"/>
      <c r="JT408"/>
      <c r="JU408"/>
      <c r="JV408"/>
      <c r="JW408"/>
      <c r="JX408"/>
      <c r="JY408"/>
      <c r="JZ408"/>
      <c r="KA408"/>
      <c r="KB408"/>
      <c r="KC408"/>
      <c r="KD408"/>
      <c r="KE408"/>
      <c r="KF408"/>
      <c r="KG408"/>
      <c r="KH408"/>
      <c r="KI408"/>
      <c r="KJ408"/>
      <c r="KK408"/>
      <c r="KL408"/>
      <c r="KM408"/>
      <c r="KN408"/>
      <c r="KO408"/>
      <c r="KP408"/>
      <c r="KQ408"/>
      <c r="KR408"/>
      <c r="KS408"/>
      <c r="KT408"/>
      <c r="KU408"/>
      <c r="KV408"/>
      <c r="KW408"/>
      <c r="KX408"/>
      <c r="KY408"/>
      <c r="KZ408"/>
      <c r="LA408"/>
      <c r="LB408"/>
      <c r="LC408"/>
      <c r="LD408"/>
      <c r="LE408"/>
      <c r="LF408"/>
      <c r="LG408"/>
      <c r="LH408"/>
      <c r="LI408"/>
      <c r="LJ408"/>
      <c r="LK408"/>
      <c r="LL408"/>
      <c r="LM408"/>
      <c r="LN408"/>
      <c r="LO408"/>
      <c r="LP408"/>
      <c r="LQ408"/>
      <c r="LR408"/>
      <c r="LS408"/>
      <c r="LT408"/>
      <c r="LU408"/>
      <c r="LV408"/>
      <c r="LW408"/>
      <c r="LX408"/>
      <c r="LY408"/>
      <c r="LZ408"/>
      <c r="MA408"/>
      <c r="MB408"/>
      <c r="MC408"/>
      <c r="MD408"/>
      <c r="ME408"/>
      <c r="MF408"/>
      <c r="MG408"/>
      <c r="MH408"/>
      <c r="MI408"/>
      <c r="MJ408"/>
      <c r="MK408"/>
      <c r="ML408"/>
      <c r="MM408"/>
      <c r="MN408"/>
      <c r="MO408"/>
      <c r="MP408"/>
      <c r="MQ408"/>
      <c r="MR408"/>
      <c r="MS408"/>
      <c r="MT408"/>
      <c r="MU408"/>
      <c r="MV408"/>
      <c r="MW408"/>
      <c r="MX408"/>
      <c r="MY408"/>
      <c r="MZ408"/>
      <c r="NA408"/>
      <c r="NB408"/>
      <c r="NC408"/>
      <c r="ND408"/>
      <c r="NE408"/>
      <c r="NF408"/>
      <c r="NG408"/>
      <c r="NH408"/>
      <c r="NI408"/>
      <c r="NJ408"/>
      <c r="NK408"/>
      <c r="NL408"/>
      <c r="NM408"/>
      <c r="NN408"/>
      <c r="NO408"/>
      <c r="NP408"/>
      <c r="NQ408"/>
      <c r="NR408"/>
      <c r="NS408"/>
      <c r="NT408"/>
      <c r="NU408"/>
      <c r="NV408"/>
      <c r="NW408"/>
      <c r="NX408"/>
      <c r="NY408"/>
      <c r="NZ408"/>
      <c r="OA408"/>
      <c r="OB408"/>
      <c r="OC408"/>
      <c r="OD408"/>
      <c r="OE408"/>
      <c r="OF408"/>
      <c r="OG408"/>
      <c r="OH408"/>
      <c r="OI408"/>
      <c r="OJ408"/>
      <c r="OK408"/>
      <c r="OL408"/>
      <c r="OM408"/>
      <c r="ON408"/>
      <c r="OO408"/>
      <c r="OP408"/>
      <c r="OQ408"/>
      <c r="OR408"/>
      <c r="OS408"/>
      <c r="OT408"/>
      <c r="OU408"/>
      <c r="OV408"/>
      <c r="OW408"/>
      <c r="OX408"/>
      <c r="OY408"/>
      <c r="OZ408"/>
      <c r="PA408"/>
      <c r="PB408"/>
      <c r="PC408"/>
      <c r="PD408"/>
      <c r="PE408"/>
      <c r="PF408"/>
      <c r="PG408"/>
      <c r="PH408"/>
      <c r="PI408"/>
      <c r="PJ408"/>
      <c r="PK408"/>
      <c r="PL408"/>
      <c r="PM408"/>
      <c r="PN408"/>
      <c r="PO408"/>
      <c r="PP408"/>
      <c r="PQ408"/>
      <c r="PR408"/>
      <c r="PS408"/>
      <c r="PT408"/>
      <c r="PU408"/>
      <c r="PV408"/>
      <c r="PW408"/>
      <c r="PX408"/>
      <c r="PY408"/>
      <c r="PZ408"/>
      <c r="QA408"/>
      <c r="QB408"/>
      <c r="QC408"/>
      <c r="QD408"/>
      <c r="QE408"/>
      <c r="QF408"/>
      <c r="QG408"/>
      <c r="QH408"/>
      <c r="QI408"/>
      <c r="QJ408"/>
      <c r="QK408"/>
      <c r="QL408"/>
      <c r="QM408"/>
      <c r="QN408"/>
      <c r="QO408"/>
      <c r="QP408"/>
      <c r="QQ408"/>
      <c r="QR408"/>
      <c r="QS408"/>
      <c r="QT408"/>
      <c r="QU408"/>
      <c r="QV408"/>
      <c r="QW408"/>
      <c r="QX408"/>
      <c r="QY408"/>
      <c r="QZ408"/>
      <c r="RA408"/>
      <c r="RB408"/>
      <c r="RC408"/>
      <c r="RD408"/>
      <c r="RE408"/>
      <c r="RF408"/>
      <c r="RG408"/>
      <c r="RH408"/>
      <c r="RI408"/>
      <c r="RJ408"/>
      <c r="RK408"/>
      <c r="RL408"/>
      <c r="RM408"/>
      <c r="RN408"/>
      <c r="RO408"/>
      <c r="RP408"/>
      <c r="RQ408"/>
      <c r="RR408"/>
      <c r="RS408"/>
      <c r="RT408"/>
      <c r="RU408"/>
      <c r="RV408"/>
      <c r="RW408"/>
      <c r="RX408"/>
      <c r="RY408"/>
      <c r="RZ408"/>
      <c r="SA408"/>
      <c r="SB408"/>
      <c r="SC408"/>
      <c r="SD408"/>
      <c r="SE408"/>
      <c r="SF408"/>
      <c r="SG408"/>
      <c r="SH408"/>
      <c r="SI408"/>
      <c r="SJ408"/>
      <c r="SK408"/>
      <c r="SL408"/>
      <c r="SM408"/>
      <c r="SN408"/>
      <c r="SO408"/>
      <c r="SP408"/>
      <c r="SQ408"/>
      <c r="SR408"/>
      <c r="SS408"/>
      <c r="ST408"/>
      <c r="SU408"/>
      <c r="SV408"/>
      <c r="SW408"/>
      <c r="SX408"/>
      <c r="SY408"/>
      <c r="SZ408"/>
      <c r="TA408"/>
      <c r="TB408"/>
      <c r="TC408"/>
      <c r="TD408"/>
      <c r="TE408"/>
      <c r="TF408"/>
      <c r="TG408"/>
      <c r="TH408"/>
      <c r="TI408"/>
      <c r="TJ408"/>
      <c r="TK408"/>
      <c r="TL408"/>
      <c r="TM408"/>
      <c r="TN408"/>
      <c r="TO408"/>
      <c r="TP408"/>
      <c r="TQ408"/>
      <c r="TR408"/>
      <c r="TS408"/>
      <c r="TT408"/>
      <c r="TU408"/>
      <c r="TV408"/>
      <c r="TW408"/>
      <c r="TX408"/>
      <c r="TY408"/>
      <c r="TZ408"/>
      <c r="UA408"/>
      <c r="UB408"/>
      <c r="UC408"/>
      <c r="UD408"/>
      <c r="UE408"/>
      <c r="UF408"/>
      <c r="UG408"/>
      <c r="UH408"/>
      <c r="UI408"/>
      <c r="UJ408"/>
      <c r="UK408"/>
      <c r="UL408"/>
      <c r="UM408"/>
      <c r="UN408"/>
      <c r="UO408"/>
      <c r="UP408"/>
      <c r="UQ408"/>
      <c r="UR408"/>
      <c r="US408"/>
      <c r="UT408"/>
      <c r="UU408"/>
      <c r="UV408"/>
      <c r="UW408"/>
      <c r="UX408"/>
      <c r="UY408"/>
      <c r="UZ408"/>
      <c r="VA408"/>
      <c r="VB408"/>
      <c r="VC408"/>
      <c r="VD408"/>
      <c r="VE408"/>
      <c r="VF408"/>
      <c r="VG408"/>
      <c r="VH408"/>
      <c r="VI408"/>
      <c r="VJ408"/>
      <c r="VK408"/>
      <c r="VL408"/>
      <c r="VM408"/>
      <c r="VN408"/>
      <c r="VO408"/>
      <c r="VP408"/>
      <c r="VQ408"/>
      <c r="VR408"/>
      <c r="VS408"/>
      <c r="VT408"/>
      <c r="VU408"/>
      <c r="VV408"/>
      <c r="VW408"/>
      <c r="VX408"/>
      <c r="VY408"/>
      <c r="VZ408"/>
      <c r="WA408"/>
      <c r="WB408"/>
      <c r="WC408"/>
      <c r="WD408"/>
      <c r="WE408"/>
      <c r="WF408"/>
      <c r="WG408"/>
      <c r="WH408"/>
      <c r="WI408"/>
      <c r="WJ408"/>
      <c r="WK408"/>
      <c r="WL408"/>
      <c r="WM408"/>
      <c r="WN408"/>
      <c r="WO408"/>
      <c r="WP408"/>
      <c r="WQ408"/>
      <c r="WR408"/>
      <c r="WS408"/>
      <c r="WT408"/>
      <c r="WU408"/>
      <c r="WV408"/>
      <c r="WW408"/>
      <c r="WX408"/>
      <c r="WY408"/>
      <c r="WZ408"/>
      <c r="XA408"/>
      <c r="XB408"/>
      <c r="XC408"/>
      <c r="XD408"/>
      <c r="XE408"/>
      <c r="XF408"/>
      <c r="XG408"/>
      <c r="XH408"/>
      <c r="XI408"/>
      <c r="XJ408"/>
      <c r="XK408"/>
      <c r="XL408"/>
      <c r="XM408"/>
      <c r="XN408"/>
      <c r="XO408"/>
      <c r="XP408"/>
      <c r="XQ408"/>
      <c r="XR408"/>
      <c r="XS408"/>
      <c r="XT408"/>
      <c r="XU408"/>
      <c r="XV408"/>
      <c r="XW408"/>
      <c r="XX408"/>
      <c r="XY408"/>
      <c r="XZ408"/>
      <c r="YA408"/>
      <c r="YB408"/>
      <c r="YC408"/>
      <c r="YD408"/>
      <c r="YE408"/>
      <c r="YF408"/>
      <c r="YG408"/>
      <c r="YH408"/>
      <c r="YI408"/>
      <c r="YJ408"/>
      <c r="YK408"/>
      <c r="YL408"/>
      <c r="YM408"/>
      <c r="YN408"/>
      <c r="YO408"/>
      <c r="YP408"/>
      <c r="YQ408"/>
      <c r="YR408"/>
      <c r="YS408"/>
      <c r="YT408"/>
      <c r="YU408"/>
      <c r="YV408"/>
      <c r="YW408"/>
      <c r="YX408"/>
      <c r="YY408"/>
      <c r="YZ408"/>
      <c r="ZA408"/>
      <c r="ZB408"/>
      <c r="ZC408"/>
      <c r="ZD408"/>
      <c r="ZE408"/>
      <c r="ZF408"/>
      <c r="ZG408"/>
      <c r="ZH408"/>
      <c r="ZI408"/>
      <c r="ZJ408"/>
      <c r="ZK408"/>
      <c r="ZL408"/>
      <c r="ZM408"/>
      <c r="ZN408"/>
      <c r="ZO408"/>
      <c r="ZP408"/>
      <c r="ZQ408"/>
      <c r="ZR408"/>
      <c r="ZS408"/>
      <c r="ZT408"/>
      <c r="ZU408"/>
      <c r="ZV408"/>
      <c r="ZW408"/>
      <c r="ZX408"/>
      <c r="ZY408"/>
      <c r="ZZ408"/>
      <c r="AAA408"/>
      <c r="AAB408"/>
      <c r="AAC408"/>
      <c r="AAD408"/>
      <c r="AAE408"/>
      <c r="AAF408"/>
      <c r="AAG408"/>
      <c r="AAH408"/>
      <c r="AAI408"/>
      <c r="AAJ408"/>
      <c r="AAK408"/>
      <c r="AAL408"/>
      <c r="AAM408"/>
      <c r="AAN408"/>
      <c r="AAO408"/>
      <c r="AAP408"/>
      <c r="AAQ408"/>
      <c r="AAR408"/>
      <c r="AAS408"/>
      <c r="AAT408"/>
      <c r="AAU408"/>
      <c r="AAV408"/>
      <c r="AAW408"/>
      <c r="AAX408"/>
      <c r="AAY408"/>
      <c r="AAZ408"/>
      <c r="ABA408"/>
      <c r="ABB408"/>
      <c r="ABC408"/>
      <c r="ABD408"/>
      <c r="ABE408"/>
      <c r="ABF408"/>
      <c r="ABG408"/>
      <c r="ABH408"/>
      <c r="ABI408"/>
      <c r="ABJ408"/>
      <c r="ABK408"/>
      <c r="ABL408"/>
      <c r="ABM408"/>
      <c r="ABN408"/>
      <c r="ABO408"/>
      <c r="ABP408"/>
      <c r="ABQ408"/>
      <c r="ABR408"/>
      <c r="ABS408"/>
      <c r="ABT408"/>
      <c r="ABU408"/>
      <c r="ABV408"/>
      <c r="ABW408"/>
      <c r="ABX408"/>
      <c r="ABY408"/>
      <c r="ABZ408"/>
      <c r="ACA408"/>
      <c r="ACB408"/>
      <c r="ACC408"/>
      <c r="ACD408"/>
      <c r="ACE408"/>
      <c r="ACF408"/>
      <c r="ACG408"/>
      <c r="ACH408"/>
      <c r="ACI408"/>
      <c r="ACJ408"/>
      <c r="ACK408"/>
      <c r="ACL408"/>
      <c r="ACM408"/>
      <c r="ACN408"/>
      <c r="ACO408"/>
      <c r="ACP408"/>
      <c r="ACQ408"/>
      <c r="ACR408"/>
      <c r="ACS408"/>
      <c r="ACT408"/>
      <c r="ACU408"/>
      <c r="ACV408"/>
      <c r="ACW408"/>
      <c r="ACX408"/>
      <c r="ACY408"/>
      <c r="ACZ408"/>
      <c r="ADA408"/>
      <c r="ADB408"/>
      <c r="ADC408"/>
      <c r="ADD408"/>
      <c r="ADE408"/>
      <c r="ADF408"/>
      <c r="ADG408"/>
      <c r="ADH408"/>
      <c r="ADI408"/>
      <c r="ADJ408"/>
      <c r="ADK408"/>
      <c r="ADL408"/>
      <c r="ADM408"/>
      <c r="ADN408"/>
      <c r="ADO408"/>
      <c r="ADP408"/>
      <c r="ADQ408"/>
      <c r="ADR408"/>
      <c r="ADS408"/>
      <c r="ADT408"/>
      <c r="ADU408"/>
      <c r="ADV408"/>
      <c r="ADW408"/>
      <c r="ADX408"/>
      <c r="ADY408"/>
      <c r="ADZ408"/>
      <c r="AEA408"/>
      <c r="AEB408"/>
      <c r="AEC408"/>
      <c r="AED408"/>
      <c r="AEE408"/>
      <c r="AEF408"/>
      <c r="AEG408"/>
      <c r="AEH408"/>
      <c r="AEI408"/>
      <c r="AEJ408"/>
      <c r="AEK408"/>
      <c r="AEL408"/>
      <c r="AEM408"/>
      <c r="AEN408"/>
      <c r="AEO408"/>
      <c r="AEP408"/>
      <c r="AEQ408"/>
      <c r="AER408"/>
      <c r="AES408"/>
      <c r="AET408"/>
      <c r="AEU408"/>
      <c r="AEV408"/>
      <c r="AEW408"/>
      <c r="AEX408"/>
      <c r="AEY408"/>
      <c r="AEZ408"/>
      <c r="AFA408"/>
      <c r="AFB408"/>
      <c r="AFC408"/>
      <c r="AFD408"/>
      <c r="AFE408"/>
      <c r="AFF408"/>
      <c r="AFG408"/>
      <c r="AFH408"/>
      <c r="AFI408"/>
      <c r="AFJ408"/>
      <c r="AFK408"/>
      <c r="AFL408"/>
      <c r="AFM408"/>
      <c r="AFN408"/>
      <c r="AFO408"/>
      <c r="AFP408"/>
      <c r="AFQ408"/>
      <c r="AFR408"/>
      <c r="AFS408"/>
      <c r="AFT408"/>
      <c r="AFU408"/>
      <c r="AFV408"/>
      <c r="AFW408"/>
      <c r="AFX408"/>
      <c r="AFY408"/>
      <c r="AFZ408"/>
      <c r="AGA408"/>
      <c r="AGB408"/>
      <c r="AGC408"/>
      <c r="AGD408"/>
      <c r="AGE408"/>
      <c r="AGF408"/>
      <c r="AGG408"/>
      <c r="AGH408"/>
      <c r="AGI408"/>
      <c r="AGJ408"/>
      <c r="AGK408"/>
      <c r="AGL408"/>
      <c r="AGM408"/>
      <c r="AGN408"/>
      <c r="AGO408"/>
      <c r="AGP408"/>
      <c r="AGQ408"/>
      <c r="AGR408"/>
      <c r="AGS408"/>
      <c r="AGT408"/>
      <c r="AGU408"/>
      <c r="AGV408"/>
      <c r="AGW408"/>
      <c r="AGX408"/>
      <c r="AGY408"/>
      <c r="AGZ408"/>
      <c r="AHA408"/>
      <c r="AHB408"/>
      <c r="AHC408"/>
      <c r="AHD408"/>
      <c r="AHE408"/>
      <c r="AHF408"/>
      <c r="AHG408"/>
      <c r="AHH408"/>
      <c r="AHI408"/>
      <c r="AHJ408"/>
      <c r="AHK408"/>
      <c r="AHL408"/>
      <c r="AHM408"/>
      <c r="AHN408"/>
      <c r="AHO408"/>
      <c r="AHP408"/>
      <c r="AHQ408"/>
      <c r="AHR408"/>
      <c r="AHS408"/>
      <c r="AHT408"/>
      <c r="AHU408"/>
      <c r="AHV408"/>
      <c r="AHW408"/>
      <c r="AHX408"/>
      <c r="AHY408"/>
      <c r="AHZ408"/>
      <c r="AIA408"/>
      <c r="AIB408"/>
      <c r="AIC408"/>
      <c r="AID408"/>
      <c r="AIE408"/>
      <c r="AIF408"/>
      <c r="AIG408"/>
      <c r="AIH408"/>
      <c r="AII408"/>
      <c r="AIJ408"/>
      <c r="AIK408"/>
      <c r="AIL408"/>
      <c r="AIM408"/>
      <c r="AIN408"/>
      <c r="AIO408"/>
      <c r="AIP408"/>
      <c r="AIQ408"/>
      <c r="AIR408"/>
      <c r="AIS408"/>
      <c r="AIT408"/>
      <c r="AIU408"/>
      <c r="AIV408"/>
      <c r="AIW408"/>
      <c r="AIX408"/>
      <c r="AIY408"/>
      <c r="AIZ408"/>
      <c r="AJA408"/>
      <c r="AJB408"/>
      <c r="AJC408"/>
      <c r="AJD408"/>
      <c r="AJE408"/>
      <c r="AJF408"/>
      <c r="AJG408"/>
      <c r="AJH408"/>
      <c r="AJI408"/>
      <c r="AJJ408"/>
      <c r="AJK408"/>
      <c r="AJL408"/>
      <c r="AJM408"/>
      <c r="AJN408"/>
      <c r="AJO408"/>
      <c r="AJP408"/>
      <c r="AJQ408"/>
      <c r="AJR408"/>
      <c r="AJS408"/>
      <c r="AJT408"/>
      <c r="AJU408"/>
      <c r="AJV408"/>
      <c r="AJW408"/>
      <c r="AJX408"/>
      <c r="AJY408"/>
      <c r="AJZ408"/>
      <c r="AKA408"/>
      <c r="AKB408"/>
      <c r="AKC408"/>
      <c r="AKD408"/>
      <c r="AKE408"/>
      <c r="AKF408"/>
      <c r="AKG408"/>
      <c r="AKH408"/>
      <c r="AKI408"/>
      <c r="AKJ408"/>
      <c r="AKK408"/>
      <c r="AKL408"/>
      <c r="AKM408"/>
      <c r="AKN408"/>
      <c r="AKO408"/>
      <c r="AKP408"/>
      <c r="AKQ408"/>
      <c r="AKR408"/>
      <c r="AKS408"/>
      <c r="AKT408"/>
      <c r="AKU408"/>
      <c r="AKV408"/>
      <c r="AKW408"/>
      <c r="AKX408"/>
      <c r="AKY408"/>
      <c r="AKZ408"/>
      <c r="ALA408"/>
      <c r="ALB408"/>
      <c r="ALC408"/>
      <c r="ALD408"/>
      <c r="ALE408"/>
      <c r="ALF408"/>
      <c r="ALG408"/>
      <c r="ALH408"/>
      <c r="ALI408"/>
      <c r="ALJ408"/>
      <c r="ALK408"/>
      <c r="ALL408"/>
      <c r="ALM408"/>
      <c r="ALN408"/>
      <c r="ALO408"/>
      <c r="ALP408"/>
      <c r="ALQ408"/>
      <c r="ALR408"/>
      <c r="ALS408"/>
      <c r="ALT408"/>
      <c r="ALU408"/>
      <c r="ALV408"/>
      <c r="ALW408"/>
      <c r="ALX408"/>
      <c r="ALY408"/>
      <c r="ALZ408"/>
      <c r="AMA408"/>
      <c r="AMB408"/>
      <c r="AMC408"/>
      <c r="AMD408"/>
      <c r="AME408"/>
      <c r="AMF408"/>
      <c r="AMG408"/>
      <c r="AMH408"/>
      <c r="AMI408"/>
      <c r="AMJ408"/>
      <c r="AMK408"/>
    </row>
    <row r="409" spans="1:1025" ht="111.75" customHeight="1">
      <c r="A409" s="122"/>
      <c r="B409" s="123"/>
      <c r="C409" s="123"/>
      <c r="D409" s="123"/>
      <c r="E409" s="123"/>
      <c r="F409" s="123"/>
      <c r="G409" s="123"/>
      <c r="H409" s="50" t="s">
        <v>728</v>
      </c>
      <c r="I409" s="50" t="s">
        <v>20</v>
      </c>
      <c r="J409" s="51">
        <v>5.94</v>
      </c>
      <c r="K409" s="50">
        <v>600</v>
      </c>
      <c r="L409" s="51">
        <v>3564</v>
      </c>
      <c r="M409" s="123"/>
      <c r="N409" s="123"/>
      <c r="O409" s="123"/>
      <c r="P409" s="123"/>
      <c r="Q409" s="123"/>
      <c r="R409" s="75"/>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c r="FP409"/>
      <c r="FQ409"/>
      <c r="FR409"/>
      <c r="FS409"/>
      <c r="FT409"/>
      <c r="FU409"/>
      <c r="FV409"/>
      <c r="FW409"/>
      <c r="FX409"/>
      <c r="FY409"/>
      <c r="FZ409"/>
      <c r="GA409"/>
      <c r="GB409"/>
      <c r="GC409"/>
      <c r="GD409"/>
      <c r="GE409"/>
      <c r="GF409"/>
      <c r="GG409"/>
      <c r="GH409"/>
      <c r="GI409"/>
      <c r="GJ409"/>
      <c r="GK409"/>
      <c r="GL409"/>
      <c r="GM409"/>
      <c r="GN409"/>
      <c r="GO409"/>
      <c r="GP409"/>
      <c r="GQ409"/>
      <c r="GR409"/>
      <c r="GS409"/>
      <c r="GT409"/>
      <c r="GU409"/>
      <c r="GV409"/>
      <c r="GW409"/>
      <c r="GX409"/>
      <c r="GY409"/>
      <c r="GZ409"/>
      <c r="HA409"/>
      <c r="HB409"/>
      <c r="HC409"/>
      <c r="HD409"/>
      <c r="HE409"/>
      <c r="HF409"/>
      <c r="HG409"/>
      <c r="HH409"/>
      <c r="HI409"/>
      <c r="HJ409"/>
      <c r="HK409"/>
      <c r="HL409"/>
      <c r="HM409"/>
      <c r="HN409"/>
      <c r="HO409"/>
      <c r="HP409"/>
      <c r="HQ409"/>
      <c r="HR409"/>
      <c r="HS409"/>
      <c r="HT409"/>
      <c r="HU409"/>
      <c r="HV409"/>
      <c r="HW409"/>
      <c r="HX409"/>
      <c r="HY409"/>
      <c r="HZ409"/>
      <c r="IA409"/>
      <c r="IB409"/>
      <c r="IC409"/>
      <c r="ID409"/>
      <c r="IE409"/>
      <c r="IF409"/>
      <c r="IG409"/>
      <c r="IH409"/>
      <c r="II409"/>
      <c r="IJ409"/>
      <c r="IK409"/>
      <c r="IL409"/>
      <c r="IM409"/>
      <c r="IN409"/>
      <c r="IO409"/>
      <c r="IP409"/>
      <c r="IQ409"/>
      <c r="IR409"/>
      <c r="IS409"/>
      <c r="IT409"/>
      <c r="IU409"/>
      <c r="IV409"/>
      <c r="IW409"/>
      <c r="IX409"/>
      <c r="IY409"/>
      <c r="IZ409"/>
      <c r="JA409"/>
      <c r="JB409"/>
      <c r="JC409"/>
      <c r="JD409"/>
      <c r="JE409"/>
      <c r="JF409"/>
      <c r="JG409"/>
      <c r="JH409"/>
      <c r="JI409"/>
      <c r="JJ409"/>
      <c r="JK409"/>
      <c r="JL409"/>
      <c r="JM409"/>
      <c r="JN409"/>
      <c r="JO409"/>
      <c r="JP409"/>
      <c r="JQ409"/>
      <c r="JR409"/>
      <c r="JS409"/>
      <c r="JT409"/>
      <c r="JU409"/>
      <c r="JV409"/>
      <c r="JW409"/>
      <c r="JX409"/>
      <c r="JY409"/>
      <c r="JZ409"/>
      <c r="KA409"/>
      <c r="KB409"/>
      <c r="KC409"/>
      <c r="KD409"/>
      <c r="KE409"/>
      <c r="KF409"/>
      <c r="KG409"/>
      <c r="KH409"/>
      <c r="KI409"/>
      <c r="KJ409"/>
      <c r="KK409"/>
      <c r="KL409"/>
      <c r="KM409"/>
      <c r="KN409"/>
      <c r="KO409"/>
      <c r="KP409"/>
      <c r="KQ409"/>
      <c r="KR409"/>
      <c r="KS409"/>
      <c r="KT409"/>
      <c r="KU409"/>
      <c r="KV409"/>
      <c r="KW409"/>
      <c r="KX409"/>
      <c r="KY409"/>
      <c r="KZ409"/>
      <c r="LA409"/>
      <c r="LB409"/>
      <c r="LC409"/>
      <c r="LD409"/>
      <c r="LE409"/>
      <c r="LF409"/>
      <c r="LG409"/>
      <c r="LH409"/>
      <c r="LI409"/>
      <c r="LJ409"/>
      <c r="LK409"/>
      <c r="LL409"/>
      <c r="LM409"/>
      <c r="LN409"/>
      <c r="LO409"/>
      <c r="LP409"/>
      <c r="LQ409"/>
      <c r="LR409"/>
      <c r="LS409"/>
      <c r="LT409"/>
      <c r="LU409"/>
      <c r="LV409"/>
      <c r="LW409"/>
      <c r="LX409"/>
      <c r="LY409"/>
      <c r="LZ409"/>
      <c r="MA409"/>
      <c r="MB409"/>
      <c r="MC409"/>
      <c r="MD409"/>
      <c r="ME409"/>
      <c r="MF409"/>
      <c r="MG409"/>
      <c r="MH409"/>
      <c r="MI409"/>
      <c r="MJ409"/>
      <c r="MK409"/>
      <c r="ML409"/>
      <c r="MM409"/>
      <c r="MN409"/>
      <c r="MO409"/>
      <c r="MP409"/>
      <c r="MQ409"/>
      <c r="MR409"/>
      <c r="MS409"/>
      <c r="MT409"/>
      <c r="MU409"/>
      <c r="MV409"/>
      <c r="MW409"/>
      <c r="MX409"/>
      <c r="MY409"/>
      <c r="MZ409"/>
      <c r="NA409"/>
      <c r="NB409"/>
      <c r="NC409"/>
      <c r="ND409"/>
      <c r="NE409"/>
      <c r="NF409"/>
      <c r="NG409"/>
      <c r="NH409"/>
      <c r="NI409"/>
      <c r="NJ409"/>
      <c r="NK409"/>
      <c r="NL409"/>
      <c r="NM409"/>
      <c r="NN409"/>
      <c r="NO409"/>
      <c r="NP409"/>
      <c r="NQ409"/>
      <c r="NR409"/>
      <c r="NS409"/>
      <c r="NT409"/>
      <c r="NU409"/>
      <c r="NV409"/>
      <c r="NW409"/>
      <c r="NX409"/>
      <c r="NY409"/>
      <c r="NZ409"/>
      <c r="OA409"/>
      <c r="OB409"/>
      <c r="OC409"/>
      <c r="OD409"/>
      <c r="OE409"/>
      <c r="OF409"/>
      <c r="OG409"/>
      <c r="OH409"/>
      <c r="OI409"/>
      <c r="OJ409"/>
      <c r="OK409"/>
      <c r="OL409"/>
      <c r="OM409"/>
      <c r="ON409"/>
      <c r="OO409"/>
      <c r="OP409"/>
      <c r="OQ409"/>
      <c r="OR409"/>
      <c r="OS409"/>
      <c r="OT409"/>
      <c r="OU409"/>
      <c r="OV409"/>
      <c r="OW409"/>
      <c r="OX409"/>
      <c r="OY409"/>
      <c r="OZ409"/>
      <c r="PA409"/>
      <c r="PB409"/>
      <c r="PC409"/>
      <c r="PD409"/>
      <c r="PE409"/>
      <c r="PF409"/>
      <c r="PG409"/>
      <c r="PH409"/>
      <c r="PI409"/>
      <c r="PJ409"/>
      <c r="PK409"/>
      <c r="PL409"/>
      <c r="PM409"/>
      <c r="PN409"/>
      <c r="PO409"/>
      <c r="PP409"/>
      <c r="PQ409"/>
      <c r="PR409"/>
      <c r="PS409"/>
      <c r="PT409"/>
      <c r="PU409"/>
      <c r="PV409"/>
      <c r="PW409"/>
      <c r="PX409"/>
      <c r="PY409"/>
      <c r="PZ409"/>
      <c r="QA409"/>
      <c r="QB409"/>
      <c r="QC409"/>
      <c r="QD409"/>
      <c r="QE409"/>
      <c r="QF409"/>
      <c r="QG409"/>
      <c r="QH409"/>
      <c r="QI409"/>
      <c r="QJ409"/>
      <c r="QK409"/>
      <c r="QL409"/>
      <c r="QM409"/>
      <c r="QN409"/>
      <c r="QO409"/>
      <c r="QP409"/>
      <c r="QQ409"/>
      <c r="QR409"/>
      <c r="QS409"/>
      <c r="QT409"/>
      <c r="QU409"/>
      <c r="QV409"/>
      <c r="QW409"/>
      <c r="QX409"/>
      <c r="QY409"/>
      <c r="QZ409"/>
      <c r="RA409"/>
      <c r="RB409"/>
      <c r="RC409"/>
      <c r="RD409"/>
      <c r="RE409"/>
      <c r="RF409"/>
      <c r="RG409"/>
      <c r="RH409"/>
      <c r="RI409"/>
      <c r="RJ409"/>
      <c r="RK409"/>
      <c r="RL409"/>
      <c r="RM409"/>
      <c r="RN409"/>
      <c r="RO409"/>
      <c r="RP409"/>
      <c r="RQ409"/>
      <c r="RR409"/>
      <c r="RS409"/>
      <c r="RT409"/>
      <c r="RU409"/>
      <c r="RV409"/>
      <c r="RW409"/>
      <c r="RX409"/>
      <c r="RY409"/>
      <c r="RZ409"/>
      <c r="SA409"/>
      <c r="SB409"/>
      <c r="SC409"/>
      <c r="SD409"/>
      <c r="SE409"/>
      <c r="SF409"/>
      <c r="SG409"/>
      <c r="SH409"/>
      <c r="SI409"/>
      <c r="SJ409"/>
      <c r="SK409"/>
      <c r="SL409"/>
      <c r="SM409"/>
      <c r="SN409"/>
      <c r="SO409"/>
      <c r="SP409"/>
      <c r="SQ409"/>
      <c r="SR409"/>
      <c r="SS409"/>
      <c r="ST409"/>
      <c r="SU409"/>
      <c r="SV409"/>
      <c r="SW409"/>
      <c r="SX409"/>
      <c r="SY409"/>
      <c r="SZ409"/>
      <c r="TA409"/>
      <c r="TB409"/>
      <c r="TC409"/>
      <c r="TD409"/>
      <c r="TE409"/>
      <c r="TF409"/>
      <c r="TG409"/>
      <c r="TH409"/>
      <c r="TI409"/>
      <c r="TJ409"/>
      <c r="TK409"/>
      <c r="TL409"/>
      <c r="TM409"/>
      <c r="TN409"/>
      <c r="TO409"/>
      <c r="TP409"/>
      <c r="TQ409"/>
      <c r="TR409"/>
      <c r="TS409"/>
      <c r="TT409"/>
      <c r="TU409"/>
      <c r="TV409"/>
      <c r="TW409"/>
      <c r="TX409"/>
      <c r="TY409"/>
      <c r="TZ409"/>
      <c r="UA409"/>
      <c r="UB409"/>
      <c r="UC409"/>
      <c r="UD409"/>
      <c r="UE409"/>
      <c r="UF409"/>
      <c r="UG409"/>
      <c r="UH409"/>
      <c r="UI409"/>
      <c r="UJ409"/>
      <c r="UK409"/>
      <c r="UL409"/>
      <c r="UM409"/>
      <c r="UN409"/>
      <c r="UO409"/>
      <c r="UP409"/>
      <c r="UQ409"/>
      <c r="UR409"/>
      <c r="US409"/>
      <c r="UT409"/>
      <c r="UU409"/>
      <c r="UV409"/>
      <c r="UW409"/>
      <c r="UX409"/>
      <c r="UY409"/>
      <c r="UZ409"/>
      <c r="VA409"/>
      <c r="VB409"/>
      <c r="VC409"/>
      <c r="VD409"/>
      <c r="VE409"/>
      <c r="VF409"/>
      <c r="VG409"/>
      <c r="VH409"/>
      <c r="VI409"/>
      <c r="VJ409"/>
      <c r="VK409"/>
      <c r="VL409"/>
      <c r="VM409"/>
      <c r="VN409"/>
      <c r="VO409"/>
      <c r="VP409"/>
      <c r="VQ409"/>
      <c r="VR409"/>
      <c r="VS409"/>
      <c r="VT409"/>
      <c r="VU409"/>
      <c r="VV409"/>
      <c r="VW409"/>
      <c r="VX409"/>
      <c r="VY409"/>
      <c r="VZ409"/>
      <c r="WA409"/>
      <c r="WB409"/>
      <c r="WC409"/>
      <c r="WD409"/>
      <c r="WE409"/>
      <c r="WF409"/>
      <c r="WG409"/>
      <c r="WH409"/>
      <c r="WI409"/>
      <c r="WJ409"/>
      <c r="WK409"/>
      <c r="WL409"/>
      <c r="WM409"/>
      <c r="WN409"/>
      <c r="WO409"/>
      <c r="WP409"/>
      <c r="WQ409"/>
      <c r="WR409"/>
      <c r="WS409"/>
      <c r="WT409"/>
      <c r="WU409"/>
      <c r="WV409"/>
      <c r="WW409"/>
      <c r="WX409"/>
      <c r="WY409"/>
      <c r="WZ409"/>
      <c r="XA409"/>
      <c r="XB409"/>
      <c r="XC409"/>
      <c r="XD409"/>
      <c r="XE409"/>
      <c r="XF409"/>
      <c r="XG409"/>
      <c r="XH409"/>
      <c r="XI409"/>
      <c r="XJ409"/>
      <c r="XK409"/>
      <c r="XL409"/>
      <c r="XM409"/>
      <c r="XN409"/>
      <c r="XO409"/>
      <c r="XP409"/>
      <c r="XQ409"/>
      <c r="XR409"/>
      <c r="XS409"/>
      <c r="XT409"/>
      <c r="XU409"/>
      <c r="XV409"/>
      <c r="XW409"/>
      <c r="XX409"/>
      <c r="XY409"/>
      <c r="XZ409"/>
      <c r="YA409"/>
      <c r="YB409"/>
      <c r="YC409"/>
      <c r="YD409"/>
      <c r="YE409"/>
      <c r="YF409"/>
      <c r="YG409"/>
      <c r="YH409"/>
      <c r="YI409"/>
      <c r="YJ409"/>
      <c r="YK409"/>
      <c r="YL409"/>
      <c r="YM409"/>
      <c r="YN409"/>
      <c r="YO409"/>
      <c r="YP409"/>
      <c r="YQ409"/>
      <c r="YR409"/>
      <c r="YS409"/>
      <c r="YT409"/>
      <c r="YU409"/>
      <c r="YV409"/>
      <c r="YW409"/>
      <c r="YX409"/>
      <c r="YY409"/>
      <c r="YZ409"/>
      <c r="ZA409"/>
      <c r="ZB409"/>
      <c r="ZC409"/>
      <c r="ZD409"/>
      <c r="ZE409"/>
      <c r="ZF409"/>
      <c r="ZG409"/>
      <c r="ZH409"/>
      <c r="ZI409"/>
      <c r="ZJ409"/>
      <c r="ZK409"/>
      <c r="ZL409"/>
      <c r="ZM409"/>
      <c r="ZN409"/>
      <c r="ZO409"/>
      <c r="ZP409"/>
      <c r="ZQ409"/>
      <c r="ZR409"/>
      <c r="ZS409"/>
      <c r="ZT409"/>
      <c r="ZU409"/>
      <c r="ZV409"/>
      <c r="ZW409"/>
      <c r="ZX409"/>
      <c r="ZY409"/>
      <c r="ZZ409"/>
      <c r="AAA409"/>
      <c r="AAB409"/>
      <c r="AAC409"/>
      <c r="AAD409"/>
      <c r="AAE409"/>
      <c r="AAF409"/>
      <c r="AAG409"/>
      <c r="AAH409"/>
      <c r="AAI409"/>
      <c r="AAJ409"/>
      <c r="AAK409"/>
      <c r="AAL409"/>
      <c r="AAM409"/>
      <c r="AAN409"/>
      <c r="AAO409"/>
      <c r="AAP409"/>
      <c r="AAQ409"/>
      <c r="AAR409"/>
      <c r="AAS409"/>
      <c r="AAT409"/>
      <c r="AAU409"/>
      <c r="AAV409"/>
      <c r="AAW409"/>
      <c r="AAX409"/>
      <c r="AAY409"/>
      <c r="AAZ409"/>
      <c r="ABA409"/>
      <c r="ABB409"/>
      <c r="ABC409"/>
      <c r="ABD409"/>
      <c r="ABE409"/>
      <c r="ABF409"/>
      <c r="ABG409"/>
      <c r="ABH409"/>
      <c r="ABI409"/>
      <c r="ABJ409"/>
      <c r="ABK409"/>
      <c r="ABL409"/>
      <c r="ABM409"/>
      <c r="ABN409"/>
      <c r="ABO409"/>
      <c r="ABP409"/>
      <c r="ABQ409"/>
      <c r="ABR409"/>
      <c r="ABS409"/>
      <c r="ABT409"/>
      <c r="ABU409"/>
      <c r="ABV409"/>
      <c r="ABW409"/>
      <c r="ABX409"/>
      <c r="ABY409"/>
      <c r="ABZ409"/>
      <c r="ACA409"/>
      <c r="ACB409"/>
      <c r="ACC409"/>
      <c r="ACD409"/>
      <c r="ACE409"/>
      <c r="ACF409"/>
      <c r="ACG409"/>
      <c r="ACH409"/>
      <c r="ACI409"/>
      <c r="ACJ409"/>
      <c r="ACK409"/>
      <c r="ACL409"/>
      <c r="ACM409"/>
      <c r="ACN409"/>
      <c r="ACO409"/>
      <c r="ACP409"/>
      <c r="ACQ409"/>
      <c r="ACR409"/>
      <c r="ACS409"/>
      <c r="ACT409"/>
      <c r="ACU409"/>
      <c r="ACV409"/>
      <c r="ACW409"/>
      <c r="ACX409"/>
      <c r="ACY409"/>
      <c r="ACZ409"/>
      <c r="ADA409"/>
      <c r="ADB409"/>
      <c r="ADC409"/>
      <c r="ADD409"/>
      <c r="ADE409"/>
      <c r="ADF409"/>
      <c r="ADG409"/>
      <c r="ADH409"/>
      <c r="ADI409"/>
      <c r="ADJ409"/>
      <c r="ADK409"/>
      <c r="ADL409"/>
      <c r="ADM409"/>
      <c r="ADN409"/>
      <c r="ADO409"/>
      <c r="ADP409"/>
      <c r="ADQ409"/>
      <c r="ADR409"/>
      <c r="ADS409"/>
      <c r="ADT409"/>
      <c r="ADU409"/>
      <c r="ADV409"/>
      <c r="ADW409"/>
      <c r="ADX409"/>
      <c r="ADY409"/>
      <c r="ADZ409"/>
      <c r="AEA409"/>
      <c r="AEB409"/>
      <c r="AEC409"/>
      <c r="AED409"/>
      <c r="AEE409"/>
      <c r="AEF409"/>
      <c r="AEG409"/>
      <c r="AEH409"/>
      <c r="AEI409"/>
      <c r="AEJ409"/>
      <c r="AEK409"/>
      <c r="AEL409"/>
      <c r="AEM409"/>
      <c r="AEN409"/>
      <c r="AEO409"/>
      <c r="AEP409"/>
      <c r="AEQ409"/>
      <c r="AER409"/>
      <c r="AES409"/>
      <c r="AET409"/>
      <c r="AEU409"/>
      <c r="AEV409"/>
      <c r="AEW409"/>
      <c r="AEX409"/>
      <c r="AEY409"/>
      <c r="AEZ409"/>
      <c r="AFA409"/>
      <c r="AFB409"/>
      <c r="AFC409"/>
      <c r="AFD409"/>
      <c r="AFE409"/>
      <c r="AFF409"/>
      <c r="AFG409"/>
      <c r="AFH409"/>
      <c r="AFI409"/>
      <c r="AFJ409"/>
      <c r="AFK409"/>
      <c r="AFL409"/>
      <c r="AFM409"/>
      <c r="AFN409"/>
      <c r="AFO409"/>
      <c r="AFP409"/>
      <c r="AFQ409"/>
      <c r="AFR409"/>
      <c r="AFS409"/>
      <c r="AFT409"/>
      <c r="AFU409"/>
      <c r="AFV409"/>
      <c r="AFW409"/>
      <c r="AFX409"/>
      <c r="AFY409"/>
      <c r="AFZ409"/>
      <c r="AGA409"/>
      <c r="AGB409"/>
      <c r="AGC409"/>
      <c r="AGD409"/>
      <c r="AGE409"/>
      <c r="AGF409"/>
      <c r="AGG409"/>
      <c r="AGH409"/>
      <c r="AGI409"/>
      <c r="AGJ409"/>
      <c r="AGK409"/>
      <c r="AGL409"/>
      <c r="AGM409"/>
      <c r="AGN409"/>
      <c r="AGO409"/>
      <c r="AGP409"/>
      <c r="AGQ409"/>
      <c r="AGR409"/>
      <c r="AGS409"/>
      <c r="AGT409"/>
      <c r="AGU409"/>
      <c r="AGV409"/>
      <c r="AGW409"/>
      <c r="AGX409"/>
      <c r="AGY409"/>
      <c r="AGZ409"/>
      <c r="AHA409"/>
      <c r="AHB409"/>
      <c r="AHC409"/>
      <c r="AHD409"/>
      <c r="AHE409"/>
      <c r="AHF409"/>
      <c r="AHG409"/>
      <c r="AHH409"/>
      <c r="AHI409"/>
      <c r="AHJ409"/>
      <c r="AHK409"/>
      <c r="AHL409"/>
      <c r="AHM409"/>
      <c r="AHN409"/>
      <c r="AHO409"/>
      <c r="AHP409"/>
      <c r="AHQ409"/>
      <c r="AHR409"/>
      <c r="AHS409"/>
      <c r="AHT409"/>
      <c r="AHU409"/>
      <c r="AHV409"/>
      <c r="AHW409"/>
      <c r="AHX409"/>
      <c r="AHY409"/>
      <c r="AHZ409"/>
      <c r="AIA409"/>
      <c r="AIB409"/>
      <c r="AIC409"/>
      <c r="AID409"/>
      <c r="AIE409"/>
      <c r="AIF409"/>
      <c r="AIG409"/>
      <c r="AIH409"/>
      <c r="AII409"/>
      <c r="AIJ409"/>
      <c r="AIK409"/>
      <c r="AIL409"/>
      <c r="AIM409"/>
      <c r="AIN409"/>
      <c r="AIO409"/>
      <c r="AIP409"/>
      <c r="AIQ409"/>
      <c r="AIR409"/>
      <c r="AIS409"/>
      <c r="AIT409"/>
      <c r="AIU409"/>
      <c r="AIV409"/>
      <c r="AIW409"/>
      <c r="AIX409"/>
      <c r="AIY409"/>
      <c r="AIZ409"/>
      <c r="AJA409"/>
      <c r="AJB409"/>
      <c r="AJC409"/>
      <c r="AJD409"/>
      <c r="AJE409"/>
      <c r="AJF409"/>
      <c r="AJG409"/>
      <c r="AJH409"/>
      <c r="AJI409"/>
      <c r="AJJ409"/>
      <c r="AJK409"/>
      <c r="AJL409"/>
      <c r="AJM409"/>
      <c r="AJN409"/>
      <c r="AJO409"/>
      <c r="AJP409"/>
      <c r="AJQ409"/>
      <c r="AJR409"/>
      <c r="AJS409"/>
      <c r="AJT409"/>
      <c r="AJU409"/>
      <c r="AJV409"/>
      <c r="AJW409"/>
      <c r="AJX409"/>
      <c r="AJY409"/>
      <c r="AJZ409"/>
      <c r="AKA409"/>
      <c r="AKB409"/>
      <c r="AKC409"/>
      <c r="AKD409"/>
      <c r="AKE409"/>
      <c r="AKF409"/>
      <c r="AKG409"/>
      <c r="AKH409"/>
      <c r="AKI409"/>
      <c r="AKJ409"/>
      <c r="AKK409"/>
      <c r="AKL409"/>
      <c r="AKM409"/>
      <c r="AKN409"/>
      <c r="AKO409"/>
      <c r="AKP409"/>
      <c r="AKQ409"/>
      <c r="AKR409"/>
      <c r="AKS409"/>
      <c r="AKT409"/>
      <c r="AKU409"/>
      <c r="AKV409"/>
      <c r="AKW409"/>
      <c r="AKX409"/>
      <c r="AKY409"/>
      <c r="AKZ409"/>
      <c r="ALA409"/>
      <c r="ALB409"/>
      <c r="ALC409"/>
      <c r="ALD409"/>
      <c r="ALE409"/>
      <c r="ALF409"/>
      <c r="ALG409"/>
      <c r="ALH409"/>
      <c r="ALI409"/>
      <c r="ALJ409"/>
      <c r="ALK409"/>
      <c r="ALL409"/>
      <c r="ALM409"/>
      <c r="ALN409"/>
      <c r="ALO409"/>
      <c r="ALP409"/>
      <c r="ALQ409"/>
      <c r="ALR409"/>
      <c r="ALS409"/>
      <c r="ALT409"/>
      <c r="ALU409"/>
      <c r="ALV409"/>
      <c r="ALW409"/>
      <c r="ALX409"/>
      <c r="ALY409"/>
      <c r="ALZ409"/>
      <c r="AMA409"/>
      <c r="AMB409"/>
      <c r="AMC409"/>
      <c r="AMD409"/>
      <c r="AME409"/>
      <c r="AMF409"/>
      <c r="AMG409"/>
      <c r="AMH409"/>
      <c r="AMI409"/>
      <c r="AMJ409"/>
      <c r="AMK409"/>
    </row>
    <row r="410" spans="1:1025" ht="111.75" customHeight="1">
      <c r="A410" s="122"/>
      <c r="B410" s="123"/>
      <c r="C410" s="123"/>
      <c r="D410" s="123"/>
      <c r="E410" s="123"/>
      <c r="F410" s="123"/>
      <c r="G410" s="123"/>
      <c r="H410" s="50" t="s">
        <v>725</v>
      </c>
      <c r="I410" s="50" t="s">
        <v>20</v>
      </c>
      <c r="J410" s="51">
        <v>6150</v>
      </c>
      <c r="K410" s="50">
        <v>4</v>
      </c>
      <c r="L410" s="51">
        <v>24600</v>
      </c>
      <c r="M410" s="123"/>
      <c r="N410" s="123"/>
      <c r="O410" s="123"/>
      <c r="P410" s="123"/>
      <c r="Q410" s="123"/>
      <c r="R410" s="75"/>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c r="FP410"/>
      <c r="FQ410"/>
      <c r="FR410"/>
      <c r="FS410"/>
      <c r="FT410"/>
      <c r="FU410"/>
      <c r="FV410"/>
      <c r="FW410"/>
      <c r="FX410"/>
      <c r="FY410"/>
      <c r="FZ410"/>
      <c r="GA410"/>
      <c r="GB410"/>
      <c r="GC410"/>
      <c r="GD410"/>
      <c r="GE410"/>
      <c r="GF410"/>
      <c r="GG410"/>
      <c r="GH410"/>
      <c r="GI410"/>
      <c r="GJ410"/>
      <c r="GK410"/>
      <c r="GL410"/>
      <c r="GM410"/>
      <c r="GN410"/>
      <c r="GO410"/>
      <c r="GP410"/>
      <c r="GQ410"/>
      <c r="GR410"/>
      <c r="GS410"/>
      <c r="GT410"/>
      <c r="GU410"/>
      <c r="GV410"/>
      <c r="GW410"/>
      <c r="GX410"/>
      <c r="GY410"/>
      <c r="GZ410"/>
      <c r="HA410"/>
      <c r="HB410"/>
      <c r="HC410"/>
      <c r="HD410"/>
      <c r="HE410"/>
      <c r="HF410"/>
      <c r="HG410"/>
      <c r="HH410"/>
      <c r="HI410"/>
      <c r="HJ410"/>
      <c r="HK410"/>
      <c r="HL410"/>
      <c r="HM410"/>
      <c r="HN410"/>
      <c r="HO410"/>
      <c r="HP410"/>
      <c r="HQ410"/>
      <c r="HR410"/>
      <c r="HS410"/>
      <c r="HT410"/>
      <c r="HU410"/>
      <c r="HV410"/>
      <c r="HW410"/>
      <c r="HX410"/>
      <c r="HY410"/>
      <c r="HZ410"/>
      <c r="IA410"/>
      <c r="IB410"/>
      <c r="IC410"/>
      <c r="ID410"/>
      <c r="IE410"/>
      <c r="IF410"/>
      <c r="IG410"/>
      <c r="IH410"/>
      <c r="II410"/>
      <c r="IJ410"/>
      <c r="IK410"/>
      <c r="IL410"/>
      <c r="IM410"/>
      <c r="IN410"/>
      <c r="IO410"/>
      <c r="IP410"/>
      <c r="IQ410"/>
      <c r="IR410"/>
      <c r="IS410"/>
      <c r="IT410"/>
      <c r="IU410"/>
      <c r="IV410"/>
      <c r="IW410"/>
      <c r="IX410"/>
      <c r="IY410"/>
      <c r="IZ410"/>
      <c r="JA410"/>
      <c r="JB410"/>
      <c r="JC410"/>
      <c r="JD410"/>
      <c r="JE410"/>
      <c r="JF410"/>
      <c r="JG410"/>
      <c r="JH410"/>
      <c r="JI410"/>
      <c r="JJ410"/>
      <c r="JK410"/>
      <c r="JL410"/>
      <c r="JM410"/>
      <c r="JN410"/>
      <c r="JO410"/>
      <c r="JP410"/>
      <c r="JQ410"/>
      <c r="JR410"/>
      <c r="JS410"/>
      <c r="JT410"/>
      <c r="JU410"/>
      <c r="JV410"/>
      <c r="JW410"/>
      <c r="JX410"/>
      <c r="JY410"/>
      <c r="JZ410"/>
      <c r="KA410"/>
      <c r="KB410"/>
      <c r="KC410"/>
      <c r="KD410"/>
      <c r="KE410"/>
      <c r="KF410"/>
      <c r="KG410"/>
      <c r="KH410"/>
      <c r="KI410"/>
      <c r="KJ410"/>
      <c r="KK410"/>
      <c r="KL410"/>
      <c r="KM410"/>
      <c r="KN410"/>
      <c r="KO410"/>
      <c r="KP410"/>
      <c r="KQ410"/>
      <c r="KR410"/>
      <c r="KS410"/>
      <c r="KT410"/>
      <c r="KU410"/>
      <c r="KV410"/>
      <c r="KW410"/>
      <c r="KX410"/>
      <c r="KY410"/>
      <c r="KZ410"/>
      <c r="LA410"/>
      <c r="LB410"/>
      <c r="LC410"/>
      <c r="LD410"/>
      <c r="LE410"/>
      <c r="LF410"/>
      <c r="LG410"/>
      <c r="LH410"/>
      <c r="LI410"/>
      <c r="LJ410"/>
      <c r="LK410"/>
      <c r="LL410"/>
      <c r="LM410"/>
      <c r="LN410"/>
      <c r="LO410"/>
      <c r="LP410"/>
      <c r="LQ410"/>
      <c r="LR410"/>
      <c r="LS410"/>
      <c r="LT410"/>
      <c r="LU410"/>
      <c r="LV410"/>
      <c r="LW410"/>
      <c r="LX410"/>
      <c r="LY410"/>
      <c r="LZ410"/>
      <c r="MA410"/>
      <c r="MB410"/>
      <c r="MC410"/>
      <c r="MD410"/>
      <c r="ME410"/>
      <c r="MF410"/>
      <c r="MG410"/>
      <c r="MH410"/>
      <c r="MI410"/>
      <c r="MJ410"/>
      <c r="MK410"/>
      <c r="ML410"/>
      <c r="MM410"/>
      <c r="MN410"/>
      <c r="MO410"/>
      <c r="MP410"/>
      <c r="MQ410"/>
      <c r="MR410"/>
      <c r="MS410"/>
      <c r="MT410"/>
      <c r="MU410"/>
      <c r="MV410"/>
      <c r="MW410"/>
      <c r="MX410"/>
      <c r="MY410"/>
      <c r="MZ410"/>
      <c r="NA410"/>
      <c r="NB410"/>
      <c r="NC410"/>
      <c r="ND410"/>
      <c r="NE410"/>
      <c r="NF410"/>
      <c r="NG410"/>
      <c r="NH410"/>
      <c r="NI410"/>
      <c r="NJ410"/>
      <c r="NK410"/>
      <c r="NL410"/>
      <c r="NM410"/>
      <c r="NN410"/>
      <c r="NO410"/>
      <c r="NP410"/>
      <c r="NQ410"/>
      <c r="NR410"/>
      <c r="NS410"/>
      <c r="NT410"/>
      <c r="NU410"/>
      <c r="NV410"/>
      <c r="NW410"/>
      <c r="NX410"/>
      <c r="NY410"/>
      <c r="NZ410"/>
      <c r="OA410"/>
      <c r="OB410"/>
      <c r="OC410"/>
      <c r="OD410"/>
      <c r="OE410"/>
      <c r="OF410"/>
      <c r="OG410"/>
      <c r="OH410"/>
      <c r="OI410"/>
      <c r="OJ410"/>
      <c r="OK410"/>
      <c r="OL410"/>
      <c r="OM410"/>
      <c r="ON410"/>
      <c r="OO410"/>
      <c r="OP410"/>
      <c r="OQ410"/>
      <c r="OR410"/>
      <c r="OS410"/>
      <c r="OT410"/>
      <c r="OU410"/>
      <c r="OV410"/>
      <c r="OW410"/>
      <c r="OX410"/>
      <c r="OY410"/>
      <c r="OZ410"/>
      <c r="PA410"/>
      <c r="PB410"/>
      <c r="PC410"/>
      <c r="PD410"/>
      <c r="PE410"/>
      <c r="PF410"/>
      <c r="PG410"/>
      <c r="PH410"/>
      <c r="PI410"/>
      <c r="PJ410"/>
      <c r="PK410"/>
      <c r="PL410"/>
      <c r="PM410"/>
      <c r="PN410"/>
      <c r="PO410"/>
      <c r="PP410"/>
      <c r="PQ410"/>
      <c r="PR410"/>
      <c r="PS410"/>
      <c r="PT410"/>
      <c r="PU410"/>
      <c r="PV410"/>
      <c r="PW410"/>
      <c r="PX410"/>
      <c r="PY410"/>
      <c r="PZ410"/>
      <c r="QA410"/>
      <c r="QB410"/>
      <c r="QC410"/>
      <c r="QD410"/>
      <c r="QE410"/>
      <c r="QF410"/>
      <c r="QG410"/>
      <c r="QH410"/>
      <c r="QI410"/>
      <c r="QJ410"/>
      <c r="QK410"/>
      <c r="QL410"/>
      <c r="QM410"/>
      <c r="QN410"/>
      <c r="QO410"/>
      <c r="QP410"/>
      <c r="QQ410"/>
      <c r="QR410"/>
      <c r="QS410"/>
      <c r="QT410"/>
      <c r="QU410"/>
      <c r="QV410"/>
      <c r="QW410"/>
      <c r="QX410"/>
      <c r="QY410"/>
      <c r="QZ410"/>
      <c r="RA410"/>
      <c r="RB410"/>
      <c r="RC410"/>
      <c r="RD410"/>
      <c r="RE410"/>
      <c r="RF410"/>
      <c r="RG410"/>
      <c r="RH410"/>
      <c r="RI410"/>
      <c r="RJ410"/>
      <c r="RK410"/>
      <c r="RL410"/>
      <c r="RM410"/>
      <c r="RN410"/>
      <c r="RO410"/>
      <c r="RP410"/>
      <c r="RQ410"/>
      <c r="RR410"/>
      <c r="RS410"/>
      <c r="RT410"/>
      <c r="RU410"/>
      <c r="RV410"/>
      <c r="RW410"/>
      <c r="RX410"/>
      <c r="RY410"/>
      <c r="RZ410"/>
      <c r="SA410"/>
      <c r="SB410"/>
      <c r="SC410"/>
      <c r="SD410"/>
      <c r="SE410"/>
      <c r="SF410"/>
      <c r="SG410"/>
      <c r="SH410"/>
      <c r="SI410"/>
      <c r="SJ410"/>
      <c r="SK410"/>
      <c r="SL410"/>
      <c r="SM410"/>
      <c r="SN410"/>
      <c r="SO410"/>
      <c r="SP410"/>
      <c r="SQ410"/>
      <c r="SR410"/>
      <c r="SS410"/>
      <c r="ST410"/>
      <c r="SU410"/>
      <c r="SV410"/>
      <c r="SW410"/>
      <c r="SX410"/>
      <c r="SY410"/>
      <c r="SZ410"/>
      <c r="TA410"/>
      <c r="TB410"/>
      <c r="TC410"/>
      <c r="TD410"/>
      <c r="TE410"/>
      <c r="TF410"/>
      <c r="TG410"/>
      <c r="TH410"/>
      <c r="TI410"/>
      <c r="TJ410"/>
      <c r="TK410"/>
      <c r="TL410"/>
      <c r="TM410"/>
      <c r="TN410"/>
      <c r="TO410"/>
      <c r="TP410"/>
      <c r="TQ410"/>
      <c r="TR410"/>
      <c r="TS410"/>
      <c r="TT410"/>
      <c r="TU410"/>
      <c r="TV410"/>
      <c r="TW410"/>
      <c r="TX410"/>
      <c r="TY410"/>
      <c r="TZ410"/>
      <c r="UA410"/>
      <c r="UB410"/>
      <c r="UC410"/>
      <c r="UD410"/>
      <c r="UE410"/>
      <c r="UF410"/>
      <c r="UG410"/>
      <c r="UH410"/>
      <c r="UI410"/>
      <c r="UJ410"/>
      <c r="UK410"/>
      <c r="UL410"/>
      <c r="UM410"/>
      <c r="UN410"/>
      <c r="UO410"/>
      <c r="UP410"/>
      <c r="UQ410"/>
      <c r="UR410"/>
      <c r="US410"/>
      <c r="UT410"/>
      <c r="UU410"/>
      <c r="UV410"/>
      <c r="UW410"/>
      <c r="UX410"/>
      <c r="UY410"/>
      <c r="UZ410"/>
      <c r="VA410"/>
      <c r="VB410"/>
      <c r="VC410"/>
      <c r="VD410"/>
      <c r="VE410"/>
      <c r="VF410"/>
      <c r="VG410"/>
      <c r="VH410"/>
      <c r="VI410"/>
      <c r="VJ410"/>
      <c r="VK410"/>
      <c r="VL410"/>
      <c r="VM410"/>
      <c r="VN410"/>
      <c r="VO410"/>
      <c r="VP410"/>
      <c r="VQ410"/>
      <c r="VR410"/>
      <c r="VS410"/>
      <c r="VT410"/>
      <c r="VU410"/>
      <c r="VV410"/>
      <c r="VW410"/>
      <c r="VX410"/>
      <c r="VY410"/>
      <c r="VZ410"/>
      <c r="WA410"/>
      <c r="WB410"/>
      <c r="WC410"/>
      <c r="WD410"/>
      <c r="WE410"/>
      <c r="WF410"/>
      <c r="WG410"/>
      <c r="WH410"/>
      <c r="WI410"/>
      <c r="WJ410"/>
      <c r="WK410"/>
      <c r="WL410"/>
      <c r="WM410"/>
      <c r="WN410"/>
      <c r="WO410"/>
      <c r="WP410"/>
      <c r="WQ410"/>
      <c r="WR410"/>
      <c r="WS410"/>
      <c r="WT410"/>
      <c r="WU410"/>
      <c r="WV410"/>
      <c r="WW410"/>
      <c r="WX410"/>
      <c r="WY410"/>
      <c r="WZ410"/>
      <c r="XA410"/>
      <c r="XB410"/>
      <c r="XC410"/>
      <c r="XD410"/>
      <c r="XE410"/>
      <c r="XF410"/>
      <c r="XG410"/>
      <c r="XH410"/>
      <c r="XI410"/>
      <c r="XJ410"/>
      <c r="XK410"/>
      <c r="XL410"/>
      <c r="XM410"/>
      <c r="XN410"/>
      <c r="XO410"/>
      <c r="XP410"/>
      <c r="XQ410"/>
      <c r="XR410"/>
      <c r="XS410"/>
      <c r="XT410"/>
      <c r="XU410"/>
      <c r="XV410"/>
      <c r="XW410"/>
      <c r="XX410"/>
      <c r="XY410"/>
      <c r="XZ410"/>
      <c r="YA410"/>
      <c r="YB410"/>
      <c r="YC410"/>
      <c r="YD410"/>
      <c r="YE410"/>
      <c r="YF410"/>
      <c r="YG410"/>
      <c r="YH410"/>
      <c r="YI410"/>
      <c r="YJ410"/>
      <c r="YK410"/>
      <c r="YL410"/>
      <c r="YM410"/>
      <c r="YN410"/>
      <c r="YO410"/>
      <c r="YP410"/>
      <c r="YQ410"/>
      <c r="YR410"/>
      <c r="YS410"/>
      <c r="YT410"/>
      <c r="YU410"/>
      <c r="YV410"/>
      <c r="YW410"/>
      <c r="YX410"/>
      <c r="YY410"/>
      <c r="YZ410"/>
      <c r="ZA410"/>
      <c r="ZB410"/>
      <c r="ZC410"/>
      <c r="ZD410"/>
      <c r="ZE410"/>
      <c r="ZF410"/>
      <c r="ZG410"/>
      <c r="ZH410"/>
      <c r="ZI410"/>
      <c r="ZJ410"/>
      <c r="ZK410"/>
      <c r="ZL410"/>
      <c r="ZM410"/>
      <c r="ZN410"/>
      <c r="ZO410"/>
      <c r="ZP410"/>
      <c r="ZQ410"/>
      <c r="ZR410"/>
      <c r="ZS410"/>
      <c r="ZT410"/>
      <c r="ZU410"/>
      <c r="ZV410"/>
      <c r="ZW410"/>
      <c r="ZX410"/>
      <c r="ZY410"/>
      <c r="ZZ410"/>
      <c r="AAA410"/>
      <c r="AAB410"/>
      <c r="AAC410"/>
      <c r="AAD410"/>
      <c r="AAE410"/>
      <c r="AAF410"/>
      <c r="AAG410"/>
      <c r="AAH410"/>
      <c r="AAI410"/>
      <c r="AAJ410"/>
      <c r="AAK410"/>
      <c r="AAL410"/>
      <c r="AAM410"/>
      <c r="AAN410"/>
      <c r="AAO410"/>
      <c r="AAP410"/>
      <c r="AAQ410"/>
      <c r="AAR410"/>
      <c r="AAS410"/>
      <c r="AAT410"/>
      <c r="AAU410"/>
      <c r="AAV410"/>
      <c r="AAW410"/>
      <c r="AAX410"/>
      <c r="AAY410"/>
      <c r="AAZ410"/>
      <c r="ABA410"/>
      <c r="ABB410"/>
      <c r="ABC410"/>
      <c r="ABD410"/>
      <c r="ABE410"/>
      <c r="ABF410"/>
      <c r="ABG410"/>
      <c r="ABH410"/>
      <c r="ABI410"/>
      <c r="ABJ410"/>
      <c r="ABK410"/>
      <c r="ABL410"/>
      <c r="ABM410"/>
      <c r="ABN410"/>
      <c r="ABO410"/>
      <c r="ABP410"/>
      <c r="ABQ410"/>
      <c r="ABR410"/>
      <c r="ABS410"/>
      <c r="ABT410"/>
      <c r="ABU410"/>
      <c r="ABV410"/>
      <c r="ABW410"/>
      <c r="ABX410"/>
      <c r="ABY410"/>
      <c r="ABZ410"/>
      <c r="ACA410"/>
      <c r="ACB410"/>
      <c r="ACC410"/>
      <c r="ACD410"/>
      <c r="ACE410"/>
      <c r="ACF410"/>
      <c r="ACG410"/>
      <c r="ACH410"/>
      <c r="ACI410"/>
      <c r="ACJ410"/>
      <c r="ACK410"/>
      <c r="ACL410"/>
      <c r="ACM410"/>
      <c r="ACN410"/>
      <c r="ACO410"/>
      <c r="ACP410"/>
      <c r="ACQ410"/>
      <c r="ACR410"/>
      <c r="ACS410"/>
      <c r="ACT410"/>
      <c r="ACU410"/>
      <c r="ACV410"/>
      <c r="ACW410"/>
      <c r="ACX410"/>
      <c r="ACY410"/>
      <c r="ACZ410"/>
      <c r="ADA410"/>
      <c r="ADB410"/>
      <c r="ADC410"/>
      <c r="ADD410"/>
      <c r="ADE410"/>
      <c r="ADF410"/>
      <c r="ADG410"/>
      <c r="ADH410"/>
      <c r="ADI410"/>
      <c r="ADJ410"/>
      <c r="ADK410"/>
      <c r="ADL410"/>
      <c r="ADM410"/>
      <c r="ADN410"/>
      <c r="ADO410"/>
      <c r="ADP410"/>
      <c r="ADQ410"/>
      <c r="ADR410"/>
      <c r="ADS410"/>
      <c r="ADT410"/>
      <c r="ADU410"/>
      <c r="ADV410"/>
      <c r="ADW410"/>
      <c r="ADX410"/>
      <c r="ADY410"/>
      <c r="ADZ410"/>
      <c r="AEA410"/>
      <c r="AEB410"/>
      <c r="AEC410"/>
      <c r="AED410"/>
      <c r="AEE410"/>
      <c r="AEF410"/>
      <c r="AEG410"/>
      <c r="AEH410"/>
      <c r="AEI410"/>
      <c r="AEJ410"/>
      <c r="AEK410"/>
      <c r="AEL410"/>
      <c r="AEM410"/>
      <c r="AEN410"/>
      <c r="AEO410"/>
      <c r="AEP410"/>
      <c r="AEQ410"/>
      <c r="AER410"/>
      <c r="AES410"/>
      <c r="AET410"/>
      <c r="AEU410"/>
      <c r="AEV410"/>
      <c r="AEW410"/>
      <c r="AEX410"/>
      <c r="AEY410"/>
      <c r="AEZ410"/>
      <c r="AFA410"/>
      <c r="AFB410"/>
      <c r="AFC410"/>
      <c r="AFD410"/>
      <c r="AFE410"/>
      <c r="AFF410"/>
      <c r="AFG410"/>
      <c r="AFH410"/>
      <c r="AFI410"/>
      <c r="AFJ410"/>
      <c r="AFK410"/>
      <c r="AFL410"/>
      <c r="AFM410"/>
      <c r="AFN410"/>
      <c r="AFO410"/>
      <c r="AFP410"/>
      <c r="AFQ410"/>
      <c r="AFR410"/>
      <c r="AFS410"/>
      <c r="AFT410"/>
      <c r="AFU410"/>
      <c r="AFV410"/>
      <c r="AFW410"/>
      <c r="AFX410"/>
      <c r="AFY410"/>
      <c r="AFZ410"/>
      <c r="AGA410"/>
      <c r="AGB410"/>
      <c r="AGC410"/>
      <c r="AGD410"/>
      <c r="AGE410"/>
      <c r="AGF410"/>
      <c r="AGG410"/>
      <c r="AGH410"/>
      <c r="AGI410"/>
      <c r="AGJ410"/>
      <c r="AGK410"/>
      <c r="AGL410"/>
      <c r="AGM410"/>
      <c r="AGN410"/>
      <c r="AGO410"/>
      <c r="AGP410"/>
      <c r="AGQ410"/>
      <c r="AGR410"/>
      <c r="AGS410"/>
      <c r="AGT410"/>
      <c r="AGU410"/>
      <c r="AGV410"/>
      <c r="AGW410"/>
      <c r="AGX410"/>
      <c r="AGY410"/>
      <c r="AGZ410"/>
      <c r="AHA410"/>
      <c r="AHB410"/>
      <c r="AHC410"/>
      <c r="AHD410"/>
      <c r="AHE410"/>
      <c r="AHF410"/>
      <c r="AHG410"/>
      <c r="AHH410"/>
      <c r="AHI410"/>
      <c r="AHJ410"/>
      <c r="AHK410"/>
      <c r="AHL410"/>
      <c r="AHM410"/>
      <c r="AHN410"/>
      <c r="AHO410"/>
      <c r="AHP410"/>
      <c r="AHQ410"/>
      <c r="AHR410"/>
      <c r="AHS410"/>
      <c r="AHT410"/>
      <c r="AHU410"/>
      <c r="AHV410"/>
      <c r="AHW410"/>
      <c r="AHX410"/>
      <c r="AHY410"/>
      <c r="AHZ410"/>
      <c r="AIA410"/>
      <c r="AIB410"/>
      <c r="AIC410"/>
      <c r="AID410"/>
      <c r="AIE410"/>
      <c r="AIF410"/>
      <c r="AIG410"/>
      <c r="AIH410"/>
      <c r="AII410"/>
      <c r="AIJ410"/>
      <c r="AIK410"/>
      <c r="AIL410"/>
      <c r="AIM410"/>
      <c r="AIN410"/>
      <c r="AIO410"/>
      <c r="AIP410"/>
      <c r="AIQ410"/>
      <c r="AIR410"/>
      <c r="AIS410"/>
      <c r="AIT410"/>
      <c r="AIU410"/>
      <c r="AIV410"/>
      <c r="AIW410"/>
      <c r="AIX410"/>
      <c r="AIY410"/>
      <c r="AIZ410"/>
      <c r="AJA410"/>
      <c r="AJB410"/>
      <c r="AJC410"/>
      <c r="AJD410"/>
      <c r="AJE410"/>
      <c r="AJF410"/>
      <c r="AJG410"/>
      <c r="AJH410"/>
      <c r="AJI410"/>
      <c r="AJJ410"/>
      <c r="AJK410"/>
      <c r="AJL410"/>
      <c r="AJM410"/>
      <c r="AJN410"/>
      <c r="AJO410"/>
      <c r="AJP410"/>
      <c r="AJQ410"/>
      <c r="AJR410"/>
      <c r="AJS410"/>
      <c r="AJT410"/>
      <c r="AJU410"/>
      <c r="AJV410"/>
      <c r="AJW410"/>
      <c r="AJX410"/>
      <c r="AJY410"/>
      <c r="AJZ410"/>
      <c r="AKA410"/>
      <c r="AKB410"/>
      <c r="AKC410"/>
      <c r="AKD410"/>
      <c r="AKE410"/>
      <c r="AKF410"/>
      <c r="AKG410"/>
      <c r="AKH410"/>
      <c r="AKI410"/>
      <c r="AKJ410"/>
      <c r="AKK410"/>
      <c r="AKL410"/>
      <c r="AKM410"/>
      <c r="AKN410"/>
      <c r="AKO410"/>
      <c r="AKP410"/>
      <c r="AKQ410"/>
      <c r="AKR410"/>
      <c r="AKS410"/>
      <c r="AKT410"/>
      <c r="AKU410"/>
      <c r="AKV410"/>
      <c r="AKW410"/>
      <c r="AKX410"/>
      <c r="AKY410"/>
      <c r="AKZ410"/>
      <c r="ALA410"/>
      <c r="ALB410"/>
      <c r="ALC410"/>
      <c r="ALD410"/>
      <c r="ALE410"/>
      <c r="ALF410"/>
      <c r="ALG410"/>
      <c r="ALH410"/>
      <c r="ALI410"/>
      <c r="ALJ410"/>
      <c r="ALK410"/>
      <c r="ALL410"/>
      <c r="ALM410"/>
      <c r="ALN410"/>
      <c r="ALO410"/>
      <c r="ALP410"/>
      <c r="ALQ410"/>
      <c r="ALR410"/>
      <c r="ALS410"/>
      <c r="ALT410"/>
      <c r="ALU410"/>
      <c r="ALV410"/>
      <c r="ALW410"/>
      <c r="ALX410"/>
      <c r="ALY410"/>
      <c r="ALZ410"/>
      <c r="AMA410"/>
      <c r="AMB410"/>
      <c r="AMC410"/>
      <c r="AMD410"/>
      <c r="AME410"/>
      <c r="AMF410"/>
      <c r="AMG410"/>
      <c r="AMH410"/>
      <c r="AMI410"/>
      <c r="AMJ410"/>
      <c r="AMK410"/>
    </row>
    <row r="411" spans="1:1025" ht="111.75" customHeight="1">
      <c r="A411" s="122"/>
      <c r="B411" s="123"/>
      <c r="C411" s="123"/>
      <c r="D411" s="123"/>
      <c r="E411" s="123"/>
      <c r="F411" s="123"/>
      <c r="G411" s="123"/>
      <c r="H411" s="50" t="s">
        <v>729</v>
      </c>
      <c r="I411" s="50" t="s">
        <v>92</v>
      </c>
      <c r="J411" s="51">
        <v>19853</v>
      </c>
      <c r="K411" s="50">
        <v>1</v>
      </c>
      <c r="L411" s="51">
        <v>19853</v>
      </c>
      <c r="M411" s="123"/>
      <c r="N411" s="123"/>
      <c r="O411" s="123"/>
      <c r="P411" s="123"/>
      <c r="Q411" s="123"/>
      <c r="R411" s="75"/>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c r="FP411"/>
      <c r="FQ411"/>
      <c r="FR411"/>
      <c r="FS411"/>
      <c r="FT411"/>
      <c r="FU411"/>
      <c r="FV411"/>
      <c r="FW411"/>
      <c r="FX411"/>
      <c r="FY411"/>
      <c r="FZ411"/>
      <c r="GA411"/>
      <c r="GB411"/>
      <c r="GC411"/>
      <c r="GD411"/>
      <c r="GE411"/>
      <c r="GF411"/>
      <c r="GG411"/>
      <c r="GH411"/>
      <c r="GI411"/>
      <c r="GJ411"/>
      <c r="GK411"/>
      <c r="GL411"/>
      <c r="GM411"/>
      <c r="GN411"/>
      <c r="GO411"/>
      <c r="GP411"/>
      <c r="GQ411"/>
      <c r="GR411"/>
      <c r="GS411"/>
      <c r="GT411"/>
      <c r="GU411"/>
      <c r="GV411"/>
      <c r="GW411"/>
      <c r="GX411"/>
      <c r="GY411"/>
      <c r="GZ411"/>
      <c r="HA411"/>
      <c r="HB411"/>
      <c r="HC411"/>
      <c r="HD411"/>
      <c r="HE411"/>
      <c r="HF411"/>
      <c r="HG411"/>
      <c r="HH411"/>
      <c r="HI411"/>
      <c r="HJ411"/>
      <c r="HK411"/>
      <c r="HL411"/>
      <c r="HM411"/>
      <c r="HN411"/>
      <c r="HO411"/>
      <c r="HP411"/>
      <c r="HQ411"/>
      <c r="HR411"/>
      <c r="HS411"/>
      <c r="HT411"/>
      <c r="HU411"/>
      <c r="HV411"/>
      <c r="HW411"/>
      <c r="HX411"/>
      <c r="HY411"/>
      <c r="HZ411"/>
      <c r="IA411"/>
      <c r="IB411"/>
      <c r="IC411"/>
      <c r="ID411"/>
      <c r="IE411"/>
      <c r="IF411"/>
      <c r="IG411"/>
      <c r="IH411"/>
      <c r="II411"/>
      <c r="IJ411"/>
      <c r="IK411"/>
      <c r="IL411"/>
      <c r="IM411"/>
      <c r="IN411"/>
      <c r="IO411"/>
      <c r="IP411"/>
      <c r="IQ411"/>
      <c r="IR411"/>
      <c r="IS411"/>
      <c r="IT411"/>
      <c r="IU411"/>
      <c r="IV411"/>
      <c r="IW411"/>
      <c r="IX411"/>
      <c r="IY411"/>
      <c r="IZ411"/>
      <c r="JA411"/>
      <c r="JB411"/>
      <c r="JC411"/>
      <c r="JD411"/>
      <c r="JE411"/>
      <c r="JF411"/>
      <c r="JG411"/>
      <c r="JH411"/>
      <c r="JI411"/>
      <c r="JJ411"/>
      <c r="JK411"/>
      <c r="JL411"/>
      <c r="JM411"/>
      <c r="JN411"/>
      <c r="JO411"/>
      <c r="JP411"/>
      <c r="JQ411"/>
      <c r="JR411"/>
      <c r="JS411"/>
      <c r="JT411"/>
      <c r="JU411"/>
      <c r="JV411"/>
      <c r="JW411"/>
      <c r="JX411"/>
      <c r="JY411"/>
      <c r="JZ411"/>
      <c r="KA411"/>
      <c r="KB411"/>
      <c r="KC411"/>
      <c r="KD411"/>
      <c r="KE411"/>
      <c r="KF411"/>
      <c r="KG411"/>
      <c r="KH411"/>
      <c r="KI411"/>
      <c r="KJ411"/>
      <c r="KK411"/>
      <c r="KL411"/>
      <c r="KM411"/>
      <c r="KN411"/>
      <c r="KO411"/>
      <c r="KP411"/>
      <c r="KQ411"/>
      <c r="KR411"/>
      <c r="KS411"/>
      <c r="KT411"/>
      <c r="KU411"/>
      <c r="KV411"/>
      <c r="KW411"/>
      <c r="KX411"/>
      <c r="KY411"/>
      <c r="KZ411"/>
      <c r="LA411"/>
      <c r="LB411"/>
      <c r="LC411"/>
      <c r="LD411"/>
      <c r="LE411"/>
      <c r="LF411"/>
      <c r="LG411"/>
      <c r="LH411"/>
      <c r="LI411"/>
      <c r="LJ411"/>
      <c r="LK411"/>
      <c r="LL411"/>
      <c r="LM411"/>
      <c r="LN411"/>
      <c r="LO411"/>
      <c r="LP411"/>
      <c r="LQ411"/>
      <c r="LR411"/>
      <c r="LS411"/>
      <c r="LT411"/>
      <c r="LU411"/>
      <c r="LV411"/>
      <c r="LW411"/>
      <c r="LX411"/>
      <c r="LY411"/>
      <c r="LZ411"/>
      <c r="MA411"/>
      <c r="MB411"/>
      <c r="MC411"/>
      <c r="MD411"/>
      <c r="ME411"/>
      <c r="MF411"/>
      <c r="MG411"/>
      <c r="MH411"/>
      <c r="MI411"/>
      <c r="MJ411"/>
      <c r="MK411"/>
      <c r="ML411"/>
      <c r="MM411"/>
      <c r="MN411"/>
      <c r="MO411"/>
      <c r="MP411"/>
      <c r="MQ411"/>
      <c r="MR411"/>
      <c r="MS411"/>
      <c r="MT411"/>
      <c r="MU411"/>
      <c r="MV411"/>
      <c r="MW411"/>
      <c r="MX411"/>
      <c r="MY411"/>
      <c r="MZ411"/>
      <c r="NA411"/>
      <c r="NB411"/>
      <c r="NC411"/>
      <c r="ND411"/>
      <c r="NE411"/>
      <c r="NF411"/>
      <c r="NG411"/>
      <c r="NH411"/>
      <c r="NI411"/>
      <c r="NJ411"/>
      <c r="NK411"/>
      <c r="NL411"/>
      <c r="NM411"/>
      <c r="NN411"/>
      <c r="NO411"/>
      <c r="NP411"/>
      <c r="NQ411"/>
      <c r="NR411"/>
      <c r="NS411"/>
      <c r="NT411"/>
      <c r="NU411"/>
      <c r="NV411"/>
      <c r="NW411"/>
      <c r="NX411"/>
      <c r="NY411"/>
      <c r="NZ411"/>
      <c r="OA411"/>
      <c r="OB411"/>
      <c r="OC411"/>
      <c r="OD411"/>
      <c r="OE411"/>
      <c r="OF411"/>
      <c r="OG411"/>
      <c r="OH411"/>
      <c r="OI411"/>
      <c r="OJ411"/>
      <c r="OK411"/>
      <c r="OL411"/>
      <c r="OM411"/>
      <c r="ON411"/>
      <c r="OO411"/>
      <c r="OP411"/>
      <c r="OQ411"/>
      <c r="OR411"/>
      <c r="OS411"/>
      <c r="OT411"/>
      <c r="OU411"/>
      <c r="OV411"/>
      <c r="OW411"/>
      <c r="OX411"/>
      <c r="OY411"/>
      <c r="OZ411"/>
      <c r="PA411"/>
      <c r="PB411"/>
      <c r="PC411"/>
      <c r="PD411"/>
      <c r="PE411"/>
      <c r="PF411"/>
      <c r="PG411"/>
      <c r="PH411"/>
      <c r="PI411"/>
      <c r="PJ411"/>
      <c r="PK411"/>
      <c r="PL411"/>
      <c r="PM411"/>
      <c r="PN411"/>
      <c r="PO411"/>
      <c r="PP411"/>
      <c r="PQ411"/>
      <c r="PR411"/>
      <c r="PS411"/>
      <c r="PT411"/>
      <c r="PU411"/>
      <c r="PV411"/>
      <c r="PW411"/>
      <c r="PX411"/>
      <c r="PY411"/>
      <c r="PZ411"/>
      <c r="QA411"/>
      <c r="QB411"/>
      <c r="QC411"/>
      <c r="QD411"/>
      <c r="QE411"/>
      <c r="QF411"/>
      <c r="QG411"/>
      <c r="QH411"/>
      <c r="QI411"/>
      <c r="QJ411"/>
      <c r="QK411"/>
      <c r="QL411"/>
      <c r="QM411"/>
      <c r="QN411"/>
      <c r="QO411"/>
      <c r="QP411"/>
      <c r="QQ411"/>
      <c r="QR411"/>
      <c r="QS411"/>
      <c r="QT411"/>
      <c r="QU411"/>
      <c r="QV411"/>
      <c r="QW411"/>
      <c r="QX411"/>
      <c r="QY411"/>
      <c r="QZ411"/>
      <c r="RA411"/>
      <c r="RB411"/>
      <c r="RC411"/>
      <c r="RD411"/>
      <c r="RE411"/>
      <c r="RF411"/>
      <c r="RG411"/>
      <c r="RH411"/>
      <c r="RI411"/>
      <c r="RJ411"/>
      <c r="RK411"/>
      <c r="RL411"/>
      <c r="RM411"/>
      <c r="RN411"/>
      <c r="RO411"/>
      <c r="RP411"/>
      <c r="RQ411"/>
      <c r="RR411"/>
      <c r="RS411"/>
      <c r="RT411"/>
      <c r="RU411"/>
      <c r="RV411"/>
      <c r="RW411"/>
      <c r="RX411"/>
      <c r="RY411"/>
      <c r="RZ411"/>
      <c r="SA411"/>
      <c r="SB411"/>
      <c r="SC411"/>
      <c r="SD411"/>
      <c r="SE411"/>
      <c r="SF411"/>
      <c r="SG411"/>
      <c r="SH411"/>
      <c r="SI411"/>
      <c r="SJ411"/>
      <c r="SK411"/>
      <c r="SL411"/>
      <c r="SM411"/>
      <c r="SN411"/>
      <c r="SO411"/>
      <c r="SP411"/>
      <c r="SQ411"/>
      <c r="SR411"/>
      <c r="SS411"/>
      <c r="ST411"/>
      <c r="SU411"/>
      <c r="SV411"/>
      <c r="SW411"/>
      <c r="SX411"/>
      <c r="SY411"/>
      <c r="SZ411"/>
      <c r="TA411"/>
      <c r="TB411"/>
      <c r="TC411"/>
      <c r="TD411"/>
      <c r="TE411"/>
      <c r="TF411"/>
      <c r="TG411"/>
      <c r="TH411"/>
      <c r="TI411"/>
      <c r="TJ411"/>
      <c r="TK411"/>
      <c r="TL411"/>
      <c r="TM411"/>
      <c r="TN411"/>
      <c r="TO411"/>
      <c r="TP411"/>
      <c r="TQ411"/>
      <c r="TR411"/>
      <c r="TS411"/>
      <c r="TT411"/>
      <c r="TU411"/>
      <c r="TV411"/>
      <c r="TW411"/>
      <c r="TX411"/>
      <c r="TY411"/>
      <c r="TZ411"/>
      <c r="UA411"/>
      <c r="UB411"/>
      <c r="UC411"/>
      <c r="UD411"/>
      <c r="UE411"/>
      <c r="UF411"/>
      <c r="UG411"/>
      <c r="UH411"/>
      <c r="UI411"/>
      <c r="UJ411"/>
      <c r="UK411"/>
      <c r="UL411"/>
      <c r="UM411"/>
      <c r="UN411"/>
      <c r="UO411"/>
      <c r="UP411"/>
      <c r="UQ411"/>
      <c r="UR411"/>
      <c r="US411"/>
      <c r="UT411"/>
      <c r="UU411"/>
      <c r="UV411"/>
      <c r="UW411"/>
      <c r="UX411"/>
      <c r="UY411"/>
      <c r="UZ411"/>
      <c r="VA411"/>
      <c r="VB411"/>
      <c r="VC411"/>
      <c r="VD411"/>
      <c r="VE411"/>
      <c r="VF411"/>
      <c r="VG411"/>
      <c r="VH411"/>
      <c r="VI411"/>
      <c r="VJ411"/>
      <c r="VK411"/>
      <c r="VL411"/>
      <c r="VM411"/>
      <c r="VN411"/>
      <c r="VO411"/>
      <c r="VP411"/>
      <c r="VQ411"/>
      <c r="VR411"/>
      <c r="VS411"/>
      <c r="VT411"/>
      <c r="VU411"/>
      <c r="VV411"/>
      <c r="VW411"/>
      <c r="VX411"/>
      <c r="VY411"/>
      <c r="VZ411"/>
      <c r="WA411"/>
      <c r="WB411"/>
      <c r="WC411"/>
      <c r="WD411"/>
      <c r="WE411"/>
      <c r="WF411"/>
      <c r="WG411"/>
      <c r="WH411"/>
      <c r="WI411"/>
      <c r="WJ411"/>
      <c r="WK411"/>
      <c r="WL411"/>
      <c r="WM411"/>
      <c r="WN411"/>
      <c r="WO411"/>
      <c r="WP411"/>
      <c r="WQ411"/>
      <c r="WR411"/>
      <c r="WS411"/>
      <c r="WT411"/>
      <c r="WU411"/>
      <c r="WV411"/>
      <c r="WW411"/>
      <c r="WX411"/>
      <c r="WY411"/>
      <c r="WZ411"/>
      <c r="XA411"/>
      <c r="XB411"/>
      <c r="XC411"/>
      <c r="XD411"/>
      <c r="XE411"/>
      <c r="XF411"/>
      <c r="XG411"/>
      <c r="XH411"/>
      <c r="XI411"/>
      <c r="XJ411"/>
      <c r="XK411"/>
      <c r="XL411"/>
      <c r="XM411"/>
      <c r="XN411"/>
      <c r="XO411"/>
      <c r="XP411"/>
      <c r="XQ411"/>
      <c r="XR411"/>
      <c r="XS411"/>
      <c r="XT411"/>
      <c r="XU411"/>
      <c r="XV411"/>
      <c r="XW411"/>
      <c r="XX411"/>
      <c r="XY411"/>
      <c r="XZ411"/>
      <c r="YA411"/>
      <c r="YB411"/>
      <c r="YC411"/>
      <c r="YD411"/>
      <c r="YE411"/>
      <c r="YF411"/>
      <c r="YG411"/>
      <c r="YH411"/>
      <c r="YI411"/>
      <c r="YJ411"/>
      <c r="YK411"/>
      <c r="YL411"/>
      <c r="YM411"/>
      <c r="YN411"/>
      <c r="YO411"/>
      <c r="YP411"/>
      <c r="YQ411"/>
      <c r="YR411"/>
      <c r="YS411"/>
      <c r="YT411"/>
      <c r="YU411"/>
      <c r="YV411"/>
      <c r="YW411"/>
      <c r="YX411"/>
      <c r="YY411"/>
      <c r="YZ411"/>
      <c r="ZA411"/>
      <c r="ZB411"/>
      <c r="ZC411"/>
      <c r="ZD411"/>
      <c r="ZE411"/>
      <c r="ZF411"/>
      <c r="ZG411"/>
      <c r="ZH411"/>
      <c r="ZI411"/>
      <c r="ZJ411"/>
      <c r="ZK411"/>
      <c r="ZL411"/>
      <c r="ZM411"/>
      <c r="ZN411"/>
      <c r="ZO411"/>
      <c r="ZP411"/>
      <c r="ZQ411"/>
      <c r="ZR411"/>
      <c r="ZS411"/>
      <c r="ZT411"/>
      <c r="ZU411"/>
      <c r="ZV411"/>
      <c r="ZW411"/>
      <c r="ZX411"/>
      <c r="ZY411"/>
      <c r="ZZ411"/>
      <c r="AAA411"/>
      <c r="AAB411"/>
      <c r="AAC411"/>
      <c r="AAD411"/>
      <c r="AAE411"/>
      <c r="AAF411"/>
      <c r="AAG411"/>
      <c r="AAH411"/>
      <c r="AAI411"/>
      <c r="AAJ411"/>
      <c r="AAK411"/>
      <c r="AAL411"/>
      <c r="AAM411"/>
      <c r="AAN411"/>
      <c r="AAO411"/>
      <c r="AAP411"/>
      <c r="AAQ411"/>
      <c r="AAR411"/>
      <c r="AAS411"/>
      <c r="AAT411"/>
      <c r="AAU411"/>
      <c r="AAV411"/>
      <c r="AAW411"/>
      <c r="AAX411"/>
      <c r="AAY411"/>
      <c r="AAZ411"/>
      <c r="ABA411"/>
      <c r="ABB411"/>
      <c r="ABC411"/>
      <c r="ABD411"/>
      <c r="ABE411"/>
      <c r="ABF411"/>
      <c r="ABG411"/>
      <c r="ABH411"/>
      <c r="ABI411"/>
      <c r="ABJ411"/>
      <c r="ABK411"/>
      <c r="ABL411"/>
      <c r="ABM411"/>
      <c r="ABN411"/>
      <c r="ABO411"/>
      <c r="ABP411"/>
      <c r="ABQ411"/>
      <c r="ABR411"/>
      <c r="ABS411"/>
      <c r="ABT411"/>
      <c r="ABU411"/>
      <c r="ABV411"/>
      <c r="ABW411"/>
      <c r="ABX411"/>
      <c r="ABY411"/>
      <c r="ABZ411"/>
      <c r="ACA411"/>
      <c r="ACB411"/>
      <c r="ACC411"/>
      <c r="ACD411"/>
      <c r="ACE411"/>
      <c r="ACF411"/>
      <c r="ACG411"/>
      <c r="ACH411"/>
      <c r="ACI411"/>
      <c r="ACJ411"/>
      <c r="ACK411"/>
      <c r="ACL411"/>
      <c r="ACM411"/>
      <c r="ACN411"/>
      <c r="ACO411"/>
      <c r="ACP411"/>
      <c r="ACQ411"/>
      <c r="ACR411"/>
      <c r="ACS411"/>
      <c r="ACT411"/>
      <c r="ACU411"/>
      <c r="ACV411"/>
      <c r="ACW411"/>
      <c r="ACX411"/>
      <c r="ACY411"/>
      <c r="ACZ411"/>
      <c r="ADA411"/>
      <c r="ADB411"/>
      <c r="ADC411"/>
      <c r="ADD411"/>
      <c r="ADE411"/>
      <c r="ADF411"/>
      <c r="ADG411"/>
      <c r="ADH411"/>
      <c r="ADI411"/>
      <c r="ADJ411"/>
      <c r="ADK411"/>
      <c r="ADL411"/>
      <c r="ADM411"/>
      <c r="ADN411"/>
      <c r="ADO411"/>
      <c r="ADP411"/>
      <c r="ADQ411"/>
      <c r="ADR411"/>
      <c r="ADS411"/>
      <c r="ADT411"/>
      <c r="ADU411"/>
      <c r="ADV411"/>
      <c r="ADW411"/>
      <c r="ADX411"/>
      <c r="ADY411"/>
      <c r="ADZ411"/>
      <c r="AEA411"/>
      <c r="AEB411"/>
      <c r="AEC411"/>
      <c r="AED411"/>
      <c r="AEE411"/>
      <c r="AEF411"/>
      <c r="AEG411"/>
      <c r="AEH411"/>
      <c r="AEI411"/>
      <c r="AEJ411"/>
      <c r="AEK411"/>
      <c r="AEL411"/>
      <c r="AEM411"/>
      <c r="AEN411"/>
      <c r="AEO411"/>
      <c r="AEP411"/>
      <c r="AEQ411"/>
      <c r="AER411"/>
      <c r="AES411"/>
      <c r="AET411"/>
      <c r="AEU411"/>
      <c r="AEV411"/>
      <c r="AEW411"/>
      <c r="AEX411"/>
      <c r="AEY411"/>
      <c r="AEZ411"/>
      <c r="AFA411"/>
      <c r="AFB411"/>
      <c r="AFC411"/>
      <c r="AFD411"/>
      <c r="AFE411"/>
      <c r="AFF411"/>
      <c r="AFG411"/>
      <c r="AFH411"/>
      <c r="AFI411"/>
      <c r="AFJ411"/>
      <c r="AFK411"/>
      <c r="AFL411"/>
      <c r="AFM411"/>
      <c r="AFN411"/>
      <c r="AFO411"/>
      <c r="AFP411"/>
      <c r="AFQ411"/>
      <c r="AFR411"/>
      <c r="AFS411"/>
      <c r="AFT411"/>
      <c r="AFU411"/>
      <c r="AFV411"/>
      <c r="AFW411"/>
      <c r="AFX411"/>
      <c r="AFY411"/>
      <c r="AFZ411"/>
      <c r="AGA411"/>
      <c r="AGB411"/>
      <c r="AGC411"/>
      <c r="AGD411"/>
      <c r="AGE411"/>
      <c r="AGF411"/>
      <c r="AGG411"/>
      <c r="AGH411"/>
      <c r="AGI411"/>
      <c r="AGJ411"/>
      <c r="AGK411"/>
      <c r="AGL411"/>
      <c r="AGM411"/>
      <c r="AGN411"/>
      <c r="AGO411"/>
      <c r="AGP411"/>
      <c r="AGQ411"/>
      <c r="AGR411"/>
      <c r="AGS411"/>
      <c r="AGT411"/>
      <c r="AGU411"/>
      <c r="AGV411"/>
      <c r="AGW411"/>
      <c r="AGX411"/>
      <c r="AGY411"/>
      <c r="AGZ411"/>
      <c r="AHA411"/>
      <c r="AHB411"/>
      <c r="AHC411"/>
      <c r="AHD411"/>
      <c r="AHE411"/>
      <c r="AHF411"/>
      <c r="AHG411"/>
      <c r="AHH411"/>
      <c r="AHI411"/>
      <c r="AHJ411"/>
      <c r="AHK411"/>
      <c r="AHL411"/>
      <c r="AHM411"/>
      <c r="AHN411"/>
      <c r="AHO411"/>
      <c r="AHP411"/>
      <c r="AHQ411"/>
      <c r="AHR411"/>
      <c r="AHS411"/>
      <c r="AHT411"/>
      <c r="AHU411"/>
      <c r="AHV411"/>
      <c r="AHW411"/>
      <c r="AHX411"/>
      <c r="AHY411"/>
      <c r="AHZ411"/>
      <c r="AIA411"/>
      <c r="AIB411"/>
      <c r="AIC411"/>
      <c r="AID411"/>
      <c r="AIE411"/>
      <c r="AIF411"/>
      <c r="AIG411"/>
      <c r="AIH411"/>
      <c r="AII411"/>
      <c r="AIJ411"/>
      <c r="AIK411"/>
      <c r="AIL411"/>
      <c r="AIM411"/>
      <c r="AIN411"/>
      <c r="AIO411"/>
      <c r="AIP411"/>
      <c r="AIQ411"/>
      <c r="AIR411"/>
      <c r="AIS411"/>
      <c r="AIT411"/>
      <c r="AIU411"/>
      <c r="AIV411"/>
      <c r="AIW411"/>
      <c r="AIX411"/>
      <c r="AIY411"/>
      <c r="AIZ411"/>
      <c r="AJA411"/>
      <c r="AJB411"/>
      <c r="AJC411"/>
      <c r="AJD411"/>
      <c r="AJE411"/>
      <c r="AJF411"/>
      <c r="AJG411"/>
      <c r="AJH411"/>
      <c r="AJI411"/>
      <c r="AJJ411"/>
      <c r="AJK411"/>
      <c r="AJL411"/>
      <c r="AJM411"/>
      <c r="AJN411"/>
      <c r="AJO411"/>
      <c r="AJP411"/>
      <c r="AJQ411"/>
      <c r="AJR411"/>
      <c r="AJS411"/>
      <c r="AJT411"/>
      <c r="AJU411"/>
      <c r="AJV411"/>
      <c r="AJW411"/>
      <c r="AJX411"/>
      <c r="AJY411"/>
      <c r="AJZ411"/>
      <c r="AKA411"/>
      <c r="AKB411"/>
      <c r="AKC411"/>
      <c r="AKD411"/>
      <c r="AKE411"/>
      <c r="AKF411"/>
      <c r="AKG411"/>
      <c r="AKH411"/>
      <c r="AKI411"/>
      <c r="AKJ411"/>
      <c r="AKK411"/>
      <c r="AKL411"/>
      <c r="AKM411"/>
      <c r="AKN411"/>
      <c r="AKO411"/>
      <c r="AKP411"/>
      <c r="AKQ411"/>
      <c r="AKR411"/>
      <c r="AKS411"/>
      <c r="AKT411"/>
      <c r="AKU411"/>
      <c r="AKV411"/>
      <c r="AKW411"/>
      <c r="AKX411"/>
      <c r="AKY411"/>
      <c r="AKZ411"/>
      <c r="ALA411"/>
      <c r="ALB411"/>
      <c r="ALC411"/>
      <c r="ALD411"/>
      <c r="ALE411"/>
      <c r="ALF411"/>
      <c r="ALG411"/>
      <c r="ALH411"/>
      <c r="ALI411"/>
      <c r="ALJ411"/>
      <c r="ALK411"/>
      <c r="ALL411"/>
      <c r="ALM411"/>
      <c r="ALN411"/>
      <c r="ALO411"/>
      <c r="ALP411"/>
      <c r="ALQ411"/>
      <c r="ALR411"/>
      <c r="ALS411"/>
      <c r="ALT411"/>
      <c r="ALU411"/>
      <c r="ALV411"/>
      <c r="ALW411"/>
      <c r="ALX411"/>
      <c r="ALY411"/>
      <c r="ALZ411"/>
      <c r="AMA411"/>
      <c r="AMB411"/>
      <c r="AMC411"/>
      <c r="AMD411"/>
      <c r="AME411"/>
      <c r="AMF411"/>
      <c r="AMG411"/>
      <c r="AMH411"/>
      <c r="AMI411"/>
      <c r="AMJ411"/>
      <c r="AMK411"/>
    </row>
    <row r="412" spans="1:1025" ht="111.75" customHeight="1">
      <c r="A412" s="122"/>
      <c r="B412" s="123"/>
      <c r="C412" s="123"/>
      <c r="D412" s="123"/>
      <c r="E412" s="123"/>
      <c r="F412" s="123"/>
      <c r="G412" s="123"/>
      <c r="H412" s="50" t="s">
        <v>728</v>
      </c>
      <c r="I412" s="50" t="s">
        <v>20</v>
      </c>
      <c r="J412" s="51">
        <v>5.9</v>
      </c>
      <c r="K412" s="50">
        <v>900</v>
      </c>
      <c r="L412" s="51">
        <v>5310</v>
      </c>
      <c r="M412" s="123"/>
      <c r="N412" s="123"/>
      <c r="O412" s="123"/>
      <c r="P412" s="123"/>
      <c r="Q412" s="123"/>
      <c r="R412" s="75"/>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c r="FP412"/>
      <c r="FQ412"/>
      <c r="FR412"/>
      <c r="FS412"/>
      <c r="FT412"/>
      <c r="FU412"/>
      <c r="FV412"/>
      <c r="FW412"/>
      <c r="FX412"/>
      <c r="FY412"/>
      <c r="FZ412"/>
      <c r="GA412"/>
      <c r="GB412"/>
      <c r="GC412"/>
      <c r="GD412"/>
      <c r="GE412"/>
      <c r="GF412"/>
      <c r="GG412"/>
      <c r="GH412"/>
      <c r="GI412"/>
      <c r="GJ412"/>
      <c r="GK412"/>
      <c r="GL412"/>
      <c r="GM412"/>
      <c r="GN412"/>
      <c r="GO412"/>
      <c r="GP412"/>
      <c r="GQ412"/>
      <c r="GR412"/>
      <c r="GS412"/>
      <c r="GT412"/>
      <c r="GU412"/>
      <c r="GV412"/>
      <c r="GW412"/>
      <c r="GX412"/>
      <c r="GY412"/>
      <c r="GZ412"/>
      <c r="HA412"/>
      <c r="HB412"/>
      <c r="HC412"/>
      <c r="HD412"/>
      <c r="HE412"/>
      <c r="HF412"/>
      <c r="HG412"/>
      <c r="HH412"/>
      <c r="HI412"/>
      <c r="HJ412"/>
      <c r="HK412"/>
      <c r="HL412"/>
      <c r="HM412"/>
      <c r="HN412"/>
      <c r="HO412"/>
      <c r="HP412"/>
      <c r="HQ412"/>
      <c r="HR412"/>
      <c r="HS412"/>
      <c r="HT412"/>
      <c r="HU412"/>
      <c r="HV412"/>
      <c r="HW412"/>
      <c r="HX412"/>
      <c r="HY412"/>
      <c r="HZ412"/>
      <c r="IA412"/>
      <c r="IB412"/>
      <c r="IC412"/>
      <c r="ID412"/>
      <c r="IE412"/>
      <c r="IF412"/>
      <c r="IG412"/>
      <c r="IH412"/>
      <c r="II412"/>
      <c r="IJ412"/>
      <c r="IK412"/>
      <c r="IL412"/>
      <c r="IM412"/>
      <c r="IN412"/>
      <c r="IO412"/>
      <c r="IP412"/>
      <c r="IQ412"/>
      <c r="IR412"/>
      <c r="IS412"/>
      <c r="IT412"/>
      <c r="IU412"/>
      <c r="IV412"/>
      <c r="IW412"/>
      <c r="IX412"/>
      <c r="IY412"/>
      <c r="IZ412"/>
      <c r="JA412"/>
      <c r="JB412"/>
      <c r="JC412"/>
      <c r="JD412"/>
      <c r="JE412"/>
      <c r="JF412"/>
      <c r="JG412"/>
      <c r="JH412"/>
      <c r="JI412"/>
      <c r="JJ412"/>
      <c r="JK412"/>
      <c r="JL412"/>
      <c r="JM412"/>
      <c r="JN412"/>
      <c r="JO412"/>
      <c r="JP412"/>
      <c r="JQ412"/>
      <c r="JR412"/>
      <c r="JS412"/>
      <c r="JT412"/>
      <c r="JU412"/>
      <c r="JV412"/>
      <c r="JW412"/>
      <c r="JX412"/>
      <c r="JY412"/>
      <c r="JZ412"/>
      <c r="KA412"/>
      <c r="KB412"/>
      <c r="KC412"/>
      <c r="KD412"/>
      <c r="KE412"/>
      <c r="KF412"/>
      <c r="KG412"/>
      <c r="KH412"/>
      <c r="KI412"/>
      <c r="KJ412"/>
      <c r="KK412"/>
      <c r="KL412"/>
      <c r="KM412"/>
      <c r="KN412"/>
      <c r="KO412"/>
      <c r="KP412"/>
      <c r="KQ412"/>
      <c r="KR412"/>
      <c r="KS412"/>
      <c r="KT412"/>
      <c r="KU412"/>
      <c r="KV412"/>
      <c r="KW412"/>
      <c r="KX412"/>
      <c r="KY412"/>
      <c r="KZ412"/>
      <c r="LA412"/>
      <c r="LB412"/>
      <c r="LC412"/>
      <c r="LD412"/>
      <c r="LE412"/>
      <c r="LF412"/>
      <c r="LG412"/>
      <c r="LH412"/>
      <c r="LI412"/>
      <c r="LJ412"/>
      <c r="LK412"/>
      <c r="LL412"/>
      <c r="LM412"/>
      <c r="LN412"/>
      <c r="LO412"/>
      <c r="LP412"/>
      <c r="LQ412"/>
      <c r="LR412"/>
      <c r="LS412"/>
      <c r="LT412"/>
      <c r="LU412"/>
      <c r="LV412"/>
      <c r="LW412"/>
      <c r="LX412"/>
      <c r="LY412"/>
      <c r="LZ412"/>
      <c r="MA412"/>
      <c r="MB412"/>
      <c r="MC412"/>
      <c r="MD412"/>
      <c r="ME412"/>
      <c r="MF412"/>
      <c r="MG412"/>
      <c r="MH412"/>
      <c r="MI412"/>
      <c r="MJ412"/>
      <c r="MK412"/>
      <c r="ML412"/>
      <c r="MM412"/>
      <c r="MN412"/>
      <c r="MO412"/>
      <c r="MP412"/>
      <c r="MQ412"/>
      <c r="MR412"/>
      <c r="MS412"/>
      <c r="MT412"/>
      <c r="MU412"/>
      <c r="MV412"/>
      <c r="MW412"/>
      <c r="MX412"/>
      <c r="MY412"/>
      <c r="MZ412"/>
      <c r="NA412"/>
      <c r="NB412"/>
      <c r="NC412"/>
      <c r="ND412"/>
      <c r="NE412"/>
      <c r="NF412"/>
      <c r="NG412"/>
      <c r="NH412"/>
      <c r="NI412"/>
      <c r="NJ412"/>
      <c r="NK412"/>
      <c r="NL412"/>
      <c r="NM412"/>
      <c r="NN412"/>
      <c r="NO412"/>
      <c r="NP412"/>
      <c r="NQ412"/>
      <c r="NR412"/>
      <c r="NS412"/>
      <c r="NT412"/>
      <c r="NU412"/>
      <c r="NV412"/>
      <c r="NW412"/>
      <c r="NX412"/>
      <c r="NY412"/>
      <c r="NZ412"/>
      <c r="OA412"/>
      <c r="OB412"/>
      <c r="OC412"/>
      <c r="OD412"/>
      <c r="OE412"/>
      <c r="OF412"/>
      <c r="OG412"/>
      <c r="OH412"/>
      <c r="OI412"/>
      <c r="OJ412"/>
      <c r="OK412"/>
      <c r="OL412"/>
      <c r="OM412"/>
      <c r="ON412"/>
      <c r="OO412"/>
      <c r="OP412"/>
      <c r="OQ412"/>
      <c r="OR412"/>
      <c r="OS412"/>
      <c r="OT412"/>
      <c r="OU412"/>
      <c r="OV412"/>
      <c r="OW412"/>
      <c r="OX412"/>
      <c r="OY412"/>
      <c r="OZ412"/>
      <c r="PA412"/>
      <c r="PB412"/>
      <c r="PC412"/>
      <c r="PD412"/>
      <c r="PE412"/>
      <c r="PF412"/>
      <c r="PG412"/>
      <c r="PH412"/>
      <c r="PI412"/>
      <c r="PJ412"/>
      <c r="PK412"/>
      <c r="PL412"/>
      <c r="PM412"/>
      <c r="PN412"/>
      <c r="PO412"/>
      <c r="PP412"/>
      <c r="PQ412"/>
      <c r="PR412"/>
      <c r="PS412"/>
      <c r="PT412"/>
      <c r="PU412"/>
      <c r="PV412"/>
      <c r="PW412"/>
      <c r="PX412"/>
      <c r="PY412"/>
      <c r="PZ412"/>
      <c r="QA412"/>
      <c r="QB412"/>
      <c r="QC412"/>
      <c r="QD412"/>
      <c r="QE412"/>
      <c r="QF412"/>
      <c r="QG412"/>
      <c r="QH412"/>
      <c r="QI412"/>
      <c r="QJ412"/>
      <c r="QK412"/>
      <c r="QL412"/>
      <c r="QM412"/>
      <c r="QN412"/>
      <c r="QO412"/>
      <c r="QP412"/>
      <c r="QQ412"/>
      <c r="QR412"/>
      <c r="QS412"/>
      <c r="QT412"/>
      <c r="QU412"/>
      <c r="QV412"/>
      <c r="QW412"/>
      <c r="QX412"/>
      <c r="QY412"/>
      <c r="QZ412"/>
      <c r="RA412"/>
      <c r="RB412"/>
      <c r="RC412"/>
      <c r="RD412"/>
      <c r="RE412"/>
      <c r="RF412"/>
      <c r="RG412"/>
      <c r="RH412"/>
      <c r="RI412"/>
      <c r="RJ412"/>
      <c r="RK412"/>
      <c r="RL412"/>
      <c r="RM412"/>
      <c r="RN412"/>
      <c r="RO412"/>
      <c r="RP412"/>
      <c r="RQ412"/>
      <c r="RR412"/>
      <c r="RS412"/>
      <c r="RT412"/>
      <c r="RU412"/>
      <c r="RV412"/>
      <c r="RW412"/>
      <c r="RX412"/>
      <c r="RY412"/>
      <c r="RZ412"/>
      <c r="SA412"/>
      <c r="SB412"/>
      <c r="SC412"/>
      <c r="SD412"/>
      <c r="SE412"/>
      <c r="SF412"/>
      <c r="SG412"/>
      <c r="SH412"/>
      <c r="SI412"/>
      <c r="SJ412"/>
      <c r="SK412"/>
      <c r="SL412"/>
      <c r="SM412"/>
      <c r="SN412"/>
      <c r="SO412"/>
      <c r="SP412"/>
      <c r="SQ412"/>
      <c r="SR412"/>
      <c r="SS412"/>
      <c r="ST412"/>
      <c r="SU412"/>
      <c r="SV412"/>
      <c r="SW412"/>
      <c r="SX412"/>
      <c r="SY412"/>
      <c r="SZ412"/>
      <c r="TA412"/>
      <c r="TB412"/>
      <c r="TC412"/>
      <c r="TD412"/>
      <c r="TE412"/>
      <c r="TF412"/>
      <c r="TG412"/>
      <c r="TH412"/>
      <c r="TI412"/>
      <c r="TJ412"/>
      <c r="TK412"/>
      <c r="TL412"/>
      <c r="TM412"/>
      <c r="TN412"/>
      <c r="TO412"/>
      <c r="TP412"/>
      <c r="TQ412"/>
      <c r="TR412"/>
      <c r="TS412"/>
      <c r="TT412"/>
      <c r="TU412"/>
      <c r="TV412"/>
      <c r="TW412"/>
      <c r="TX412"/>
      <c r="TY412"/>
      <c r="TZ412"/>
      <c r="UA412"/>
      <c r="UB412"/>
      <c r="UC412"/>
      <c r="UD412"/>
      <c r="UE412"/>
      <c r="UF412"/>
      <c r="UG412"/>
      <c r="UH412"/>
      <c r="UI412"/>
      <c r="UJ412"/>
      <c r="UK412"/>
      <c r="UL412"/>
      <c r="UM412"/>
      <c r="UN412"/>
      <c r="UO412"/>
      <c r="UP412"/>
      <c r="UQ412"/>
      <c r="UR412"/>
      <c r="US412"/>
      <c r="UT412"/>
      <c r="UU412"/>
      <c r="UV412"/>
      <c r="UW412"/>
      <c r="UX412"/>
      <c r="UY412"/>
      <c r="UZ412"/>
      <c r="VA412"/>
      <c r="VB412"/>
      <c r="VC412"/>
      <c r="VD412"/>
      <c r="VE412"/>
      <c r="VF412"/>
      <c r="VG412"/>
      <c r="VH412"/>
      <c r="VI412"/>
      <c r="VJ412"/>
      <c r="VK412"/>
      <c r="VL412"/>
      <c r="VM412"/>
      <c r="VN412"/>
      <c r="VO412"/>
      <c r="VP412"/>
      <c r="VQ412"/>
      <c r="VR412"/>
      <c r="VS412"/>
      <c r="VT412"/>
      <c r="VU412"/>
      <c r="VV412"/>
      <c r="VW412"/>
      <c r="VX412"/>
      <c r="VY412"/>
      <c r="VZ412"/>
      <c r="WA412"/>
      <c r="WB412"/>
      <c r="WC412"/>
      <c r="WD412"/>
      <c r="WE412"/>
      <c r="WF412"/>
      <c r="WG412"/>
      <c r="WH412"/>
      <c r="WI412"/>
      <c r="WJ412"/>
      <c r="WK412"/>
      <c r="WL412"/>
      <c r="WM412"/>
      <c r="WN412"/>
      <c r="WO412"/>
      <c r="WP412"/>
      <c r="WQ412"/>
      <c r="WR412"/>
      <c r="WS412"/>
      <c r="WT412"/>
      <c r="WU412"/>
      <c r="WV412"/>
      <c r="WW412"/>
      <c r="WX412"/>
      <c r="WY412"/>
      <c r="WZ412"/>
      <c r="XA412"/>
      <c r="XB412"/>
      <c r="XC412"/>
      <c r="XD412"/>
      <c r="XE412"/>
      <c r="XF412"/>
      <c r="XG412"/>
      <c r="XH412"/>
      <c r="XI412"/>
      <c r="XJ412"/>
      <c r="XK412"/>
      <c r="XL412"/>
      <c r="XM412"/>
      <c r="XN412"/>
      <c r="XO412"/>
      <c r="XP412"/>
      <c r="XQ412"/>
      <c r="XR412"/>
      <c r="XS412"/>
      <c r="XT412"/>
      <c r="XU412"/>
      <c r="XV412"/>
      <c r="XW412"/>
      <c r="XX412"/>
      <c r="XY412"/>
      <c r="XZ412"/>
      <c r="YA412"/>
      <c r="YB412"/>
      <c r="YC412"/>
      <c r="YD412"/>
      <c r="YE412"/>
      <c r="YF412"/>
      <c r="YG412"/>
      <c r="YH412"/>
      <c r="YI412"/>
      <c r="YJ412"/>
      <c r="YK412"/>
      <c r="YL412"/>
      <c r="YM412"/>
      <c r="YN412"/>
      <c r="YO412"/>
      <c r="YP412"/>
      <c r="YQ412"/>
      <c r="YR412"/>
      <c r="YS412"/>
      <c r="YT412"/>
      <c r="YU412"/>
      <c r="YV412"/>
      <c r="YW412"/>
      <c r="YX412"/>
      <c r="YY412"/>
      <c r="YZ412"/>
      <c r="ZA412"/>
      <c r="ZB412"/>
      <c r="ZC412"/>
      <c r="ZD412"/>
      <c r="ZE412"/>
      <c r="ZF412"/>
      <c r="ZG412"/>
      <c r="ZH412"/>
      <c r="ZI412"/>
      <c r="ZJ412"/>
      <c r="ZK412"/>
      <c r="ZL412"/>
      <c r="ZM412"/>
      <c r="ZN412"/>
      <c r="ZO412"/>
      <c r="ZP412"/>
      <c r="ZQ412"/>
      <c r="ZR412"/>
      <c r="ZS412"/>
      <c r="ZT412"/>
      <c r="ZU412"/>
      <c r="ZV412"/>
      <c r="ZW412"/>
      <c r="ZX412"/>
      <c r="ZY412"/>
      <c r="ZZ412"/>
      <c r="AAA412"/>
      <c r="AAB412"/>
      <c r="AAC412"/>
      <c r="AAD412"/>
      <c r="AAE412"/>
      <c r="AAF412"/>
      <c r="AAG412"/>
      <c r="AAH412"/>
      <c r="AAI412"/>
      <c r="AAJ412"/>
      <c r="AAK412"/>
      <c r="AAL412"/>
      <c r="AAM412"/>
      <c r="AAN412"/>
      <c r="AAO412"/>
      <c r="AAP412"/>
      <c r="AAQ412"/>
      <c r="AAR412"/>
      <c r="AAS412"/>
      <c r="AAT412"/>
      <c r="AAU412"/>
      <c r="AAV412"/>
      <c r="AAW412"/>
      <c r="AAX412"/>
      <c r="AAY412"/>
      <c r="AAZ412"/>
      <c r="ABA412"/>
      <c r="ABB412"/>
      <c r="ABC412"/>
      <c r="ABD412"/>
      <c r="ABE412"/>
      <c r="ABF412"/>
      <c r="ABG412"/>
      <c r="ABH412"/>
      <c r="ABI412"/>
      <c r="ABJ412"/>
      <c r="ABK412"/>
      <c r="ABL412"/>
      <c r="ABM412"/>
      <c r="ABN412"/>
      <c r="ABO412"/>
      <c r="ABP412"/>
      <c r="ABQ412"/>
      <c r="ABR412"/>
      <c r="ABS412"/>
      <c r="ABT412"/>
      <c r="ABU412"/>
      <c r="ABV412"/>
      <c r="ABW412"/>
      <c r="ABX412"/>
      <c r="ABY412"/>
      <c r="ABZ412"/>
      <c r="ACA412"/>
      <c r="ACB412"/>
      <c r="ACC412"/>
      <c r="ACD412"/>
      <c r="ACE412"/>
      <c r="ACF412"/>
      <c r="ACG412"/>
      <c r="ACH412"/>
      <c r="ACI412"/>
      <c r="ACJ412"/>
      <c r="ACK412"/>
      <c r="ACL412"/>
      <c r="ACM412"/>
      <c r="ACN412"/>
      <c r="ACO412"/>
      <c r="ACP412"/>
      <c r="ACQ412"/>
      <c r="ACR412"/>
      <c r="ACS412"/>
      <c r="ACT412"/>
      <c r="ACU412"/>
      <c r="ACV412"/>
      <c r="ACW412"/>
      <c r="ACX412"/>
      <c r="ACY412"/>
      <c r="ACZ412"/>
      <c r="ADA412"/>
      <c r="ADB412"/>
      <c r="ADC412"/>
      <c r="ADD412"/>
      <c r="ADE412"/>
      <c r="ADF412"/>
      <c r="ADG412"/>
      <c r="ADH412"/>
      <c r="ADI412"/>
      <c r="ADJ412"/>
      <c r="ADK412"/>
      <c r="ADL412"/>
      <c r="ADM412"/>
      <c r="ADN412"/>
      <c r="ADO412"/>
      <c r="ADP412"/>
      <c r="ADQ412"/>
      <c r="ADR412"/>
      <c r="ADS412"/>
      <c r="ADT412"/>
      <c r="ADU412"/>
      <c r="ADV412"/>
      <c r="ADW412"/>
      <c r="ADX412"/>
      <c r="ADY412"/>
      <c r="ADZ412"/>
      <c r="AEA412"/>
      <c r="AEB412"/>
      <c r="AEC412"/>
      <c r="AED412"/>
      <c r="AEE412"/>
      <c r="AEF412"/>
      <c r="AEG412"/>
      <c r="AEH412"/>
      <c r="AEI412"/>
      <c r="AEJ412"/>
      <c r="AEK412"/>
      <c r="AEL412"/>
      <c r="AEM412"/>
      <c r="AEN412"/>
      <c r="AEO412"/>
      <c r="AEP412"/>
      <c r="AEQ412"/>
      <c r="AER412"/>
      <c r="AES412"/>
      <c r="AET412"/>
      <c r="AEU412"/>
      <c r="AEV412"/>
      <c r="AEW412"/>
      <c r="AEX412"/>
      <c r="AEY412"/>
      <c r="AEZ412"/>
      <c r="AFA412"/>
      <c r="AFB412"/>
      <c r="AFC412"/>
      <c r="AFD412"/>
      <c r="AFE412"/>
      <c r="AFF412"/>
      <c r="AFG412"/>
      <c r="AFH412"/>
      <c r="AFI412"/>
      <c r="AFJ412"/>
      <c r="AFK412"/>
      <c r="AFL412"/>
      <c r="AFM412"/>
      <c r="AFN412"/>
      <c r="AFO412"/>
      <c r="AFP412"/>
      <c r="AFQ412"/>
      <c r="AFR412"/>
      <c r="AFS412"/>
      <c r="AFT412"/>
      <c r="AFU412"/>
      <c r="AFV412"/>
      <c r="AFW412"/>
      <c r="AFX412"/>
      <c r="AFY412"/>
      <c r="AFZ412"/>
      <c r="AGA412"/>
      <c r="AGB412"/>
      <c r="AGC412"/>
      <c r="AGD412"/>
      <c r="AGE412"/>
      <c r="AGF412"/>
      <c r="AGG412"/>
      <c r="AGH412"/>
      <c r="AGI412"/>
      <c r="AGJ412"/>
      <c r="AGK412"/>
      <c r="AGL412"/>
      <c r="AGM412"/>
      <c r="AGN412"/>
      <c r="AGO412"/>
      <c r="AGP412"/>
      <c r="AGQ412"/>
      <c r="AGR412"/>
      <c r="AGS412"/>
      <c r="AGT412"/>
      <c r="AGU412"/>
      <c r="AGV412"/>
      <c r="AGW412"/>
      <c r="AGX412"/>
      <c r="AGY412"/>
      <c r="AGZ412"/>
      <c r="AHA412"/>
      <c r="AHB412"/>
      <c r="AHC412"/>
      <c r="AHD412"/>
      <c r="AHE412"/>
      <c r="AHF412"/>
      <c r="AHG412"/>
      <c r="AHH412"/>
      <c r="AHI412"/>
      <c r="AHJ412"/>
      <c r="AHK412"/>
      <c r="AHL412"/>
      <c r="AHM412"/>
      <c r="AHN412"/>
      <c r="AHO412"/>
      <c r="AHP412"/>
      <c r="AHQ412"/>
      <c r="AHR412"/>
      <c r="AHS412"/>
      <c r="AHT412"/>
      <c r="AHU412"/>
      <c r="AHV412"/>
      <c r="AHW412"/>
      <c r="AHX412"/>
      <c r="AHY412"/>
      <c r="AHZ412"/>
      <c r="AIA412"/>
      <c r="AIB412"/>
      <c r="AIC412"/>
      <c r="AID412"/>
      <c r="AIE412"/>
      <c r="AIF412"/>
      <c r="AIG412"/>
      <c r="AIH412"/>
      <c r="AII412"/>
      <c r="AIJ412"/>
      <c r="AIK412"/>
      <c r="AIL412"/>
      <c r="AIM412"/>
      <c r="AIN412"/>
      <c r="AIO412"/>
      <c r="AIP412"/>
      <c r="AIQ412"/>
      <c r="AIR412"/>
      <c r="AIS412"/>
      <c r="AIT412"/>
      <c r="AIU412"/>
      <c r="AIV412"/>
      <c r="AIW412"/>
      <c r="AIX412"/>
      <c r="AIY412"/>
      <c r="AIZ412"/>
      <c r="AJA412"/>
      <c r="AJB412"/>
      <c r="AJC412"/>
      <c r="AJD412"/>
      <c r="AJE412"/>
      <c r="AJF412"/>
      <c r="AJG412"/>
      <c r="AJH412"/>
      <c r="AJI412"/>
      <c r="AJJ412"/>
      <c r="AJK412"/>
      <c r="AJL412"/>
      <c r="AJM412"/>
      <c r="AJN412"/>
      <c r="AJO412"/>
      <c r="AJP412"/>
      <c r="AJQ412"/>
      <c r="AJR412"/>
      <c r="AJS412"/>
      <c r="AJT412"/>
      <c r="AJU412"/>
      <c r="AJV412"/>
      <c r="AJW412"/>
      <c r="AJX412"/>
      <c r="AJY412"/>
      <c r="AJZ412"/>
      <c r="AKA412"/>
      <c r="AKB412"/>
      <c r="AKC412"/>
      <c r="AKD412"/>
      <c r="AKE412"/>
      <c r="AKF412"/>
      <c r="AKG412"/>
      <c r="AKH412"/>
      <c r="AKI412"/>
      <c r="AKJ412"/>
      <c r="AKK412"/>
      <c r="AKL412"/>
      <c r="AKM412"/>
      <c r="AKN412"/>
      <c r="AKO412"/>
      <c r="AKP412"/>
      <c r="AKQ412"/>
      <c r="AKR412"/>
      <c r="AKS412"/>
      <c r="AKT412"/>
      <c r="AKU412"/>
      <c r="AKV412"/>
      <c r="AKW412"/>
      <c r="AKX412"/>
      <c r="AKY412"/>
      <c r="AKZ412"/>
      <c r="ALA412"/>
      <c r="ALB412"/>
      <c r="ALC412"/>
      <c r="ALD412"/>
      <c r="ALE412"/>
      <c r="ALF412"/>
      <c r="ALG412"/>
      <c r="ALH412"/>
      <c r="ALI412"/>
      <c r="ALJ412"/>
      <c r="ALK412"/>
      <c r="ALL412"/>
      <c r="ALM412"/>
      <c r="ALN412"/>
      <c r="ALO412"/>
      <c r="ALP412"/>
      <c r="ALQ412"/>
      <c r="ALR412"/>
      <c r="ALS412"/>
      <c r="ALT412"/>
      <c r="ALU412"/>
      <c r="ALV412"/>
      <c r="ALW412"/>
      <c r="ALX412"/>
      <c r="ALY412"/>
      <c r="ALZ412"/>
      <c r="AMA412"/>
      <c r="AMB412"/>
      <c r="AMC412"/>
      <c r="AMD412"/>
      <c r="AME412"/>
      <c r="AMF412"/>
      <c r="AMG412"/>
      <c r="AMH412"/>
      <c r="AMI412"/>
      <c r="AMJ412"/>
      <c r="AMK412"/>
    </row>
    <row r="413" spans="1:1025" ht="30">
      <c r="A413" s="122"/>
      <c r="B413" s="123"/>
      <c r="C413" s="123"/>
      <c r="D413" s="123"/>
      <c r="E413" s="123"/>
      <c r="F413" s="123"/>
      <c r="G413" s="123"/>
      <c r="H413" s="50" t="s">
        <v>725</v>
      </c>
      <c r="I413" s="50" t="s">
        <v>20</v>
      </c>
      <c r="J413" s="51">
        <v>5930</v>
      </c>
      <c r="K413" s="50">
        <v>4</v>
      </c>
      <c r="L413" s="51">
        <v>23720</v>
      </c>
      <c r="M413" s="123"/>
      <c r="N413" s="123"/>
      <c r="O413" s="123"/>
      <c r="P413" s="123"/>
      <c r="Q413" s="123"/>
      <c r="R413" s="75"/>
      <c r="AMK413" s="18"/>
    </row>
    <row r="414" spans="1:1025" ht="60">
      <c r="A414" s="122"/>
      <c r="B414" s="123"/>
      <c r="C414" s="123"/>
      <c r="D414" s="123"/>
      <c r="E414" s="123"/>
      <c r="F414" s="123"/>
      <c r="G414" s="123"/>
      <c r="H414" s="50" t="s">
        <v>728</v>
      </c>
      <c r="I414" s="50" t="s">
        <v>20</v>
      </c>
      <c r="J414" s="51">
        <v>5.9</v>
      </c>
      <c r="K414" s="50">
        <v>570</v>
      </c>
      <c r="L414" s="51">
        <v>3363</v>
      </c>
      <c r="M414" s="123"/>
      <c r="N414" s="123"/>
      <c r="O414" s="123"/>
      <c r="P414" s="123"/>
      <c r="Q414" s="123"/>
      <c r="R414" s="75"/>
    </row>
    <row r="415" spans="1:1025" ht="120">
      <c r="A415" s="53" t="s">
        <v>731</v>
      </c>
      <c r="B415" s="50" t="s">
        <v>732</v>
      </c>
      <c r="C415" s="50" t="s">
        <v>733</v>
      </c>
      <c r="D415" s="50" t="s">
        <v>932</v>
      </c>
      <c r="E415" s="50" t="s">
        <v>734</v>
      </c>
      <c r="F415" s="50" t="s">
        <v>735</v>
      </c>
      <c r="G415" s="50" t="s">
        <v>628</v>
      </c>
      <c r="H415" s="50" t="s">
        <v>736</v>
      </c>
      <c r="I415" s="50" t="s">
        <v>34</v>
      </c>
      <c r="J415" s="51">
        <v>4000</v>
      </c>
      <c r="K415" s="50">
        <v>60</v>
      </c>
      <c r="L415" s="51">
        <v>240000</v>
      </c>
      <c r="M415" s="51">
        <v>240000</v>
      </c>
      <c r="N415" s="50" t="s">
        <v>737</v>
      </c>
      <c r="O415" s="50" t="s">
        <v>738</v>
      </c>
      <c r="P415" s="50" t="s">
        <v>737</v>
      </c>
      <c r="Q415" s="53" t="s">
        <v>28</v>
      </c>
      <c r="R415" s="74"/>
    </row>
    <row r="416" spans="1:1025" ht="120" customHeight="1">
      <c r="A416" s="93" t="s">
        <v>739</v>
      </c>
      <c r="B416" s="89" t="s">
        <v>740</v>
      </c>
      <c r="C416" s="89" t="s">
        <v>741</v>
      </c>
      <c r="D416" s="89" t="s">
        <v>742</v>
      </c>
      <c r="E416" s="89" t="s">
        <v>492</v>
      </c>
      <c r="F416" s="89" t="s">
        <v>743</v>
      </c>
      <c r="G416" s="89" t="s">
        <v>628</v>
      </c>
      <c r="H416" s="89" t="s">
        <v>744</v>
      </c>
      <c r="I416" s="89" t="s">
        <v>92</v>
      </c>
      <c r="J416" s="91">
        <v>1074614.31</v>
      </c>
      <c r="K416" s="89">
        <v>1</v>
      </c>
      <c r="L416" s="91">
        <v>1074614.31</v>
      </c>
      <c r="M416" s="91">
        <v>1074614.31</v>
      </c>
      <c r="N416" s="89" t="s">
        <v>745</v>
      </c>
      <c r="O416" s="89" t="s">
        <v>746</v>
      </c>
      <c r="P416" s="89" t="s">
        <v>747</v>
      </c>
      <c r="Q416" s="53" t="s">
        <v>28</v>
      </c>
      <c r="R416" s="71"/>
    </row>
    <row r="417" spans="1:19">
      <c r="A417" s="94"/>
      <c r="B417" s="90"/>
      <c r="C417" s="90"/>
      <c r="D417" s="90"/>
      <c r="E417" s="90"/>
      <c r="F417" s="90"/>
      <c r="G417" s="90"/>
      <c r="H417" s="90"/>
      <c r="I417" s="90"/>
      <c r="J417" s="92"/>
      <c r="K417" s="90"/>
      <c r="L417" s="92"/>
      <c r="M417" s="92"/>
      <c r="N417" s="90"/>
      <c r="O417" s="90"/>
      <c r="P417" s="90"/>
      <c r="Q417" s="53" t="s">
        <v>29</v>
      </c>
      <c r="R417" s="71"/>
    </row>
    <row r="418" spans="1:19" ht="31.5" customHeight="1">
      <c r="A418" s="122" t="s">
        <v>756</v>
      </c>
      <c r="B418" s="118" t="s">
        <v>748</v>
      </c>
      <c r="C418" s="118" t="s">
        <v>749</v>
      </c>
      <c r="D418" s="118" t="s">
        <v>931</v>
      </c>
      <c r="E418" s="118" t="s">
        <v>750</v>
      </c>
      <c r="F418" s="118" t="s">
        <v>751</v>
      </c>
      <c r="G418" s="118" t="s">
        <v>628</v>
      </c>
      <c r="H418" s="50" t="s">
        <v>752</v>
      </c>
      <c r="I418" s="50" t="s">
        <v>92</v>
      </c>
      <c r="J418" s="51">
        <v>7886</v>
      </c>
      <c r="K418" s="50">
        <v>1</v>
      </c>
      <c r="L418" s="51">
        <v>7886</v>
      </c>
      <c r="M418" s="132">
        <v>16772</v>
      </c>
      <c r="N418" s="118" t="s">
        <v>753</v>
      </c>
      <c r="O418" s="118" t="s">
        <v>754</v>
      </c>
      <c r="P418" s="118" t="s">
        <v>757</v>
      </c>
      <c r="Q418" s="118" t="s">
        <v>164</v>
      </c>
      <c r="R418" s="74"/>
    </row>
    <row r="419" spans="1:19" ht="79.5" customHeight="1">
      <c r="A419" s="122"/>
      <c r="B419" s="123"/>
      <c r="C419" s="123"/>
      <c r="D419" s="123"/>
      <c r="E419" s="123"/>
      <c r="F419" s="123"/>
      <c r="G419" s="123"/>
      <c r="H419" s="50" t="s">
        <v>755</v>
      </c>
      <c r="I419" s="50" t="s">
        <v>92</v>
      </c>
      <c r="J419" s="51">
        <v>8886</v>
      </c>
      <c r="K419" s="50">
        <v>1</v>
      </c>
      <c r="L419" s="51">
        <v>8886</v>
      </c>
      <c r="M419" s="123"/>
      <c r="N419" s="123"/>
      <c r="O419" s="123"/>
      <c r="P419" s="123"/>
      <c r="Q419" s="123"/>
      <c r="R419" s="75"/>
    </row>
    <row r="420" spans="1:19" ht="79.5" customHeight="1">
      <c r="A420" s="93" t="s">
        <v>758</v>
      </c>
      <c r="B420" s="89" t="s">
        <v>759</v>
      </c>
      <c r="C420" s="89" t="s">
        <v>760</v>
      </c>
      <c r="D420" s="89" t="s">
        <v>930</v>
      </c>
      <c r="E420" s="89" t="s">
        <v>761</v>
      </c>
      <c r="F420" s="89" t="s">
        <v>762</v>
      </c>
      <c r="G420" s="89" t="s">
        <v>628</v>
      </c>
      <c r="H420" s="50" t="s">
        <v>763</v>
      </c>
      <c r="I420" s="50" t="s">
        <v>34</v>
      </c>
      <c r="J420" s="51">
        <v>8000</v>
      </c>
      <c r="K420" s="50">
        <v>60</v>
      </c>
      <c r="L420" s="51">
        <v>480000</v>
      </c>
      <c r="M420" s="91">
        <v>5879026.1200000001</v>
      </c>
      <c r="N420" s="89" t="s">
        <v>559</v>
      </c>
      <c r="O420" s="89" t="s">
        <v>560</v>
      </c>
      <c r="P420" s="89" t="s">
        <v>561</v>
      </c>
      <c r="Q420" s="122" t="s">
        <v>28</v>
      </c>
      <c r="R420" s="74"/>
    </row>
    <row r="421" spans="1:19" ht="79.5" customHeight="1">
      <c r="A421" s="106"/>
      <c r="B421" s="103"/>
      <c r="C421" s="103"/>
      <c r="D421" s="103"/>
      <c r="E421" s="103"/>
      <c r="F421" s="103"/>
      <c r="G421" s="103"/>
      <c r="H421" s="50" t="s">
        <v>764</v>
      </c>
      <c r="I421" s="50" t="s">
        <v>34</v>
      </c>
      <c r="J421" s="51">
        <v>149756.53</v>
      </c>
      <c r="K421" s="50">
        <v>4</v>
      </c>
      <c r="L421" s="51">
        <v>599026.12</v>
      </c>
      <c r="M421" s="104"/>
      <c r="N421" s="103"/>
      <c r="O421" s="103"/>
      <c r="P421" s="103"/>
      <c r="Q421" s="122"/>
      <c r="R421" s="75"/>
    </row>
    <row r="422" spans="1:19" ht="45" customHeight="1">
      <c r="A422" s="106"/>
      <c r="B422" s="103"/>
      <c r="C422" s="103"/>
      <c r="D422" s="103"/>
      <c r="E422" s="103"/>
      <c r="F422" s="103"/>
      <c r="G422" s="103"/>
      <c r="H422" s="89" t="s">
        <v>765</v>
      </c>
      <c r="I422" s="89" t="s">
        <v>34</v>
      </c>
      <c r="J422" s="91">
        <v>80000</v>
      </c>
      <c r="K422" s="89">
        <v>60</v>
      </c>
      <c r="L422" s="91">
        <v>4800000</v>
      </c>
      <c r="M422" s="104"/>
      <c r="N422" s="103"/>
      <c r="O422" s="103"/>
      <c r="P422" s="103"/>
      <c r="Q422" s="122"/>
      <c r="R422" s="75"/>
    </row>
    <row r="423" spans="1:19">
      <c r="A423" s="94"/>
      <c r="B423" s="90"/>
      <c r="C423" s="90"/>
      <c r="D423" s="90"/>
      <c r="E423" s="90"/>
      <c r="F423" s="90"/>
      <c r="G423" s="90"/>
      <c r="H423" s="90"/>
      <c r="I423" s="90"/>
      <c r="J423" s="92"/>
      <c r="K423" s="90"/>
      <c r="L423" s="92"/>
      <c r="M423" s="92"/>
      <c r="N423" s="90"/>
      <c r="O423" s="90"/>
      <c r="P423" s="90"/>
      <c r="Q423" s="53" t="s">
        <v>29</v>
      </c>
      <c r="R423" s="75"/>
    </row>
    <row r="424" spans="1:19" ht="30">
      <c r="A424" s="122" t="s">
        <v>766</v>
      </c>
      <c r="B424" s="118" t="s">
        <v>767</v>
      </c>
      <c r="C424" s="118" t="s">
        <v>768</v>
      </c>
      <c r="D424" s="118" t="s">
        <v>929</v>
      </c>
      <c r="E424" s="118" t="s">
        <v>769</v>
      </c>
      <c r="F424" s="118" t="s">
        <v>770</v>
      </c>
      <c r="G424" s="118" t="s">
        <v>628</v>
      </c>
      <c r="H424" s="50" t="s">
        <v>771</v>
      </c>
      <c r="I424" s="50" t="s">
        <v>34</v>
      </c>
      <c r="J424" s="51">
        <v>500</v>
      </c>
      <c r="K424" s="50">
        <v>12</v>
      </c>
      <c r="L424" s="51">
        <v>6000</v>
      </c>
      <c r="M424" s="132">
        <v>13356</v>
      </c>
      <c r="N424" s="118" t="s">
        <v>772</v>
      </c>
      <c r="O424" s="118" t="s">
        <v>773</v>
      </c>
      <c r="P424" s="118" t="s">
        <v>780</v>
      </c>
      <c r="Q424" s="118" t="s">
        <v>164</v>
      </c>
      <c r="R424" s="74"/>
    </row>
    <row r="425" spans="1:19" ht="30">
      <c r="A425" s="122"/>
      <c r="B425" s="123"/>
      <c r="C425" s="123"/>
      <c r="D425" s="123"/>
      <c r="E425" s="123"/>
      <c r="F425" s="123"/>
      <c r="G425" s="123"/>
      <c r="H425" s="50" t="s">
        <v>774</v>
      </c>
      <c r="I425" s="50" t="s">
        <v>34</v>
      </c>
      <c r="J425" s="51">
        <v>500</v>
      </c>
      <c r="K425" s="50">
        <v>12</v>
      </c>
      <c r="L425" s="51">
        <v>6000</v>
      </c>
      <c r="M425" s="123"/>
      <c r="N425" s="123"/>
      <c r="O425" s="123"/>
      <c r="P425" s="123"/>
      <c r="Q425" s="123"/>
      <c r="R425" s="75"/>
    </row>
    <row r="426" spans="1:19" ht="22.5" customHeight="1">
      <c r="A426" s="122"/>
      <c r="B426" s="123"/>
      <c r="C426" s="123"/>
      <c r="D426" s="123"/>
      <c r="E426" s="123"/>
      <c r="F426" s="123"/>
      <c r="G426" s="123"/>
      <c r="H426" s="50" t="s">
        <v>775</v>
      </c>
      <c r="I426" s="50" t="s">
        <v>20</v>
      </c>
      <c r="J426" s="51">
        <v>339</v>
      </c>
      <c r="K426" s="50">
        <v>2</v>
      </c>
      <c r="L426" s="51">
        <v>678</v>
      </c>
      <c r="M426" s="123"/>
      <c r="N426" s="123"/>
      <c r="O426" s="123"/>
      <c r="P426" s="123"/>
      <c r="Q426" s="123"/>
      <c r="R426" s="75"/>
    </row>
    <row r="427" spans="1:19" ht="45">
      <c r="A427" s="122"/>
      <c r="B427" s="123"/>
      <c r="C427" s="123"/>
      <c r="D427" s="123"/>
      <c r="E427" s="123"/>
      <c r="F427" s="123"/>
      <c r="G427" s="123"/>
      <c r="H427" s="50" t="s">
        <v>776</v>
      </c>
      <c r="I427" s="50" t="s">
        <v>20</v>
      </c>
      <c r="J427" s="51">
        <v>339</v>
      </c>
      <c r="K427" s="50">
        <v>2</v>
      </c>
      <c r="L427" s="51">
        <v>678</v>
      </c>
      <c r="M427" s="123"/>
      <c r="N427" s="123"/>
      <c r="O427" s="123"/>
      <c r="P427" s="123"/>
      <c r="Q427" s="123"/>
      <c r="R427" s="75"/>
    </row>
    <row r="428" spans="1:19" ht="120">
      <c r="A428" s="53" t="s">
        <v>781</v>
      </c>
      <c r="B428" s="50" t="s">
        <v>782</v>
      </c>
      <c r="C428" s="50" t="s">
        <v>783</v>
      </c>
      <c r="D428" s="50" t="s">
        <v>928</v>
      </c>
      <c r="E428" s="50" t="s">
        <v>784</v>
      </c>
      <c r="F428" s="50" t="s">
        <v>785</v>
      </c>
      <c r="G428" s="50" t="s">
        <v>628</v>
      </c>
      <c r="H428" s="50" t="s">
        <v>786</v>
      </c>
      <c r="I428" s="50" t="s">
        <v>34</v>
      </c>
      <c r="J428" s="51">
        <v>5000</v>
      </c>
      <c r="K428" s="50">
        <v>60</v>
      </c>
      <c r="L428" s="51">
        <v>300000</v>
      </c>
      <c r="M428" s="51">
        <v>300000</v>
      </c>
      <c r="N428" s="50" t="s">
        <v>787</v>
      </c>
      <c r="O428" s="50" t="s">
        <v>797</v>
      </c>
      <c r="P428" s="50" t="s">
        <v>787</v>
      </c>
      <c r="Q428" s="53" t="s">
        <v>28</v>
      </c>
      <c r="R428" s="74"/>
    </row>
    <row r="429" spans="1:19" ht="120">
      <c r="A429" s="53" t="s">
        <v>788</v>
      </c>
      <c r="B429" s="50" t="s">
        <v>789</v>
      </c>
      <c r="C429" s="50" t="s">
        <v>790</v>
      </c>
      <c r="D429" s="50" t="s">
        <v>927</v>
      </c>
      <c r="E429" s="50" t="s">
        <v>791</v>
      </c>
      <c r="F429" s="50" t="s">
        <v>792</v>
      </c>
      <c r="G429" s="50" t="s">
        <v>628</v>
      </c>
      <c r="H429" s="50" t="s">
        <v>793</v>
      </c>
      <c r="I429" s="50" t="s">
        <v>34</v>
      </c>
      <c r="J429" s="51">
        <v>101.7</v>
      </c>
      <c r="K429" s="50">
        <v>12</v>
      </c>
      <c r="L429" s="51">
        <v>1220.4000000000001</v>
      </c>
      <c r="M429" s="51">
        <v>1220.4000000000001</v>
      </c>
      <c r="N429" s="50" t="s">
        <v>794</v>
      </c>
      <c r="O429" s="50" t="s">
        <v>795</v>
      </c>
      <c r="P429" s="50" t="s">
        <v>796</v>
      </c>
      <c r="Q429" s="53" t="s">
        <v>28</v>
      </c>
      <c r="R429" s="74"/>
    </row>
    <row r="430" spans="1:19" ht="90" customHeight="1">
      <c r="A430" s="93" t="s">
        <v>799</v>
      </c>
      <c r="B430" s="89" t="s">
        <v>800</v>
      </c>
      <c r="C430" s="89" t="s">
        <v>801</v>
      </c>
      <c r="D430" s="89" t="s">
        <v>802</v>
      </c>
      <c r="E430" s="89" t="s">
        <v>803</v>
      </c>
      <c r="F430" s="89" t="s">
        <v>804</v>
      </c>
      <c r="G430" s="89" t="s">
        <v>628</v>
      </c>
      <c r="H430" s="89" t="s">
        <v>805</v>
      </c>
      <c r="I430" s="89" t="s">
        <v>34</v>
      </c>
      <c r="J430" s="91">
        <v>384960.88</v>
      </c>
      <c r="K430" s="89">
        <v>60</v>
      </c>
      <c r="L430" s="91">
        <v>21067488.84</v>
      </c>
      <c r="M430" s="91">
        <v>21067488.84</v>
      </c>
      <c r="N430" s="89" t="s">
        <v>806</v>
      </c>
      <c r="O430" s="89" t="s">
        <v>40</v>
      </c>
      <c r="P430" s="89" t="s">
        <v>807</v>
      </c>
      <c r="Q430" s="53" t="s">
        <v>23</v>
      </c>
      <c r="R430" s="74"/>
      <c r="S430" s="48"/>
    </row>
    <row r="431" spans="1:19">
      <c r="A431" s="94"/>
      <c r="B431" s="90"/>
      <c r="C431" s="90"/>
      <c r="D431" s="90"/>
      <c r="E431" s="90"/>
      <c r="F431" s="90"/>
      <c r="G431" s="90"/>
      <c r="H431" s="90"/>
      <c r="I431" s="90"/>
      <c r="J431" s="92"/>
      <c r="K431" s="90"/>
      <c r="L431" s="92"/>
      <c r="M431" s="92"/>
      <c r="N431" s="90"/>
      <c r="O431" s="90"/>
      <c r="P431" s="90"/>
      <c r="Q431" s="53" t="s">
        <v>28</v>
      </c>
      <c r="R431" s="74"/>
      <c r="S431" s="48"/>
    </row>
    <row r="432" spans="1:19" ht="107.25" customHeight="1">
      <c r="A432" s="53" t="s">
        <v>808</v>
      </c>
      <c r="B432" s="50" t="s">
        <v>809</v>
      </c>
      <c r="C432" s="50" t="s">
        <v>810</v>
      </c>
      <c r="D432" s="50" t="s">
        <v>811</v>
      </c>
      <c r="E432" s="50" t="s">
        <v>812</v>
      </c>
      <c r="F432" s="50" t="s">
        <v>813</v>
      </c>
      <c r="G432" s="50" t="s">
        <v>628</v>
      </c>
      <c r="H432" s="50" t="s">
        <v>814</v>
      </c>
      <c r="I432" s="50" t="s">
        <v>92</v>
      </c>
      <c r="J432" s="51">
        <v>322000</v>
      </c>
      <c r="K432" s="50">
        <v>1</v>
      </c>
      <c r="L432" s="51">
        <v>322000</v>
      </c>
      <c r="M432" s="51">
        <v>322000</v>
      </c>
      <c r="N432" s="50" t="s">
        <v>466</v>
      </c>
      <c r="O432" s="50" t="s">
        <v>467</v>
      </c>
      <c r="P432" s="50" t="s">
        <v>612</v>
      </c>
      <c r="Q432" s="50" t="s">
        <v>164</v>
      </c>
      <c r="R432" s="74"/>
      <c r="S432" s="48"/>
    </row>
    <row r="433" spans="1:19" ht="120">
      <c r="A433" s="53" t="s">
        <v>815</v>
      </c>
      <c r="B433" s="50" t="s">
        <v>816</v>
      </c>
      <c r="C433" s="50" t="s">
        <v>817</v>
      </c>
      <c r="D433" s="50" t="s">
        <v>926</v>
      </c>
      <c r="E433" s="50" t="s">
        <v>818</v>
      </c>
      <c r="F433" s="50" t="s">
        <v>819</v>
      </c>
      <c r="G433" s="50" t="s">
        <v>628</v>
      </c>
      <c r="H433" s="50" t="s">
        <v>793</v>
      </c>
      <c r="I433" s="50" t="s">
        <v>34</v>
      </c>
      <c r="J433" s="51">
        <v>38.31</v>
      </c>
      <c r="K433" s="50">
        <v>12</v>
      </c>
      <c r="L433" s="51">
        <v>459.72</v>
      </c>
      <c r="M433" s="51">
        <v>459.72</v>
      </c>
      <c r="N433" s="50" t="s">
        <v>820</v>
      </c>
      <c r="O433" s="50" t="s">
        <v>821</v>
      </c>
      <c r="P433" s="50" t="s">
        <v>822</v>
      </c>
      <c r="Q433" s="53" t="s">
        <v>28</v>
      </c>
      <c r="R433" s="74"/>
      <c r="S433" s="48"/>
    </row>
    <row r="434" spans="1:19" ht="105">
      <c r="A434" s="53" t="s">
        <v>823</v>
      </c>
      <c r="B434" s="50" t="s">
        <v>824</v>
      </c>
      <c r="C434" s="50" t="s">
        <v>825</v>
      </c>
      <c r="D434" s="50" t="s">
        <v>826</v>
      </c>
      <c r="E434" s="50" t="s">
        <v>827</v>
      </c>
      <c r="F434" s="50" t="s">
        <v>828</v>
      </c>
      <c r="G434" s="50" t="s">
        <v>628</v>
      </c>
      <c r="H434" s="50" t="s">
        <v>829</v>
      </c>
      <c r="I434" s="50" t="s">
        <v>20</v>
      </c>
      <c r="J434" s="51">
        <v>9880</v>
      </c>
      <c r="K434" s="50">
        <v>125</v>
      </c>
      <c r="L434" s="51">
        <v>1235000</v>
      </c>
      <c r="M434" s="51">
        <v>1235000</v>
      </c>
      <c r="N434" s="50" t="s">
        <v>830</v>
      </c>
      <c r="O434" s="50" t="s">
        <v>831</v>
      </c>
      <c r="P434" s="50" t="s">
        <v>832</v>
      </c>
      <c r="Q434" s="50" t="s">
        <v>164</v>
      </c>
      <c r="R434" s="74"/>
    </row>
    <row r="435" spans="1:19" ht="75" customHeight="1">
      <c r="A435" s="93" t="s">
        <v>833</v>
      </c>
      <c r="B435" s="89" t="s">
        <v>834</v>
      </c>
      <c r="C435" s="89" t="s">
        <v>835</v>
      </c>
      <c r="D435" s="89" t="s">
        <v>836</v>
      </c>
      <c r="E435" s="89" t="s">
        <v>837</v>
      </c>
      <c r="F435" s="89" t="s">
        <v>838</v>
      </c>
      <c r="G435" s="89" t="s">
        <v>628</v>
      </c>
      <c r="H435" s="89" t="s">
        <v>839</v>
      </c>
      <c r="I435" s="89" t="s">
        <v>34</v>
      </c>
      <c r="J435" s="91">
        <v>480279.6</v>
      </c>
      <c r="K435" s="89">
        <v>12</v>
      </c>
      <c r="L435" s="91">
        <v>5763355.2000000002</v>
      </c>
      <c r="M435" s="91">
        <v>5763355.2000000002</v>
      </c>
      <c r="N435" s="89" t="s">
        <v>840</v>
      </c>
      <c r="O435" s="89" t="s">
        <v>841</v>
      </c>
      <c r="P435" s="89" t="s">
        <v>842</v>
      </c>
      <c r="Q435" s="53" t="s">
        <v>28</v>
      </c>
      <c r="R435" s="74"/>
    </row>
    <row r="436" spans="1:19">
      <c r="A436" s="94"/>
      <c r="B436" s="90"/>
      <c r="C436" s="90"/>
      <c r="D436" s="90"/>
      <c r="E436" s="90"/>
      <c r="F436" s="90"/>
      <c r="G436" s="90"/>
      <c r="H436" s="90"/>
      <c r="I436" s="90"/>
      <c r="J436" s="92"/>
      <c r="K436" s="90"/>
      <c r="L436" s="92"/>
      <c r="M436" s="92"/>
      <c r="N436" s="90"/>
      <c r="O436" s="90"/>
      <c r="P436" s="90"/>
      <c r="Q436" s="53" t="s">
        <v>29</v>
      </c>
      <c r="R436" s="74"/>
    </row>
    <row r="437" spans="1:19" ht="60">
      <c r="A437" s="53" t="s">
        <v>843</v>
      </c>
      <c r="B437" s="50" t="s">
        <v>844</v>
      </c>
      <c r="C437" s="50" t="s">
        <v>845</v>
      </c>
      <c r="D437" s="50" t="s">
        <v>846</v>
      </c>
      <c r="E437" s="50" t="s">
        <v>596</v>
      </c>
      <c r="F437" s="50" t="s">
        <v>847</v>
      </c>
      <c r="G437" s="50" t="s">
        <v>628</v>
      </c>
      <c r="H437" s="50" t="s">
        <v>848</v>
      </c>
      <c r="I437" s="50" t="s">
        <v>92</v>
      </c>
      <c r="J437" s="51">
        <v>74088.490000000005</v>
      </c>
      <c r="K437" s="50">
        <v>1</v>
      </c>
      <c r="L437" s="51">
        <v>74088.490000000005</v>
      </c>
      <c r="M437" s="51">
        <v>74088.490000000005</v>
      </c>
      <c r="N437" s="50" t="s">
        <v>849</v>
      </c>
      <c r="O437" s="50" t="s">
        <v>850</v>
      </c>
      <c r="P437" s="50" t="s">
        <v>851</v>
      </c>
      <c r="Q437" s="50" t="s">
        <v>164</v>
      </c>
      <c r="R437" s="74"/>
    </row>
    <row r="438" spans="1:19" ht="121.5" customHeight="1">
      <c r="A438" s="53" t="s">
        <v>854</v>
      </c>
      <c r="B438" s="50" t="s">
        <v>855</v>
      </c>
      <c r="C438" s="50" t="s">
        <v>856</v>
      </c>
      <c r="D438" s="50" t="s">
        <v>925</v>
      </c>
      <c r="E438" s="50" t="s">
        <v>857</v>
      </c>
      <c r="F438" s="50" t="s">
        <v>858</v>
      </c>
      <c r="G438" s="50" t="s">
        <v>628</v>
      </c>
      <c r="H438" s="50" t="s">
        <v>859</v>
      </c>
      <c r="I438" s="50" t="s">
        <v>20</v>
      </c>
      <c r="J438" s="51">
        <v>137800</v>
      </c>
      <c r="K438" s="50">
        <v>1</v>
      </c>
      <c r="L438" s="51">
        <v>137800</v>
      </c>
      <c r="M438" s="51">
        <v>137800</v>
      </c>
      <c r="N438" s="50" t="s">
        <v>860</v>
      </c>
      <c r="O438" s="50" t="s">
        <v>861</v>
      </c>
      <c r="P438" s="50" t="s">
        <v>862</v>
      </c>
      <c r="Q438" s="50" t="s">
        <v>164</v>
      </c>
      <c r="R438" s="74"/>
    </row>
    <row r="439" spans="1:19" ht="105.75" customHeight="1">
      <c r="A439" s="53" t="s">
        <v>863</v>
      </c>
      <c r="B439" s="50" t="s">
        <v>864</v>
      </c>
      <c r="C439" s="50" t="s">
        <v>865</v>
      </c>
      <c r="D439" s="50" t="s">
        <v>866</v>
      </c>
      <c r="E439" s="50" t="s">
        <v>867</v>
      </c>
      <c r="F439" s="50" t="s">
        <v>868</v>
      </c>
      <c r="G439" s="50" t="s">
        <v>628</v>
      </c>
      <c r="H439" s="50" t="s">
        <v>869</v>
      </c>
      <c r="I439" s="50" t="s">
        <v>34</v>
      </c>
      <c r="J439" s="51">
        <v>181990</v>
      </c>
      <c r="K439" s="50">
        <v>60</v>
      </c>
      <c r="L439" s="51">
        <v>10919400</v>
      </c>
      <c r="M439" s="51">
        <v>10919400</v>
      </c>
      <c r="N439" s="50" t="s">
        <v>870</v>
      </c>
      <c r="O439" s="50" t="s">
        <v>871</v>
      </c>
      <c r="P439" s="50" t="s">
        <v>872</v>
      </c>
      <c r="Q439" s="53" t="s">
        <v>28</v>
      </c>
      <c r="R439" s="74"/>
    </row>
    <row r="440" spans="1:19" ht="85.5" customHeight="1">
      <c r="A440" s="53" t="s">
        <v>873</v>
      </c>
      <c r="B440" s="50" t="s">
        <v>874</v>
      </c>
      <c r="C440" s="50" t="s">
        <v>875</v>
      </c>
      <c r="D440" s="50" t="s">
        <v>876</v>
      </c>
      <c r="E440" s="50" t="s">
        <v>877</v>
      </c>
      <c r="F440" s="50" t="s">
        <v>878</v>
      </c>
      <c r="G440" s="50" t="s">
        <v>628</v>
      </c>
      <c r="H440" s="50" t="s">
        <v>879</v>
      </c>
      <c r="I440" s="50" t="s">
        <v>92</v>
      </c>
      <c r="J440" s="51">
        <v>21821.79</v>
      </c>
      <c r="K440" s="50">
        <v>1</v>
      </c>
      <c r="L440" s="51">
        <v>21821.79</v>
      </c>
      <c r="M440" s="51">
        <v>21821.79</v>
      </c>
      <c r="N440" s="50" t="s">
        <v>849</v>
      </c>
      <c r="O440" s="50" t="s">
        <v>850</v>
      </c>
      <c r="P440" s="50" t="s">
        <v>851</v>
      </c>
      <c r="Q440" s="50" t="s">
        <v>164</v>
      </c>
      <c r="R440" s="74"/>
    </row>
    <row r="441" spans="1:19" ht="120">
      <c r="A441" s="53" t="s">
        <v>880</v>
      </c>
      <c r="B441" s="50" t="s">
        <v>881</v>
      </c>
      <c r="C441" s="50" t="s">
        <v>882</v>
      </c>
      <c r="D441" s="50" t="s">
        <v>924</v>
      </c>
      <c r="E441" s="50" t="s">
        <v>877</v>
      </c>
      <c r="F441" s="50" t="s">
        <v>883</v>
      </c>
      <c r="G441" s="50" t="s">
        <v>628</v>
      </c>
      <c r="H441" s="50" t="s">
        <v>793</v>
      </c>
      <c r="I441" s="50" t="s">
        <v>34</v>
      </c>
      <c r="J441" s="51">
        <v>194.6</v>
      </c>
      <c r="K441" s="50">
        <v>12</v>
      </c>
      <c r="L441" s="51">
        <v>2335.1999999999998</v>
      </c>
      <c r="M441" s="51">
        <v>2335.1999999999998</v>
      </c>
      <c r="N441" s="50" t="s">
        <v>884</v>
      </c>
      <c r="O441" s="50" t="s">
        <v>885</v>
      </c>
      <c r="P441" s="50" t="s">
        <v>886</v>
      </c>
      <c r="Q441" s="50" t="s">
        <v>164</v>
      </c>
      <c r="R441" s="74"/>
    </row>
    <row r="442" spans="1:19" ht="105">
      <c r="A442" s="53" t="s">
        <v>887</v>
      </c>
      <c r="B442" s="50" t="s">
        <v>888</v>
      </c>
      <c r="C442" s="50" t="s">
        <v>889</v>
      </c>
      <c r="D442" s="50" t="s">
        <v>923</v>
      </c>
      <c r="E442" s="50" t="s">
        <v>890</v>
      </c>
      <c r="F442" s="50" t="s">
        <v>891</v>
      </c>
      <c r="G442" s="50" t="s">
        <v>628</v>
      </c>
      <c r="H442" s="50" t="s">
        <v>892</v>
      </c>
      <c r="I442" s="50" t="s">
        <v>34</v>
      </c>
      <c r="J442" s="51">
        <v>12096.07</v>
      </c>
      <c r="K442" s="50">
        <v>12</v>
      </c>
      <c r="L442" s="51">
        <v>145152.84</v>
      </c>
      <c r="M442" s="51">
        <v>145152.89000000001</v>
      </c>
      <c r="N442" s="50" t="s">
        <v>893</v>
      </c>
      <c r="O442" s="50" t="s">
        <v>894</v>
      </c>
      <c r="P442" s="50" t="s">
        <v>910</v>
      </c>
      <c r="Q442" s="53" t="s">
        <v>28</v>
      </c>
    </row>
    <row r="443" spans="1:19" ht="60">
      <c r="A443" s="53" t="s">
        <v>895</v>
      </c>
      <c r="B443" s="50" t="s">
        <v>896</v>
      </c>
      <c r="C443" s="50" t="s">
        <v>897</v>
      </c>
      <c r="D443" s="50" t="s">
        <v>876</v>
      </c>
      <c r="E443" s="50" t="s">
        <v>898</v>
      </c>
      <c r="F443" s="50" t="s">
        <v>899</v>
      </c>
      <c r="G443" s="50" t="s">
        <v>628</v>
      </c>
      <c r="H443" s="50" t="s">
        <v>900</v>
      </c>
      <c r="I443" s="50" t="s">
        <v>92</v>
      </c>
      <c r="J443" s="51">
        <v>10966.22</v>
      </c>
      <c r="K443" s="50">
        <v>1</v>
      </c>
      <c r="L443" s="51">
        <v>10966.22</v>
      </c>
      <c r="M443" s="51">
        <v>10966.22</v>
      </c>
      <c r="N443" s="50" t="s">
        <v>849</v>
      </c>
      <c r="O443" s="50" t="s">
        <v>850</v>
      </c>
      <c r="P443" s="50" t="s">
        <v>851</v>
      </c>
      <c r="Q443" s="50" t="s">
        <v>164</v>
      </c>
      <c r="R443" s="74"/>
    </row>
    <row r="444" spans="1:19" ht="75">
      <c r="A444" s="122" t="s">
        <v>901</v>
      </c>
      <c r="B444" s="118" t="s">
        <v>902</v>
      </c>
      <c r="C444" s="118" t="s">
        <v>903</v>
      </c>
      <c r="D444" s="118" t="s">
        <v>922</v>
      </c>
      <c r="E444" s="118" t="s">
        <v>904</v>
      </c>
      <c r="F444" s="118" t="s">
        <v>905</v>
      </c>
      <c r="G444" s="118" t="s">
        <v>628</v>
      </c>
      <c r="H444" s="50" t="s">
        <v>906</v>
      </c>
      <c r="I444" s="50" t="s">
        <v>20</v>
      </c>
      <c r="J444" s="51">
        <v>445</v>
      </c>
      <c r="K444" s="50">
        <v>10</v>
      </c>
      <c r="L444" s="51">
        <v>4450</v>
      </c>
      <c r="M444" s="132">
        <v>9950</v>
      </c>
      <c r="N444" s="118" t="s">
        <v>907</v>
      </c>
      <c r="O444" s="118" t="s">
        <v>908</v>
      </c>
      <c r="P444" s="118" t="s">
        <v>911</v>
      </c>
      <c r="Q444" s="89" t="s">
        <v>164</v>
      </c>
      <c r="R444" s="74"/>
    </row>
    <row r="445" spans="1:19" ht="75">
      <c r="A445" s="122"/>
      <c r="B445" s="123"/>
      <c r="C445" s="123"/>
      <c r="D445" s="123"/>
      <c r="E445" s="123"/>
      <c r="F445" s="123"/>
      <c r="G445" s="123"/>
      <c r="H445" s="50" t="s">
        <v>909</v>
      </c>
      <c r="I445" s="50" t="s">
        <v>20</v>
      </c>
      <c r="J445" s="51">
        <v>550</v>
      </c>
      <c r="K445" s="50">
        <v>10</v>
      </c>
      <c r="L445" s="51">
        <v>5500</v>
      </c>
      <c r="M445" s="123"/>
      <c r="N445" s="123"/>
      <c r="O445" s="123"/>
      <c r="P445" s="123"/>
      <c r="Q445" s="90"/>
      <c r="R445" s="74"/>
    </row>
    <row r="446" spans="1:19" ht="105">
      <c r="A446" s="53" t="s">
        <v>912</v>
      </c>
      <c r="B446" s="50" t="s">
        <v>902</v>
      </c>
      <c r="C446" s="50" t="s">
        <v>913</v>
      </c>
      <c r="D446" s="50" t="s">
        <v>922</v>
      </c>
      <c r="E446" s="50" t="s">
        <v>914</v>
      </c>
      <c r="F446" s="50" t="s">
        <v>915</v>
      </c>
      <c r="G446" s="50" t="s">
        <v>628</v>
      </c>
      <c r="H446" s="50" t="s">
        <v>916</v>
      </c>
      <c r="I446" s="50" t="s">
        <v>20</v>
      </c>
      <c r="J446" s="51">
        <v>90</v>
      </c>
      <c r="K446" s="50">
        <v>20</v>
      </c>
      <c r="L446" s="51">
        <v>1800</v>
      </c>
      <c r="M446" s="51">
        <v>1800</v>
      </c>
      <c r="N446" s="50" t="s">
        <v>917</v>
      </c>
      <c r="O446" s="50" t="s">
        <v>918</v>
      </c>
      <c r="P446" s="50" t="s">
        <v>919</v>
      </c>
      <c r="Q446" s="50" t="s">
        <v>164</v>
      </c>
    </row>
    <row r="447" spans="1:19" ht="90">
      <c r="A447" s="53" t="s">
        <v>943</v>
      </c>
      <c r="B447" s="50" t="s">
        <v>944</v>
      </c>
      <c r="C447" s="50" t="s">
        <v>945</v>
      </c>
      <c r="D447" s="50" t="s">
        <v>946</v>
      </c>
      <c r="E447" s="50" t="s">
        <v>947</v>
      </c>
      <c r="F447" s="50" t="s">
        <v>948</v>
      </c>
      <c r="G447" s="50" t="s">
        <v>628</v>
      </c>
      <c r="H447" s="50" t="s">
        <v>949</v>
      </c>
      <c r="I447" s="50" t="s">
        <v>20</v>
      </c>
      <c r="J447" s="51">
        <v>18600</v>
      </c>
      <c r="K447" s="50">
        <v>1</v>
      </c>
      <c r="L447" s="51">
        <v>18600</v>
      </c>
      <c r="M447" s="51">
        <v>18600</v>
      </c>
      <c r="N447" s="50" t="s">
        <v>950</v>
      </c>
      <c r="O447" s="50" t="s">
        <v>951</v>
      </c>
      <c r="P447" s="50" t="s">
        <v>952</v>
      </c>
      <c r="Q447" s="50" t="s">
        <v>164</v>
      </c>
    </row>
    <row r="448" spans="1:19" ht="97.5" customHeight="1">
      <c r="A448" s="53" t="s">
        <v>955</v>
      </c>
      <c r="B448" s="50" t="s">
        <v>956</v>
      </c>
      <c r="C448" s="50" t="s">
        <v>957</v>
      </c>
      <c r="D448" s="50" t="s">
        <v>958</v>
      </c>
      <c r="E448" s="55">
        <v>46057</v>
      </c>
      <c r="F448" s="55">
        <v>46422</v>
      </c>
      <c r="G448" s="50" t="s">
        <v>628</v>
      </c>
      <c r="H448" s="50" t="s">
        <v>959</v>
      </c>
      <c r="I448" s="50" t="s">
        <v>92</v>
      </c>
      <c r="J448" s="51">
        <v>64700</v>
      </c>
      <c r="K448" s="50">
        <v>1</v>
      </c>
      <c r="L448" s="51">
        <v>64700</v>
      </c>
      <c r="M448" s="51">
        <v>64700</v>
      </c>
      <c r="N448" s="50" t="s">
        <v>960</v>
      </c>
      <c r="O448" s="50" t="s">
        <v>961</v>
      </c>
      <c r="P448" s="50" t="s">
        <v>962</v>
      </c>
      <c r="Q448" s="50" t="s">
        <v>164</v>
      </c>
    </row>
    <row r="449" spans="1:18" ht="130.5" customHeight="1">
      <c r="A449" s="53" t="s">
        <v>971</v>
      </c>
      <c r="B449" s="50" t="s">
        <v>963</v>
      </c>
      <c r="C449" s="50" t="s">
        <v>964</v>
      </c>
      <c r="D449" s="50" t="s">
        <v>965</v>
      </c>
      <c r="E449" s="55">
        <v>46086</v>
      </c>
      <c r="F449" s="55">
        <v>47912</v>
      </c>
      <c r="G449" s="50" t="s">
        <v>628</v>
      </c>
      <c r="H449" s="50" t="s">
        <v>966</v>
      </c>
      <c r="I449" s="50" t="s">
        <v>34</v>
      </c>
      <c r="J449" s="51">
        <v>28599.99</v>
      </c>
      <c r="K449" s="50">
        <v>60</v>
      </c>
      <c r="L449" s="51">
        <v>1715999.4</v>
      </c>
      <c r="M449" s="51">
        <v>1715999.4</v>
      </c>
      <c r="N449" s="50" t="s">
        <v>967</v>
      </c>
      <c r="O449" s="50" t="s">
        <v>968</v>
      </c>
      <c r="P449" s="50" t="s">
        <v>969</v>
      </c>
      <c r="Q449" s="50" t="s">
        <v>164</v>
      </c>
    </row>
    <row r="450" spans="1:18" ht="75" customHeight="1">
      <c r="A450" s="53" t="s">
        <v>970</v>
      </c>
      <c r="B450" s="50" t="s">
        <v>972</v>
      </c>
      <c r="C450" s="50" t="s">
        <v>973</v>
      </c>
      <c r="D450" s="50" t="s">
        <v>974</v>
      </c>
      <c r="E450" s="55">
        <v>46063</v>
      </c>
      <c r="F450" s="55">
        <v>46428</v>
      </c>
      <c r="G450" s="50" t="s">
        <v>628</v>
      </c>
      <c r="H450" s="50" t="s">
        <v>975</v>
      </c>
      <c r="I450" s="50" t="s">
        <v>20</v>
      </c>
      <c r="J450" s="51">
        <v>0.55000000000000004</v>
      </c>
      <c r="K450" s="50">
        <v>10000</v>
      </c>
      <c r="L450" s="51">
        <v>5500</v>
      </c>
      <c r="M450" s="51">
        <v>5500</v>
      </c>
      <c r="N450" s="50" t="s">
        <v>976</v>
      </c>
      <c r="O450" s="50" t="s">
        <v>977</v>
      </c>
      <c r="P450" s="50" t="s">
        <v>978</v>
      </c>
      <c r="Q450" s="50" t="s">
        <v>164</v>
      </c>
    </row>
    <row r="451" spans="1:18" ht="60" customHeight="1">
      <c r="A451" s="53" t="s">
        <v>979</v>
      </c>
      <c r="B451" s="50" t="s">
        <v>980</v>
      </c>
      <c r="C451" s="50" t="s">
        <v>981</v>
      </c>
      <c r="D451" s="50" t="s">
        <v>982</v>
      </c>
      <c r="E451" s="55">
        <v>46066</v>
      </c>
      <c r="F451" s="55">
        <v>46431</v>
      </c>
      <c r="G451" s="50" t="s">
        <v>628</v>
      </c>
      <c r="H451" s="50" t="s">
        <v>983</v>
      </c>
      <c r="I451" s="50" t="s">
        <v>92</v>
      </c>
      <c r="J451" s="51">
        <v>99750.61</v>
      </c>
      <c r="K451" s="50">
        <v>1</v>
      </c>
      <c r="L451" s="51">
        <v>99750.61</v>
      </c>
      <c r="M451" s="51">
        <v>99750.61</v>
      </c>
      <c r="N451" s="50" t="s">
        <v>849</v>
      </c>
      <c r="O451" s="50" t="s">
        <v>850</v>
      </c>
      <c r="P451" s="50" t="s">
        <v>984</v>
      </c>
      <c r="Q451" s="50" t="s">
        <v>164</v>
      </c>
    </row>
    <row r="452" spans="1:18" ht="105">
      <c r="A452" s="53" t="s">
        <v>985</v>
      </c>
      <c r="B452" s="50" t="s">
        <v>986</v>
      </c>
      <c r="C452" s="50" t="s">
        <v>987</v>
      </c>
      <c r="D452" s="50" t="s">
        <v>988</v>
      </c>
      <c r="E452" s="55">
        <v>46076</v>
      </c>
      <c r="F452" s="55">
        <v>47172</v>
      </c>
      <c r="G452" s="50" t="s">
        <v>628</v>
      </c>
      <c r="H452" s="50" t="s">
        <v>989</v>
      </c>
      <c r="I452" s="50" t="s">
        <v>20</v>
      </c>
      <c r="J452" s="51">
        <v>42998</v>
      </c>
      <c r="K452" s="50">
        <v>1</v>
      </c>
      <c r="L452" s="51">
        <v>42998</v>
      </c>
      <c r="M452" s="51">
        <v>42998</v>
      </c>
      <c r="N452" s="50" t="s">
        <v>990</v>
      </c>
      <c r="O452" s="50" t="s">
        <v>162</v>
      </c>
      <c r="P452" s="50" t="s">
        <v>163</v>
      </c>
      <c r="Q452" s="50" t="s">
        <v>164</v>
      </c>
    </row>
    <row r="453" spans="1:18">
      <c r="A453"/>
      <c r="B453"/>
      <c r="C453"/>
      <c r="D453"/>
      <c r="E453"/>
      <c r="F453"/>
      <c r="G453"/>
      <c r="H453" s="48"/>
      <c r="I453" s="48"/>
      <c r="J453" s="49"/>
      <c r="K453" s="48"/>
      <c r="L453" s="49"/>
      <c r="M453"/>
      <c r="N453"/>
      <c r="O453"/>
      <c r="P453"/>
      <c r="Q453"/>
      <c r="R453" s="74"/>
    </row>
    <row r="454" spans="1:18">
      <c r="A454" s="47" t="s">
        <v>662</v>
      </c>
      <c r="B454" s="46">
        <f>COUNTIF(G:G,"ATIVO")</f>
        <v>97</v>
      </c>
      <c r="C454" s="57"/>
      <c r="D454" s="29"/>
      <c r="E454" s="56"/>
      <c r="F454" s="56"/>
      <c r="G454" s="29"/>
      <c r="H454" s="29"/>
      <c r="I454" s="29"/>
      <c r="J454" s="44"/>
      <c r="K454" s="29"/>
      <c r="L454" s="44"/>
      <c r="M454" s="44"/>
      <c r="N454" s="29"/>
      <c r="O454" s="29"/>
      <c r="P454" s="29"/>
      <c r="Q454" s="29"/>
      <c r="R454" s="29"/>
    </row>
    <row r="455" spans="1:18">
      <c r="A455" s="47" t="s">
        <v>663</v>
      </c>
      <c r="B455" s="46">
        <f>COUNTIF(G:G,"CONCLUÍDO")</f>
        <v>3</v>
      </c>
      <c r="C455" s="57"/>
      <c r="D455" s="29"/>
      <c r="E455" s="56"/>
      <c r="F455" s="56"/>
      <c r="G455" s="29"/>
      <c r="H455" s="29"/>
      <c r="I455" s="29"/>
      <c r="J455" s="44"/>
      <c r="K455" s="29"/>
      <c r="L455" s="44"/>
      <c r="M455" s="44"/>
      <c r="N455" s="29"/>
      <c r="O455" s="29"/>
      <c r="P455" s="29"/>
      <c r="Q455" s="29"/>
      <c r="R455" s="29"/>
    </row>
    <row r="456" spans="1:18">
      <c r="A456" s="47" t="s">
        <v>664</v>
      </c>
      <c r="B456" s="46">
        <f>COUNTIF(G:G,"RESCINDIDO")</f>
        <v>0</v>
      </c>
      <c r="C456" s="29"/>
      <c r="D456" s="29"/>
      <c r="E456" s="56"/>
      <c r="F456" s="56"/>
      <c r="G456" s="29"/>
      <c r="H456" s="29"/>
      <c r="I456" s="29"/>
      <c r="J456" s="44"/>
      <c r="K456" s="29"/>
      <c r="L456" s="44"/>
      <c r="M456" s="44"/>
      <c r="N456" s="29"/>
      <c r="O456" s="29"/>
      <c r="P456" s="29"/>
      <c r="Q456" s="29"/>
      <c r="R456" s="29"/>
    </row>
    <row r="457" spans="1:18">
      <c r="A457" s="30"/>
      <c r="B457" s="30"/>
      <c r="C457" s="30"/>
      <c r="D457" s="30"/>
      <c r="E457" s="40"/>
      <c r="F457" s="40"/>
      <c r="G457" s="30"/>
      <c r="H457" s="29"/>
      <c r="I457" s="29"/>
      <c r="J457" s="44"/>
      <c r="K457" s="29"/>
      <c r="L457" s="44"/>
      <c r="M457" s="45"/>
      <c r="N457" s="30"/>
      <c r="O457" s="30"/>
      <c r="P457" s="30"/>
      <c r="Q457" s="30"/>
      <c r="R457" s="30"/>
    </row>
    <row r="458" spans="1:18">
      <c r="A458" s="128" t="s">
        <v>993</v>
      </c>
      <c r="B458" s="128"/>
      <c r="C458" s="5"/>
      <c r="G458" s="31"/>
      <c r="H458" s="32"/>
      <c r="I458" s="7"/>
      <c r="K458" s="7"/>
      <c r="N458" s="7"/>
      <c r="O458" s="7"/>
      <c r="P458" s="7"/>
    </row>
    <row r="459" spans="1:18">
      <c r="A459" s="119" t="s">
        <v>665</v>
      </c>
      <c r="B459" s="119"/>
      <c r="C459" s="119"/>
      <c r="D459" s="119"/>
      <c r="E459" s="119"/>
      <c r="F459" s="119"/>
      <c r="G459" s="119"/>
      <c r="H459" s="32"/>
      <c r="I459" s="7"/>
      <c r="K459" s="7"/>
      <c r="N459" s="7"/>
      <c r="O459" s="7"/>
      <c r="P459" s="7"/>
    </row>
  </sheetData>
  <autoFilter ref="A6:BU446" xr:uid="{00000000-0009-0000-0000-000000000000}"/>
  <mergeCells count="1062">
    <mergeCell ref="H387:H388"/>
    <mergeCell ref="G387:G388"/>
    <mergeCell ref="F387:F388"/>
    <mergeCell ref="E387:E388"/>
    <mergeCell ref="D387:D388"/>
    <mergeCell ref="C387:C388"/>
    <mergeCell ref="B387:B388"/>
    <mergeCell ref="A387:A388"/>
    <mergeCell ref="E420:E423"/>
    <mergeCell ref="D420:D423"/>
    <mergeCell ref="C420:C423"/>
    <mergeCell ref="B420:B423"/>
    <mergeCell ref="A420:A423"/>
    <mergeCell ref="B208:B210"/>
    <mergeCell ref="A278:A281"/>
    <mergeCell ref="N208:N210"/>
    <mergeCell ref="L208:L210"/>
    <mergeCell ref="G117:G121"/>
    <mergeCell ref="D137:D148"/>
    <mergeCell ref="A137:A148"/>
    <mergeCell ref="C149:C153"/>
    <mergeCell ref="A125:A128"/>
    <mergeCell ref="O137:O148"/>
    <mergeCell ref="P117:P121"/>
    <mergeCell ref="O117:O121"/>
    <mergeCell ref="N117:N121"/>
    <mergeCell ref="M117:M121"/>
    <mergeCell ref="L117:L121"/>
    <mergeCell ref="K117:K121"/>
    <mergeCell ref="J117:J121"/>
    <mergeCell ref="I117:I121"/>
    <mergeCell ref="H117:H121"/>
    <mergeCell ref="P387:P388"/>
    <mergeCell ref="O387:O388"/>
    <mergeCell ref="N387:N388"/>
    <mergeCell ref="M387:M388"/>
    <mergeCell ref="L387:L388"/>
    <mergeCell ref="K387:K388"/>
    <mergeCell ref="J387:J388"/>
    <mergeCell ref="I387:I388"/>
    <mergeCell ref="L422:L423"/>
    <mergeCell ref="K422:K423"/>
    <mergeCell ref="J422:J423"/>
    <mergeCell ref="I422:I423"/>
    <mergeCell ref="P402:P404"/>
    <mergeCell ref="C444:C445"/>
    <mergeCell ref="D444:D445"/>
    <mergeCell ref="E444:E445"/>
    <mergeCell ref="F444:F445"/>
    <mergeCell ref="G444:G445"/>
    <mergeCell ref="M444:M445"/>
    <mergeCell ref="N444:N445"/>
    <mergeCell ref="O444:O445"/>
    <mergeCell ref="A407:A414"/>
    <mergeCell ref="B407:B414"/>
    <mergeCell ref="C407:C414"/>
    <mergeCell ref="D407:D414"/>
    <mergeCell ref="E407:E414"/>
    <mergeCell ref="F407:F414"/>
    <mergeCell ref="G407:G414"/>
    <mergeCell ref="D416:D417"/>
    <mergeCell ref="L416:L417"/>
    <mergeCell ref="K416:K417"/>
    <mergeCell ref="J416:J417"/>
    <mergeCell ref="I416:I417"/>
    <mergeCell ref="H416:H417"/>
    <mergeCell ref="G416:G417"/>
    <mergeCell ref="F416:F417"/>
    <mergeCell ref="E416:E417"/>
    <mergeCell ref="H422:H423"/>
    <mergeCell ref="G420:G423"/>
    <mergeCell ref="F420:F423"/>
    <mergeCell ref="P308:P315"/>
    <mergeCell ref="O308:O315"/>
    <mergeCell ref="N308:N315"/>
    <mergeCell ref="M308:M315"/>
    <mergeCell ref="L310:L315"/>
    <mergeCell ref="K310:K315"/>
    <mergeCell ref="J310:J315"/>
    <mergeCell ref="I310:I315"/>
    <mergeCell ref="H310:H315"/>
    <mergeCell ref="P444:P445"/>
    <mergeCell ref="P382:P383"/>
    <mergeCell ref="O382:O383"/>
    <mergeCell ref="N382:N383"/>
    <mergeCell ref="M382:M383"/>
    <mergeCell ref="L382:L383"/>
    <mergeCell ref="K382:K383"/>
    <mergeCell ref="J382:J383"/>
    <mergeCell ref="I382:I383"/>
    <mergeCell ref="O407:O414"/>
    <mergeCell ref="P418:P419"/>
    <mergeCell ref="M416:M417"/>
    <mergeCell ref="O418:O419"/>
    <mergeCell ref="M407:M414"/>
    <mergeCell ref="N407:N414"/>
    <mergeCell ref="P407:P414"/>
    <mergeCell ref="P424:P427"/>
    <mergeCell ref="N424:N427"/>
    <mergeCell ref="P416:P417"/>
    <mergeCell ref="P420:P423"/>
    <mergeCell ref="O420:O423"/>
    <mergeCell ref="N420:N423"/>
    <mergeCell ref="M420:M423"/>
    <mergeCell ref="B278:B281"/>
    <mergeCell ref="H280:H281"/>
    <mergeCell ref="I280:I281"/>
    <mergeCell ref="C278:C281"/>
    <mergeCell ref="D278:D281"/>
    <mergeCell ref="E278:E281"/>
    <mergeCell ref="F278:F281"/>
    <mergeCell ref="G278:G281"/>
    <mergeCell ref="G208:G210"/>
    <mergeCell ref="B149:B153"/>
    <mergeCell ref="A149:A153"/>
    <mergeCell ref="L280:L281"/>
    <mergeCell ref="J280:J281"/>
    <mergeCell ref="K280:K281"/>
    <mergeCell ref="M278:M281"/>
    <mergeCell ref="N278:N281"/>
    <mergeCell ref="M262:M269"/>
    <mergeCell ref="G262:G269"/>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B260:B261"/>
    <mergeCell ref="A260:A261"/>
    <mergeCell ref="H260:H261"/>
    <mergeCell ref="I260:I261"/>
    <mergeCell ref="Q122:Q124"/>
    <mergeCell ref="M122:M124"/>
    <mergeCell ref="P122:P124"/>
    <mergeCell ref="O122:O124"/>
    <mergeCell ref="Q282:Q284"/>
    <mergeCell ref="Q291:Q292"/>
    <mergeCell ref="P260:P261"/>
    <mergeCell ref="O260:O261"/>
    <mergeCell ref="O149:O153"/>
    <mergeCell ref="N149:N153"/>
    <mergeCell ref="Q177:Q180"/>
    <mergeCell ref="Q200:Q202"/>
    <mergeCell ref="N122:N124"/>
    <mergeCell ref="M125:M128"/>
    <mergeCell ref="Q223:Q225"/>
    <mergeCell ref="Q137:Q141"/>
    <mergeCell ref="Q142:Q146"/>
    <mergeCell ref="Q237:Q240"/>
    <mergeCell ref="O208:O210"/>
    <mergeCell ref="P125:P128"/>
    <mergeCell ref="O125:O128"/>
    <mergeCell ref="J125:J128"/>
    <mergeCell ref="K125:K128"/>
    <mergeCell ref="H208:H210"/>
    <mergeCell ref="P137:P148"/>
    <mergeCell ref="A208:A210"/>
    <mergeCell ref="A122:A124"/>
    <mergeCell ref="B122:B124"/>
    <mergeCell ref="Q302:Q304"/>
    <mergeCell ref="Q308:Q309"/>
    <mergeCell ref="Q310:Q311"/>
    <mergeCell ref="E424:E427"/>
    <mergeCell ref="F424:F427"/>
    <mergeCell ref="G424:G427"/>
    <mergeCell ref="M424:M427"/>
    <mergeCell ref="Q335:Q342"/>
    <mergeCell ref="N393:N394"/>
    <mergeCell ref="O393:O394"/>
    <mergeCell ref="M418:M419"/>
    <mergeCell ref="N418:N419"/>
    <mergeCell ref="Q418:Q419"/>
    <mergeCell ref="Q329:Q330"/>
    <mergeCell ref="Q393:Q394"/>
    <mergeCell ref="Q323:Q325"/>
    <mergeCell ref="J149:J153"/>
    <mergeCell ref="J208:J210"/>
    <mergeCell ref="G260:G261"/>
    <mergeCell ref="F260:F261"/>
    <mergeCell ref="E260:E261"/>
    <mergeCell ref="M357:M361"/>
    <mergeCell ref="L357:L361"/>
    <mergeCell ref="K357:K361"/>
    <mergeCell ref="J357:J361"/>
    <mergeCell ref="I357:I361"/>
    <mergeCell ref="H357:H361"/>
    <mergeCell ref="P208:P210"/>
    <mergeCell ref="K208:K210"/>
    <mergeCell ref="P262:P269"/>
    <mergeCell ref="O262:O269"/>
    <mergeCell ref="N262:N269"/>
    <mergeCell ref="E329:E330"/>
    <mergeCell ref="N329:N330"/>
    <mergeCell ref="P329:P330"/>
    <mergeCell ref="A329:A330"/>
    <mergeCell ref="B329:B330"/>
    <mergeCell ref="C329:C330"/>
    <mergeCell ref="L331:L334"/>
    <mergeCell ref="K331:K334"/>
    <mergeCell ref="F329:F330"/>
    <mergeCell ref="G329:G330"/>
    <mergeCell ref="M329:M330"/>
    <mergeCell ref="O329:O330"/>
    <mergeCell ref="P335:P346"/>
    <mergeCell ref="O335:O346"/>
    <mergeCell ref="N335:N346"/>
    <mergeCell ref="M335:M346"/>
    <mergeCell ref="L342:L346"/>
    <mergeCell ref="K342:K346"/>
    <mergeCell ref="J342:J346"/>
    <mergeCell ref="I342:I346"/>
    <mergeCell ref="H342:H346"/>
    <mergeCell ref="G335:G346"/>
    <mergeCell ref="F335:F346"/>
    <mergeCell ref="E335:E346"/>
    <mergeCell ref="S347:S350"/>
    <mergeCell ref="A458:B458"/>
    <mergeCell ref="N362:N365"/>
    <mergeCell ref="O362:O365"/>
    <mergeCell ref="P362:P365"/>
    <mergeCell ref="Q362:Q365"/>
    <mergeCell ref="Q384:Q385"/>
    <mergeCell ref="Q389:Q390"/>
    <mergeCell ref="A393:A394"/>
    <mergeCell ref="B393:B394"/>
    <mergeCell ref="C393:C394"/>
    <mergeCell ref="M362:M365"/>
    <mergeCell ref="O416:O417"/>
    <mergeCell ref="N416:N417"/>
    <mergeCell ref="Q424:Q427"/>
    <mergeCell ref="A424:A427"/>
    <mergeCell ref="B424:B427"/>
    <mergeCell ref="C424:C427"/>
    <mergeCell ref="D424:D427"/>
    <mergeCell ref="O424:O427"/>
    <mergeCell ref="Q420:Q422"/>
    <mergeCell ref="Q347:Q350"/>
    <mergeCell ref="P393:P394"/>
    <mergeCell ref="F393:F394"/>
    <mergeCell ref="Q407:Q414"/>
    <mergeCell ref="C382:C383"/>
    <mergeCell ref="B382:B383"/>
    <mergeCell ref="A382:A383"/>
    <mergeCell ref="M393:M394"/>
    <mergeCell ref="H382:H383"/>
    <mergeCell ref="G382:G383"/>
    <mergeCell ref="F382:F383"/>
    <mergeCell ref="O278:O281"/>
    <mergeCell ref="P278:P281"/>
    <mergeCell ref="J331:J334"/>
    <mergeCell ref="I331:I334"/>
    <mergeCell ref="H331:H334"/>
    <mergeCell ref="G393:G394"/>
    <mergeCell ref="A459:G459"/>
    <mergeCell ref="A362:A365"/>
    <mergeCell ref="B362:B365"/>
    <mergeCell ref="C362:C365"/>
    <mergeCell ref="D362:D365"/>
    <mergeCell ref="E362:E365"/>
    <mergeCell ref="F362:F365"/>
    <mergeCell ref="G362:G365"/>
    <mergeCell ref="A418:A419"/>
    <mergeCell ref="B418:B419"/>
    <mergeCell ref="C418:C419"/>
    <mergeCell ref="D418:D419"/>
    <mergeCell ref="E418:E419"/>
    <mergeCell ref="G418:G419"/>
    <mergeCell ref="C384:C386"/>
    <mergeCell ref="B384:B386"/>
    <mergeCell ref="A384:A386"/>
    <mergeCell ref="F418:F419"/>
    <mergeCell ref="A444:A445"/>
    <mergeCell ref="B444:B445"/>
    <mergeCell ref="A416:A417"/>
    <mergeCell ref="E382:E383"/>
    <mergeCell ref="D382:D383"/>
    <mergeCell ref="D393:D394"/>
    <mergeCell ref="E393:E394"/>
    <mergeCell ref="D329:D330"/>
    <mergeCell ref="M208:M210"/>
    <mergeCell ref="G195:G199"/>
    <mergeCell ref="L260:L261"/>
    <mergeCell ref="K260:K261"/>
    <mergeCell ref="F208:F210"/>
    <mergeCell ref="E208:E210"/>
    <mergeCell ref="D208:D210"/>
    <mergeCell ref="J260:J261"/>
    <mergeCell ref="L262:L269"/>
    <mergeCell ref="K262:K269"/>
    <mergeCell ref="J262:J269"/>
    <mergeCell ref="I262:I269"/>
    <mergeCell ref="H262:H269"/>
    <mergeCell ref="D37:D40"/>
    <mergeCell ref="F37:F40"/>
    <mergeCell ref="E37:E40"/>
    <mergeCell ref="H37:H40"/>
    <mergeCell ref="D260:D261"/>
    <mergeCell ref="G37:G40"/>
    <mergeCell ref="L37:L40"/>
    <mergeCell ref="K37:K40"/>
    <mergeCell ref="J37:J40"/>
    <mergeCell ref="I37:I40"/>
    <mergeCell ref="M93:M103"/>
    <mergeCell ref="L95:L103"/>
    <mergeCell ref="K95:K103"/>
    <mergeCell ref="J95:J103"/>
    <mergeCell ref="M37:M40"/>
    <mergeCell ref="P37:P40"/>
    <mergeCell ref="O37:O40"/>
    <mergeCell ref="N37:N40"/>
    <mergeCell ref="D149:D153"/>
    <mergeCell ref="M149:M153"/>
    <mergeCell ref="L149:L153"/>
    <mergeCell ref="K149:K153"/>
    <mergeCell ref="G125:G128"/>
    <mergeCell ref="F125:F128"/>
    <mergeCell ref="D122:D124"/>
    <mergeCell ref="E122:E124"/>
    <mergeCell ref="F122:F124"/>
    <mergeCell ref="G122:G124"/>
    <mergeCell ref="F117:F121"/>
    <mergeCell ref="E117:E121"/>
    <mergeCell ref="D117:D121"/>
    <mergeCell ref="N137:N148"/>
    <mergeCell ref="M137:M148"/>
    <mergeCell ref="L146:L148"/>
    <mergeCell ref="K146:K148"/>
    <mergeCell ref="J146:J148"/>
    <mergeCell ref="I146:I148"/>
    <mergeCell ref="I149:I153"/>
    <mergeCell ref="P149:P153"/>
    <mergeCell ref="H146:H148"/>
    <mergeCell ref="G137:G148"/>
    <mergeCell ref="F137:F148"/>
    <mergeCell ref="E137:E148"/>
    <mergeCell ref="H149:H153"/>
    <mergeCell ref="G149:G153"/>
    <mergeCell ref="F149:F153"/>
    <mergeCell ref="C208:C210"/>
    <mergeCell ref="C125:C128"/>
    <mergeCell ref="E125:E128"/>
    <mergeCell ref="D125:D128"/>
    <mergeCell ref="I125:I128"/>
    <mergeCell ref="H125:H128"/>
    <mergeCell ref="C122:C124"/>
    <mergeCell ref="C117:C121"/>
    <mergeCell ref="B117:B121"/>
    <mergeCell ref="I95:I103"/>
    <mergeCell ref="H95:H103"/>
    <mergeCell ref="G93:G103"/>
    <mergeCell ref="F93:F103"/>
    <mergeCell ref="E93:E103"/>
    <mergeCell ref="D93:D103"/>
    <mergeCell ref="C93:C103"/>
    <mergeCell ref="B93:B103"/>
    <mergeCell ref="I208:I210"/>
    <mergeCell ref="E149:E153"/>
    <mergeCell ref="E282:E289"/>
    <mergeCell ref="D282:D289"/>
    <mergeCell ref="C282:C289"/>
    <mergeCell ref="B282:B289"/>
    <mergeCell ref="A282:A289"/>
    <mergeCell ref="P357:P361"/>
    <mergeCell ref="O357:O361"/>
    <mergeCell ref="N357:N361"/>
    <mergeCell ref="N260:N261"/>
    <mergeCell ref="B37:B40"/>
    <mergeCell ref="C37:C40"/>
    <mergeCell ref="A37:A40"/>
    <mergeCell ref="B125:B128"/>
    <mergeCell ref="L125:L128"/>
    <mergeCell ref="Q444:Q445"/>
    <mergeCell ref="C416:C417"/>
    <mergeCell ref="B416:B417"/>
    <mergeCell ref="P384:P386"/>
    <mergeCell ref="O384:O386"/>
    <mergeCell ref="N384:N386"/>
    <mergeCell ref="M384:M386"/>
    <mergeCell ref="L385:L386"/>
    <mergeCell ref="K385:K386"/>
    <mergeCell ref="J385:J386"/>
    <mergeCell ref="I385:I386"/>
    <mergeCell ref="H385:H386"/>
    <mergeCell ref="G384:G386"/>
    <mergeCell ref="F384:F386"/>
    <mergeCell ref="E384:E386"/>
    <mergeCell ref="D384:D386"/>
    <mergeCell ref="C137:C148"/>
    <mergeCell ref="B137:B148"/>
    <mergeCell ref="G357:G361"/>
    <mergeCell ref="F357:F361"/>
    <mergeCell ref="E357:E361"/>
    <mergeCell ref="D357:D361"/>
    <mergeCell ref="C357:C361"/>
    <mergeCell ref="B357:B361"/>
    <mergeCell ref="A357:A361"/>
    <mergeCell ref="P154:P162"/>
    <mergeCell ref="O154:O162"/>
    <mergeCell ref="N154:N162"/>
    <mergeCell ref="M154:M162"/>
    <mergeCell ref="L154:L162"/>
    <mergeCell ref="K154:K162"/>
    <mergeCell ref="J154:J162"/>
    <mergeCell ref="I154:I162"/>
    <mergeCell ref="H154:H162"/>
    <mergeCell ref="G154:G162"/>
    <mergeCell ref="F154:F162"/>
    <mergeCell ref="E154:E162"/>
    <mergeCell ref="D154:D162"/>
    <mergeCell ref="C154:C162"/>
    <mergeCell ref="B154:B162"/>
    <mergeCell ref="A154:A162"/>
    <mergeCell ref="P171:P176"/>
    <mergeCell ref="O171:O176"/>
    <mergeCell ref="N171:N176"/>
    <mergeCell ref="M171:M176"/>
    <mergeCell ref="L171:L176"/>
    <mergeCell ref="K171:K176"/>
    <mergeCell ref="J171:J176"/>
    <mergeCell ref="I171:I176"/>
    <mergeCell ref="H171:H176"/>
    <mergeCell ref="P7:P22"/>
    <mergeCell ref="O7:O22"/>
    <mergeCell ref="N7:N22"/>
    <mergeCell ref="M7:M22"/>
    <mergeCell ref="L7:L22"/>
    <mergeCell ref="K7:K22"/>
    <mergeCell ref="J7:J22"/>
    <mergeCell ref="I7:I22"/>
    <mergeCell ref="H7:H22"/>
    <mergeCell ref="G7:G22"/>
    <mergeCell ref="F7:F22"/>
    <mergeCell ref="E7:E22"/>
    <mergeCell ref="D7:D22"/>
    <mergeCell ref="C7:C22"/>
    <mergeCell ref="B7:B22"/>
    <mergeCell ref="A7:A22"/>
    <mergeCell ref="P430:P431"/>
    <mergeCell ref="O430:O431"/>
    <mergeCell ref="N430:N431"/>
    <mergeCell ref="M430:M431"/>
    <mergeCell ref="L430:L431"/>
    <mergeCell ref="K430:K431"/>
    <mergeCell ref="J430:J431"/>
    <mergeCell ref="I430:I431"/>
    <mergeCell ref="H430:H431"/>
    <mergeCell ref="G430:G431"/>
    <mergeCell ref="F430:F431"/>
    <mergeCell ref="E430:E431"/>
    <mergeCell ref="D430:D431"/>
    <mergeCell ref="C430:C431"/>
    <mergeCell ref="B430:B431"/>
    <mergeCell ref="A430:A431"/>
    <mergeCell ref="E171:E176"/>
    <mergeCell ref="D171:D176"/>
    <mergeCell ref="C171:C176"/>
    <mergeCell ref="B171:B176"/>
    <mergeCell ref="A171:A176"/>
    <mergeCell ref="P200:P207"/>
    <mergeCell ref="O200:O207"/>
    <mergeCell ref="N200:N207"/>
    <mergeCell ref="M200:M207"/>
    <mergeCell ref="L202:L207"/>
    <mergeCell ref="K202:K207"/>
    <mergeCell ref="J202:J207"/>
    <mergeCell ref="I202:I207"/>
    <mergeCell ref="H202:H207"/>
    <mergeCell ref="G200:G207"/>
    <mergeCell ref="F200:F207"/>
    <mergeCell ref="E200:E207"/>
    <mergeCell ref="D200:D207"/>
    <mergeCell ref="C200:C207"/>
    <mergeCell ref="B200:B207"/>
    <mergeCell ref="A200:A207"/>
    <mergeCell ref="P195:P199"/>
    <mergeCell ref="O195:O199"/>
    <mergeCell ref="N195:N199"/>
    <mergeCell ref="M195:M199"/>
    <mergeCell ref="L195:L199"/>
    <mergeCell ref="K195:K199"/>
    <mergeCell ref="J195:J199"/>
    <mergeCell ref="I195:I199"/>
    <mergeCell ref="H195:H199"/>
    <mergeCell ref="D262:D269"/>
    <mergeCell ref="C262:C269"/>
    <mergeCell ref="B262:B269"/>
    <mergeCell ref="A262:A269"/>
    <mergeCell ref="P211:P216"/>
    <mergeCell ref="O211:O216"/>
    <mergeCell ref="N211:N216"/>
    <mergeCell ref="M211:M216"/>
    <mergeCell ref="L211:L216"/>
    <mergeCell ref="K211:K216"/>
    <mergeCell ref="J211:J216"/>
    <mergeCell ref="I211:I216"/>
    <mergeCell ref="H211:H216"/>
    <mergeCell ref="G211:G216"/>
    <mergeCell ref="F211:F216"/>
    <mergeCell ref="E211:E216"/>
    <mergeCell ref="D211:D216"/>
    <mergeCell ref="C211:C216"/>
    <mergeCell ref="B211:B216"/>
    <mergeCell ref="A211:A216"/>
    <mergeCell ref="D223:D231"/>
    <mergeCell ref="C223:C231"/>
    <mergeCell ref="B223:B231"/>
    <mergeCell ref="A223:A231"/>
    <mergeCell ref="P237:P245"/>
    <mergeCell ref="O237:O245"/>
    <mergeCell ref="N237:N245"/>
    <mergeCell ref="M237:M245"/>
    <mergeCell ref="L240:L245"/>
    <mergeCell ref="K240:K245"/>
    <mergeCell ref="M260:M261"/>
    <mergeCell ref="C260:C261"/>
    <mergeCell ref="D195:D199"/>
    <mergeCell ref="C195:C199"/>
    <mergeCell ref="B195:B199"/>
    <mergeCell ref="A195:A199"/>
    <mergeCell ref="P81:P92"/>
    <mergeCell ref="O81:O92"/>
    <mergeCell ref="N81:N92"/>
    <mergeCell ref="M81:M92"/>
    <mergeCell ref="L86:L92"/>
    <mergeCell ref="K86:K92"/>
    <mergeCell ref="J86:J92"/>
    <mergeCell ref="I86:I92"/>
    <mergeCell ref="H86:H92"/>
    <mergeCell ref="G81:G92"/>
    <mergeCell ref="F81:F92"/>
    <mergeCell ref="E81:E92"/>
    <mergeCell ref="D81:D92"/>
    <mergeCell ref="C81:C92"/>
    <mergeCell ref="B81:B92"/>
    <mergeCell ref="A81:A92"/>
    <mergeCell ref="G129:G135"/>
    <mergeCell ref="F129:F135"/>
    <mergeCell ref="E129:E135"/>
    <mergeCell ref="D129:D135"/>
    <mergeCell ref="C129:C135"/>
    <mergeCell ref="B129:B135"/>
    <mergeCell ref="A129:A135"/>
    <mergeCell ref="P93:P103"/>
    <mergeCell ref="O93:O103"/>
    <mergeCell ref="N93:N103"/>
    <mergeCell ref="G171:G176"/>
    <mergeCell ref="F171:F176"/>
    <mergeCell ref="P372:P376"/>
    <mergeCell ref="O372:O376"/>
    <mergeCell ref="N372:N376"/>
    <mergeCell ref="M372:M376"/>
    <mergeCell ref="L372:L376"/>
    <mergeCell ref="K372:K376"/>
    <mergeCell ref="J372:J376"/>
    <mergeCell ref="I372:I376"/>
    <mergeCell ref="H372:H376"/>
    <mergeCell ref="G372:G376"/>
    <mergeCell ref="F372:F376"/>
    <mergeCell ref="E372:E376"/>
    <mergeCell ref="D372:D376"/>
    <mergeCell ref="C372:C376"/>
    <mergeCell ref="B372:B376"/>
    <mergeCell ref="A372:A376"/>
    <mergeCell ref="P232:P236"/>
    <mergeCell ref="O232:O236"/>
    <mergeCell ref="N232:N236"/>
    <mergeCell ref="M232:M236"/>
    <mergeCell ref="L232:L236"/>
    <mergeCell ref="K232:K236"/>
    <mergeCell ref="J232:J236"/>
    <mergeCell ref="I232:I236"/>
    <mergeCell ref="H232:H236"/>
    <mergeCell ref="G232:G236"/>
    <mergeCell ref="F232:F236"/>
    <mergeCell ref="E232:E236"/>
    <mergeCell ref="D232:D236"/>
    <mergeCell ref="C232:C236"/>
    <mergeCell ref="B232:B236"/>
    <mergeCell ref="A232:A236"/>
    <mergeCell ref="G308:G315"/>
    <mergeCell ref="F308:F315"/>
    <mergeCell ref="E308:E315"/>
    <mergeCell ref="D308:D315"/>
    <mergeCell ref="C308:C315"/>
    <mergeCell ref="B308:B315"/>
    <mergeCell ref="A308:A315"/>
    <mergeCell ref="P66:P71"/>
    <mergeCell ref="O66:O71"/>
    <mergeCell ref="N66:N71"/>
    <mergeCell ref="M66:M71"/>
    <mergeCell ref="L66:L71"/>
    <mergeCell ref="K66:K71"/>
    <mergeCell ref="J66:J71"/>
    <mergeCell ref="I66:I71"/>
    <mergeCell ref="H66:H71"/>
    <mergeCell ref="G66:G71"/>
    <mergeCell ref="F66:F71"/>
    <mergeCell ref="E66:E71"/>
    <mergeCell ref="D66:D71"/>
    <mergeCell ref="C66:C71"/>
    <mergeCell ref="B66:B71"/>
    <mergeCell ref="A66:A71"/>
    <mergeCell ref="P129:P135"/>
    <mergeCell ref="O129:O135"/>
    <mergeCell ref="N129:N135"/>
    <mergeCell ref="M129:M135"/>
    <mergeCell ref="L129:L135"/>
    <mergeCell ref="K129:K135"/>
    <mergeCell ref="J129:J135"/>
    <mergeCell ref="I129:I135"/>
    <mergeCell ref="H129:H135"/>
    <mergeCell ref="D335:D346"/>
    <mergeCell ref="C335:C346"/>
    <mergeCell ref="B335:B346"/>
    <mergeCell ref="A335:A346"/>
    <mergeCell ref="P49:P56"/>
    <mergeCell ref="O49:O56"/>
    <mergeCell ref="N49:N56"/>
    <mergeCell ref="M49:M56"/>
    <mergeCell ref="L49:L56"/>
    <mergeCell ref="K49:K56"/>
    <mergeCell ref="J49:J56"/>
    <mergeCell ref="I49:I56"/>
    <mergeCell ref="H49:H56"/>
    <mergeCell ref="G49:G56"/>
    <mergeCell ref="F49:F56"/>
    <mergeCell ref="E49:E56"/>
    <mergeCell ref="D49:D56"/>
    <mergeCell ref="C49:C56"/>
    <mergeCell ref="B49:B56"/>
    <mergeCell ref="A49:A56"/>
    <mergeCell ref="P223:P231"/>
    <mergeCell ref="O223:O231"/>
    <mergeCell ref="N223:N231"/>
    <mergeCell ref="M223:M231"/>
    <mergeCell ref="L225:L231"/>
    <mergeCell ref="K225:K231"/>
    <mergeCell ref="J225:J231"/>
    <mergeCell ref="I225:I231"/>
    <mergeCell ref="H225:H231"/>
    <mergeCell ref="G223:G231"/>
    <mergeCell ref="F223:F231"/>
    <mergeCell ref="E223:E231"/>
    <mergeCell ref="O402:O404"/>
    <mergeCell ref="N402:N404"/>
    <mergeCell ref="M402:M404"/>
    <mergeCell ref="L402:L404"/>
    <mergeCell ref="K402:K404"/>
    <mergeCell ref="J402:J404"/>
    <mergeCell ref="I402:I404"/>
    <mergeCell ref="H402:H404"/>
    <mergeCell ref="G402:G404"/>
    <mergeCell ref="F402:F404"/>
    <mergeCell ref="E402:E404"/>
    <mergeCell ref="D402:D404"/>
    <mergeCell ref="C402:C404"/>
    <mergeCell ref="B402:B404"/>
    <mergeCell ref="A402:A404"/>
    <mergeCell ref="P347:P356"/>
    <mergeCell ref="O347:O356"/>
    <mergeCell ref="N347:N356"/>
    <mergeCell ref="M347:M356"/>
    <mergeCell ref="L350:L356"/>
    <mergeCell ref="K350:K356"/>
    <mergeCell ref="J350:J356"/>
    <mergeCell ref="I350:I356"/>
    <mergeCell ref="H350:H356"/>
    <mergeCell ref="G347:G356"/>
    <mergeCell ref="F347:F356"/>
    <mergeCell ref="E347:E356"/>
    <mergeCell ref="D347:D356"/>
    <mergeCell ref="C347:C356"/>
    <mergeCell ref="B347:B356"/>
    <mergeCell ref="A347:A356"/>
    <mergeCell ref="P389:P392"/>
    <mergeCell ref="E163:E170"/>
    <mergeCell ref="D163:D170"/>
    <mergeCell ref="C163:C170"/>
    <mergeCell ref="B163:B170"/>
    <mergeCell ref="A163:A170"/>
    <mergeCell ref="O104:O116"/>
    <mergeCell ref="N104:N116"/>
    <mergeCell ref="M104:M116"/>
    <mergeCell ref="L104:L116"/>
    <mergeCell ref="K104:K116"/>
    <mergeCell ref="J104:J116"/>
    <mergeCell ref="I104:I116"/>
    <mergeCell ref="H104:H116"/>
    <mergeCell ref="G104:G116"/>
    <mergeCell ref="F104:F116"/>
    <mergeCell ref="E104:E116"/>
    <mergeCell ref="D104:D116"/>
    <mergeCell ref="C104:C116"/>
    <mergeCell ref="B104:B116"/>
    <mergeCell ref="A104:A116"/>
    <mergeCell ref="A117:A121"/>
    <mergeCell ref="N125:N128"/>
    <mergeCell ref="N57:N65"/>
    <mergeCell ref="M57:M65"/>
    <mergeCell ref="L58:L65"/>
    <mergeCell ref="K58:K65"/>
    <mergeCell ref="J58:J65"/>
    <mergeCell ref="I58:I65"/>
    <mergeCell ref="H58:H65"/>
    <mergeCell ref="G57:G65"/>
    <mergeCell ref="F57:F65"/>
    <mergeCell ref="E57:E65"/>
    <mergeCell ref="D57:D65"/>
    <mergeCell ref="C57:C65"/>
    <mergeCell ref="B57:B65"/>
    <mergeCell ref="A57:A65"/>
    <mergeCell ref="P316:P320"/>
    <mergeCell ref="O316:O320"/>
    <mergeCell ref="N316:N320"/>
    <mergeCell ref="M316:M320"/>
    <mergeCell ref="L316:L320"/>
    <mergeCell ref="K316:K320"/>
    <mergeCell ref="J316:J320"/>
    <mergeCell ref="I316:I320"/>
    <mergeCell ref="H316:H320"/>
    <mergeCell ref="G316:G320"/>
    <mergeCell ref="F316:F320"/>
    <mergeCell ref="E316:E320"/>
    <mergeCell ref="D316:D320"/>
    <mergeCell ref="C316:C320"/>
    <mergeCell ref="B316:B320"/>
    <mergeCell ref="A316:A320"/>
    <mergeCell ref="A93:A103"/>
    <mergeCell ref="P163:P170"/>
    <mergeCell ref="E389:E392"/>
    <mergeCell ref="D389:D392"/>
    <mergeCell ref="C389:C392"/>
    <mergeCell ref="B389:B392"/>
    <mergeCell ref="A389:A392"/>
    <mergeCell ref="P72:P80"/>
    <mergeCell ref="O72:O80"/>
    <mergeCell ref="N72:N80"/>
    <mergeCell ref="M72:M80"/>
    <mergeCell ref="L72:L80"/>
    <mergeCell ref="K72:K80"/>
    <mergeCell ref="J72:J80"/>
    <mergeCell ref="I72:I80"/>
    <mergeCell ref="H72:H80"/>
    <mergeCell ref="G72:G80"/>
    <mergeCell ref="F72:F80"/>
    <mergeCell ref="E72:E80"/>
    <mergeCell ref="D72:D80"/>
    <mergeCell ref="C72:C80"/>
    <mergeCell ref="B72:B80"/>
    <mergeCell ref="A72:A80"/>
    <mergeCell ref="P104:P116"/>
    <mergeCell ref="O163:O170"/>
    <mergeCell ref="N163:N170"/>
    <mergeCell ref="M163:M170"/>
    <mergeCell ref="L163:L170"/>
    <mergeCell ref="K163:K170"/>
    <mergeCell ref="J163:J170"/>
    <mergeCell ref="I163:I170"/>
    <mergeCell ref="H163:H170"/>
    <mergeCell ref="G163:G170"/>
    <mergeCell ref="F163:F170"/>
    <mergeCell ref="P395:P396"/>
    <mergeCell ref="O395:O396"/>
    <mergeCell ref="N395:N396"/>
    <mergeCell ref="M395:M396"/>
    <mergeCell ref="L395:L396"/>
    <mergeCell ref="K395:K396"/>
    <mergeCell ref="J395:J396"/>
    <mergeCell ref="I395:I396"/>
    <mergeCell ref="H395:H396"/>
    <mergeCell ref="G395:G396"/>
    <mergeCell ref="F395:F396"/>
    <mergeCell ref="E395:E396"/>
    <mergeCell ref="D395:D396"/>
    <mergeCell ref="C395:C396"/>
    <mergeCell ref="B395:B396"/>
    <mergeCell ref="A395:A396"/>
    <mergeCell ref="P331:P334"/>
    <mergeCell ref="O331:O334"/>
    <mergeCell ref="N331:N334"/>
    <mergeCell ref="M331:M334"/>
    <mergeCell ref="G331:G334"/>
    <mergeCell ref="F331:F334"/>
    <mergeCell ref="O389:O392"/>
    <mergeCell ref="N389:N392"/>
    <mergeCell ref="M389:M392"/>
    <mergeCell ref="L390:L392"/>
    <mergeCell ref="K390:K392"/>
    <mergeCell ref="J390:J392"/>
    <mergeCell ref="I390:I392"/>
    <mergeCell ref="H390:H392"/>
    <mergeCell ref="G389:G392"/>
    <mergeCell ref="F389:F392"/>
    <mergeCell ref="D41:D48"/>
    <mergeCell ref="C41:C48"/>
    <mergeCell ref="B41:B48"/>
    <mergeCell ref="A41:A48"/>
    <mergeCell ref="P367:P371"/>
    <mergeCell ref="O367:O371"/>
    <mergeCell ref="N367:N371"/>
    <mergeCell ref="M367:M371"/>
    <mergeCell ref="L367:L371"/>
    <mergeCell ref="K367:K371"/>
    <mergeCell ref="J367:J371"/>
    <mergeCell ref="I367:I371"/>
    <mergeCell ref="H367:H371"/>
    <mergeCell ref="G367:G371"/>
    <mergeCell ref="F367:F371"/>
    <mergeCell ref="E367:E371"/>
    <mergeCell ref="D367:D371"/>
    <mergeCell ref="C367:C371"/>
    <mergeCell ref="B367:B371"/>
    <mergeCell ref="A367:A371"/>
    <mergeCell ref="J240:J245"/>
    <mergeCell ref="I240:I245"/>
    <mergeCell ref="H240:H245"/>
    <mergeCell ref="G237:G245"/>
    <mergeCell ref="F237:F245"/>
    <mergeCell ref="E237:E245"/>
    <mergeCell ref="D237:D245"/>
    <mergeCell ref="C237:C245"/>
    <mergeCell ref="B237:B245"/>
    <mergeCell ref="A237:A245"/>
    <mergeCell ref="P57:P65"/>
    <mergeCell ref="O57:O65"/>
    <mergeCell ref="E331:E334"/>
    <mergeCell ref="D331:D334"/>
    <mergeCell ref="C331:C334"/>
    <mergeCell ref="B331:B334"/>
    <mergeCell ref="A331:A334"/>
    <mergeCell ref="P218:P222"/>
    <mergeCell ref="O218:O222"/>
    <mergeCell ref="N218:N222"/>
    <mergeCell ref="M218:M222"/>
    <mergeCell ref="L218:L222"/>
    <mergeCell ref="K218:K222"/>
    <mergeCell ref="J218:J222"/>
    <mergeCell ref="I218:I222"/>
    <mergeCell ref="H218:H222"/>
    <mergeCell ref="G218:G222"/>
    <mergeCell ref="F218:F222"/>
    <mergeCell ref="E218:E222"/>
    <mergeCell ref="D218:D222"/>
    <mergeCell ref="C218:C222"/>
    <mergeCell ref="B218:B222"/>
    <mergeCell ref="A218:A222"/>
    <mergeCell ref="P270:P276"/>
    <mergeCell ref="O270:O276"/>
    <mergeCell ref="N270:N276"/>
    <mergeCell ref="M270:M276"/>
    <mergeCell ref="L270:L276"/>
    <mergeCell ref="K270:K276"/>
    <mergeCell ref="J270:J276"/>
    <mergeCell ref="I270:I276"/>
    <mergeCell ref="H270:H276"/>
    <mergeCell ref="G270:G276"/>
    <mergeCell ref="F270:F276"/>
    <mergeCell ref="D187:D194"/>
    <mergeCell ref="C187:C194"/>
    <mergeCell ref="B187:B194"/>
    <mergeCell ref="A187:A194"/>
    <mergeCell ref="P23:P36"/>
    <mergeCell ref="O23:O36"/>
    <mergeCell ref="N23:N36"/>
    <mergeCell ref="M23:M36"/>
    <mergeCell ref="L23:L36"/>
    <mergeCell ref="K23:K36"/>
    <mergeCell ref="J23:J36"/>
    <mergeCell ref="I23:I36"/>
    <mergeCell ref="H23:H36"/>
    <mergeCell ref="G23:G36"/>
    <mergeCell ref="F23:F36"/>
    <mergeCell ref="E23:E36"/>
    <mergeCell ref="D23:D36"/>
    <mergeCell ref="C23:C36"/>
    <mergeCell ref="B23:B36"/>
    <mergeCell ref="A23:A36"/>
    <mergeCell ref="P41:P48"/>
    <mergeCell ref="O41:O48"/>
    <mergeCell ref="N41:N48"/>
    <mergeCell ref="M41:M48"/>
    <mergeCell ref="L41:L48"/>
    <mergeCell ref="K41:K48"/>
    <mergeCell ref="J41:J48"/>
    <mergeCell ref="I41:I48"/>
    <mergeCell ref="H41:H48"/>
    <mergeCell ref="G41:G48"/>
    <mergeCell ref="F41:F48"/>
    <mergeCell ref="E41:E48"/>
    <mergeCell ref="J292:J301"/>
    <mergeCell ref="I292:I301"/>
    <mergeCell ref="H292:H301"/>
    <mergeCell ref="G291:G301"/>
    <mergeCell ref="F291:F301"/>
    <mergeCell ref="P187:P194"/>
    <mergeCell ref="O187:O194"/>
    <mergeCell ref="N187:N194"/>
    <mergeCell ref="M187:M194"/>
    <mergeCell ref="L187:L194"/>
    <mergeCell ref="K187:K194"/>
    <mergeCell ref="J187:J194"/>
    <mergeCell ref="I187:I194"/>
    <mergeCell ref="H187:H194"/>
    <mergeCell ref="G187:G194"/>
    <mergeCell ref="F187:F194"/>
    <mergeCell ref="E187:E194"/>
    <mergeCell ref="F195:F199"/>
    <mergeCell ref="E195:E199"/>
    <mergeCell ref="F262:F269"/>
    <mergeCell ref="E262:E269"/>
    <mergeCell ref="P282:P289"/>
    <mergeCell ref="O282:O289"/>
    <mergeCell ref="N282:N289"/>
    <mergeCell ref="M282:M289"/>
    <mergeCell ref="L284:L289"/>
    <mergeCell ref="K284:K289"/>
    <mergeCell ref="J284:J289"/>
    <mergeCell ref="I284:I289"/>
    <mergeCell ref="H284:H289"/>
    <mergeCell ref="G282:G289"/>
    <mergeCell ref="F282:F289"/>
    <mergeCell ref="E302:E307"/>
    <mergeCell ref="D302:D307"/>
    <mergeCell ref="C302:C307"/>
    <mergeCell ref="B302:B307"/>
    <mergeCell ref="A302:A307"/>
    <mergeCell ref="E270:E276"/>
    <mergeCell ref="D270:D276"/>
    <mergeCell ref="C270:C276"/>
    <mergeCell ref="B270:B276"/>
    <mergeCell ref="A270:A276"/>
    <mergeCell ref="P377:P381"/>
    <mergeCell ref="O377:O381"/>
    <mergeCell ref="N377:N381"/>
    <mergeCell ref="M377:M381"/>
    <mergeCell ref="L377:L381"/>
    <mergeCell ref="K377:K381"/>
    <mergeCell ref="J377:J381"/>
    <mergeCell ref="I377:I381"/>
    <mergeCell ref="H377:H381"/>
    <mergeCell ref="G377:G381"/>
    <mergeCell ref="F377:F381"/>
    <mergeCell ref="E377:E381"/>
    <mergeCell ref="D377:D381"/>
    <mergeCell ref="C377:C381"/>
    <mergeCell ref="B377:B381"/>
    <mergeCell ref="A377:A381"/>
    <mergeCell ref="P291:P301"/>
    <mergeCell ref="O291:O301"/>
    <mergeCell ref="N291:N301"/>
    <mergeCell ref="M291:M301"/>
    <mergeCell ref="L292:L301"/>
    <mergeCell ref="K292:K301"/>
    <mergeCell ref="P323:P328"/>
    <mergeCell ref="O323:O328"/>
    <mergeCell ref="N323:N328"/>
    <mergeCell ref="M323:M328"/>
    <mergeCell ref="L325:L328"/>
    <mergeCell ref="K325:K328"/>
    <mergeCell ref="J325:J328"/>
    <mergeCell ref="I325:I328"/>
    <mergeCell ref="H325:H328"/>
    <mergeCell ref="G323:G328"/>
    <mergeCell ref="F323:F328"/>
    <mergeCell ref="E323:E328"/>
    <mergeCell ref="D323:D328"/>
    <mergeCell ref="C323:C328"/>
    <mergeCell ref="B323:B328"/>
    <mergeCell ref="A323:A328"/>
    <mergeCell ref="E291:E301"/>
    <mergeCell ref="D291:D301"/>
    <mergeCell ref="C291:C301"/>
    <mergeCell ref="B291:B301"/>
    <mergeCell ref="A291:A301"/>
    <mergeCell ref="P302:P307"/>
    <mergeCell ref="O302:O307"/>
    <mergeCell ref="N302:N307"/>
    <mergeCell ref="M302:M307"/>
    <mergeCell ref="L304:L307"/>
    <mergeCell ref="K304:K307"/>
    <mergeCell ref="J304:J307"/>
    <mergeCell ref="I304:I307"/>
    <mergeCell ref="H304:H307"/>
    <mergeCell ref="G302:G307"/>
    <mergeCell ref="F302:F307"/>
    <mergeCell ref="P435:P436"/>
    <mergeCell ref="O435:O436"/>
    <mergeCell ref="N435:N436"/>
    <mergeCell ref="M435:M436"/>
    <mergeCell ref="L435:L436"/>
    <mergeCell ref="K435:K436"/>
    <mergeCell ref="J435:J436"/>
    <mergeCell ref="I435:I436"/>
    <mergeCell ref="H435:H436"/>
    <mergeCell ref="G435:G436"/>
    <mergeCell ref="F435:F436"/>
    <mergeCell ref="E435:E436"/>
    <mergeCell ref="D435:D436"/>
    <mergeCell ref="C435:C436"/>
    <mergeCell ref="B435:B436"/>
    <mergeCell ref="A435:A436"/>
    <mergeCell ref="P177:P186"/>
    <mergeCell ref="O177:O186"/>
    <mergeCell ref="N177:N186"/>
    <mergeCell ref="M177:M186"/>
    <mergeCell ref="L180:L186"/>
    <mergeCell ref="K180:K186"/>
    <mergeCell ref="J180:J186"/>
    <mergeCell ref="I180:I186"/>
    <mergeCell ref="H180:H186"/>
    <mergeCell ref="G177:G186"/>
    <mergeCell ref="F177:F186"/>
    <mergeCell ref="E177:E186"/>
    <mergeCell ref="D177:D186"/>
    <mergeCell ref="C177:C186"/>
    <mergeCell ref="B177:B186"/>
    <mergeCell ref="A177:A186"/>
    <mergeCell ref="P253:P259"/>
    <mergeCell ref="O253:O259"/>
    <mergeCell ref="N253:N259"/>
    <mergeCell ref="M253:M259"/>
    <mergeCell ref="L253:L259"/>
    <mergeCell ref="K253:K259"/>
    <mergeCell ref="J253:J259"/>
    <mergeCell ref="I253:I259"/>
    <mergeCell ref="H253:H259"/>
    <mergeCell ref="G253:G259"/>
    <mergeCell ref="F253:F259"/>
    <mergeCell ref="E253:E259"/>
    <mergeCell ref="D253:D259"/>
    <mergeCell ref="C253:C259"/>
    <mergeCell ref="B253:B259"/>
    <mergeCell ref="A253:A259"/>
    <mergeCell ref="P246:P252"/>
    <mergeCell ref="O246:O252"/>
    <mergeCell ref="N246:N252"/>
    <mergeCell ref="M246:M252"/>
    <mergeCell ref="L246:L252"/>
    <mergeCell ref="K246:K252"/>
    <mergeCell ref="J246:J252"/>
    <mergeCell ref="I246:I252"/>
    <mergeCell ref="H246:H252"/>
    <mergeCell ref="G246:G252"/>
    <mergeCell ref="F246:F252"/>
    <mergeCell ref="E246:E252"/>
    <mergeCell ref="D246:D252"/>
    <mergeCell ref="C246:C252"/>
    <mergeCell ref="B246:B252"/>
    <mergeCell ref="A246:A252"/>
  </mergeCells>
  <dataValidations count="1">
    <dataValidation type="list" allowBlank="1" showDropDown="1" showInputMessage="1" showErrorMessage="1" errorTitle="Erro" error="Digite ATIVO, CONCLUÍDO ou RESCINDIDO" promptTitle="Situação" prompt="Digite ATIVO, CONCLUÍDO ou RESCINDIDO" sqref="G1:G6 G414:G416 G443:G1048576 G418:G420 G424:G430 G432:G435 G437:G441" xr:uid="{FFF8B26F-D017-49F6-A7EE-FCA561ABC742}">
      <formula1>"ATIVO,CONCLUÍDO,RESCINDIDO"</formula1>
    </dataValidation>
  </dataValidations>
  <hyperlinks>
    <hyperlink ref="A7" r:id="rId1" xr:uid="{00000000-0004-0000-0000-00002D000000}"/>
    <hyperlink ref="Q7" r:id="rId2" xr:uid="{00000000-0004-0000-0000-00002E000000}"/>
    <hyperlink ref="Q8" r:id="rId3" xr:uid="{00000000-0004-0000-0000-00002F000000}"/>
    <hyperlink ref="Q9" r:id="rId4" xr:uid="{00000000-0004-0000-0000-000030000000}"/>
    <hyperlink ref="Q10" r:id="rId5" xr:uid="{00000000-0004-0000-0000-000031000000}"/>
    <hyperlink ref="Q11" r:id="rId6" xr:uid="{00000000-0004-0000-0000-000032000000}"/>
    <hyperlink ref="Q12" r:id="rId7" xr:uid="{00000000-0004-0000-0000-000033000000}"/>
    <hyperlink ref="Q13" r:id="rId8" xr:uid="{00000000-0004-0000-0000-000034000000}"/>
    <hyperlink ref="Q14" r:id="rId9" xr:uid="{00000000-0004-0000-0000-000035000000}"/>
    <hyperlink ref="A23" r:id="rId10" xr:uid="{00000000-0004-0000-0000-00003D000000}"/>
    <hyperlink ref="Q23" r:id="rId11" xr:uid="{00000000-0004-0000-0000-00003E000000}"/>
    <hyperlink ref="Q24" r:id="rId12" xr:uid="{00000000-0004-0000-0000-00003F000000}"/>
    <hyperlink ref="Q25" r:id="rId13" xr:uid="{00000000-0004-0000-0000-000040000000}"/>
    <hyperlink ref="Q26" r:id="rId14" xr:uid="{00000000-0004-0000-0000-000041000000}"/>
    <hyperlink ref="Q27" r:id="rId15" xr:uid="{00000000-0004-0000-0000-000042000000}"/>
    <hyperlink ref="A37" r:id="rId16" xr:uid="{00000000-0004-0000-0000-000043000000}"/>
    <hyperlink ref="Q37" r:id="rId17" xr:uid="{00000000-0004-0000-0000-000044000000}"/>
    <hyperlink ref="Q38" r:id="rId18" xr:uid="{00000000-0004-0000-0000-000045000000}"/>
    <hyperlink ref="Q39" r:id="rId19" xr:uid="{00000000-0004-0000-0000-000046000000}"/>
    <hyperlink ref="A41" r:id="rId20" xr:uid="{00000000-0004-0000-0000-00004A000000}"/>
    <hyperlink ref="Q41" r:id="rId21" xr:uid="{00000000-0004-0000-0000-00004B000000}"/>
    <hyperlink ref="Q42" r:id="rId22" xr:uid="{00000000-0004-0000-0000-00004C000000}"/>
    <hyperlink ref="Q43" r:id="rId23" xr:uid="{00000000-0004-0000-0000-00004D000000}"/>
    <hyperlink ref="Q44" r:id="rId24" xr:uid="{00000000-0004-0000-0000-00004E000000}"/>
    <hyperlink ref="A49" r:id="rId25" xr:uid="{00000000-0004-0000-0000-000054000000}"/>
    <hyperlink ref="Q49" r:id="rId26" xr:uid="{00000000-0004-0000-0000-000055000000}"/>
    <hyperlink ref="Q50" r:id="rId27" xr:uid="{00000000-0004-0000-0000-000056000000}"/>
    <hyperlink ref="Q51" r:id="rId28" xr:uid="{00000000-0004-0000-0000-000057000000}"/>
    <hyperlink ref="Q52" r:id="rId29" xr:uid="{00000000-0004-0000-0000-000058000000}"/>
    <hyperlink ref="A57" r:id="rId30" xr:uid="{00000000-0004-0000-0000-000059000000}"/>
    <hyperlink ref="Q57" r:id="rId31" xr:uid="{00000000-0004-0000-0000-00005A000000}"/>
    <hyperlink ref="Q58" r:id="rId32" xr:uid="{00000000-0004-0000-0000-00005B000000}"/>
    <hyperlink ref="Q59" r:id="rId33" xr:uid="{00000000-0004-0000-0000-00005C000000}"/>
    <hyperlink ref="Q60" r:id="rId34" xr:uid="{00000000-0004-0000-0000-00005D000000}"/>
    <hyperlink ref="Q61" r:id="rId35" xr:uid="{00000000-0004-0000-0000-00005E000000}"/>
    <hyperlink ref="A66" r:id="rId36" xr:uid="{00000000-0004-0000-0000-000061000000}"/>
    <hyperlink ref="Q66" r:id="rId37" xr:uid="{00000000-0004-0000-0000-000062000000}"/>
    <hyperlink ref="Q67" r:id="rId38" xr:uid="{00000000-0004-0000-0000-000063000000}"/>
    <hyperlink ref="A72" r:id="rId39" xr:uid="{00000000-0004-0000-0000-000064000000}"/>
    <hyperlink ref="Q72" r:id="rId40" xr:uid="{00000000-0004-0000-0000-000065000000}"/>
    <hyperlink ref="Q73" r:id="rId41" xr:uid="{00000000-0004-0000-0000-000066000000}"/>
    <hyperlink ref="Q74" r:id="rId42" xr:uid="{00000000-0004-0000-0000-000067000000}"/>
    <hyperlink ref="Q76" r:id="rId43" xr:uid="{00000000-0004-0000-0000-000068000000}"/>
    <hyperlink ref="Q77" r:id="rId44" xr:uid="{00000000-0004-0000-0000-000069000000}"/>
    <hyperlink ref="A81" r:id="rId45" xr:uid="{00000000-0004-0000-0000-000070000000}"/>
    <hyperlink ref="Q81" r:id="rId46" xr:uid="{00000000-0004-0000-0000-000071000000}"/>
    <hyperlink ref="Q82" r:id="rId47" xr:uid="{00000000-0004-0000-0000-000072000000}"/>
    <hyperlink ref="Q83" r:id="rId48" xr:uid="{00000000-0004-0000-0000-000073000000}"/>
    <hyperlink ref="Q84" r:id="rId49" display="1º TAP" xr:uid="{00000000-0004-0000-0000-000074000000}"/>
    <hyperlink ref="Q85" r:id="rId50" xr:uid="{00000000-0004-0000-0000-000075000000}"/>
    <hyperlink ref="Q86" r:id="rId51" xr:uid="{00000000-0004-0000-0000-000076000000}"/>
    <hyperlink ref="A93" r:id="rId52" xr:uid="{00000000-0004-0000-0000-000087000000}"/>
    <hyperlink ref="Q93" r:id="rId53" xr:uid="{00000000-0004-0000-0000-000088000000}"/>
    <hyperlink ref="Q94" r:id="rId54" xr:uid="{00000000-0004-0000-0000-000089000000}"/>
    <hyperlink ref="Q95" r:id="rId55" xr:uid="{00000000-0004-0000-0000-00008A000000}"/>
    <hyperlink ref="A104" r:id="rId56" xr:uid="{00000000-0004-0000-0000-00008D000000}"/>
    <hyperlink ref="Q104" r:id="rId57" xr:uid="{00000000-0004-0000-0000-00008E000000}"/>
    <hyperlink ref="Q105" r:id="rId58" xr:uid="{00000000-0004-0000-0000-00008F000000}"/>
    <hyperlink ref="Q106" r:id="rId59" xr:uid="{00000000-0004-0000-0000-000090000000}"/>
    <hyperlink ref="A117" r:id="rId60" xr:uid="{00000000-0004-0000-0000-000094000000}"/>
    <hyperlink ref="Q117" r:id="rId61" xr:uid="{00000000-0004-0000-0000-000095000000}"/>
    <hyperlink ref="Q118" r:id="rId62" xr:uid="{00000000-0004-0000-0000-000096000000}"/>
    <hyperlink ref="Q119" r:id="rId63" xr:uid="{00000000-0004-0000-0000-000097000000}"/>
    <hyperlink ref="A122" r:id="rId64" xr:uid="{00000000-0004-0000-0000-000098000000}"/>
    <hyperlink ref="A125" r:id="rId65" xr:uid="{00000000-0004-0000-0000-00009A000000}"/>
    <hyperlink ref="Q125" r:id="rId66" xr:uid="{00000000-0004-0000-0000-00009B000000}"/>
    <hyperlink ref="Q126" r:id="rId67" xr:uid="{00000000-0004-0000-0000-00009C000000}"/>
    <hyperlink ref="A129" r:id="rId68" xr:uid="{00000000-0004-0000-0000-00009D000000}"/>
    <hyperlink ref="Q129" r:id="rId69" xr:uid="{00000000-0004-0000-0000-00009E000000}"/>
    <hyperlink ref="Q130" r:id="rId70" xr:uid="{00000000-0004-0000-0000-00009F000000}"/>
    <hyperlink ref="A136" r:id="rId71" xr:uid="{00000000-0004-0000-0000-0000A0000000}"/>
    <hyperlink ref="A137" r:id="rId72" xr:uid="{00000000-0004-0000-0000-0000A1000000}"/>
    <hyperlink ref="Q137" r:id="rId73" xr:uid="{00000000-0004-0000-0000-0000A2000000}"/>
    <hyperlink ref="Q142" r:id="rId74" xr:uid="{00000000-0004-0000-0000-0000A3000000}"/>
    <hyperlink ref="Q149" r:id="rId75" xr:uid="{00000000-0004-0000-0000-0000A4000000}"/>
    <hyperlink ref="A154" r:id="rId76" xr:uid="{00000000-0004-0000-0000-0000A5000000}"/>
    <hyperlink ref="Q154" r:id="rId77" xr:uid="{00000000-0004-0000-0000-0000A6000000}"/>
    <hyperlink ref="Q155" r:id="rId78" xr:uid="{00000000-0004-0000-0000-0000A7000000}"/>
    <hyperlink ref="Q156" r:id="rId79" xr:uid="{00000000-0004-0000-0000-0000A8000000}"/>
    <hyperlink ref="Q157" r:id="rId80" xr:uid="{00000000-0004-0000-0000-0000A9000000}"/>
    <hyperlink ref="Q158" r:id="rId81" xr:uid="{00000000-0004-0000-0000-0000AA000000}"/>
    <hyperlink ref="A163" r:id="rId82" xr:uid="{00000000-0004-0000-0000-0000B9000000}"/>
    <hyperlink ref="Q163" r:id="rId83" xr:uid="{00000000-0004-0000-0000-0000BA000000}"/>
    <hyperlink ref="A171" r:id="rId84" xr:uid="{00000000-0004-0000-0000-0000C5000000}"/>
    <hyperlink ref="Q171" r:id="rId85" xr:uid="{00000000-0004-0000-0000-0000C6000000}"/>
    <hyperlink ref="Q172" r:id="rId86" xr:uid="{00000000-0004-0000-0000-0000C7000000}"/>
    <hyperlink ref="A177" r:id="rId87" xr:uid="{00000000-0004-0000-0000-0000C8000000}"/>
    <hyperlink ref="Q177" r:id="rId88" xr:uid="{00000000-0004-0000-0000-0000C9000000}"/>
    <hyperlink ref="Q181" r:id="rId89" xr:uid="{00000000-0004-0000-0000-0000CA000000}"/>
    <hyperlink ref="A187" r:id="rId90" xr:uid="{00000000-0004-0000-0000-0000CD000000}"/>
    <hyperlink ref="Q187" r:id="rId91" xr:uid="{00000000-0004-0000-0000-0000CE000000}"/>
    <hyperlink ref="Q188" r:id="rId92" xr:uid="{00000000-0004-0000-0000-0000CF000000}"/>
    <hyperlink ref="A195" r:id="rId93" xr:uid="{00000000-0004-0000-0000-0000D0000000}"/>
    <hyperlink ref="Q195" r:id="rId94" xr:uid="{00000000-0004-0000-0000-0000D1000000}"/>
    <hyperlink ref="A200" r:id="rId95" xr:uid="{00000000-0004-0000-0000-0000D3000000}"/>
    <hyperlink ref="Q200" r:id="rId96" xr:uid="{00000000-0004-0000-0000-0000D4000000}"/>
    <hyperlink ref="A208" r:id="rId97" xr:uid="{00000000-0004-0000-0000-0000D5000000}"/>
    <hyperlink ref="Q208" r:id="rId98" xr:uid="{00000000-0004-0000-0000-0000D6000000}"/>
    <hyperlink ref="A211" r:id="rId99" xr:uid="{00000000-0004-0000-0000-0000D7000000}"/>
    <hyperlink ref="Q211" r:id="rId100" xr:uid="{00000000-0004-0000-0000-0000D8000000}"/>
    <hyperlink ref="A217" r:id="rId101" xr:uid="{00000000-0004-0000-0000-0000DD000000}"/>
    <hyperlink ref="A218" r:id="rId102" xr:uid="{00000000-0004-0000-0000-0000DE000000}"/>
    <hyperlink ref="Q218" r:id="rId103" xr:uid="{00000000-0004-0000-0000-0000DF000000}"/>
    <hyperlink ref="A223" r:id="rId104" xr:uid="{00000000-0004-0000-0000-0000E3000000}"/>
    <hyperlink ref="Q223" r:id="rId105" xr:uid="{00000000-0004-0000-0000-0000E4000000}"/>
    <hyperlink ref="A232" r:id="rId106" xr:uid="{00000000-0004-0000-0000-0000E7000000}"/>
    <hyperlink ref="A237" r:id="rId107" xr:uid="{00000000-0004-0000-0000-0000E8000000}"/>
    <hyperlink ref="Q237" r:id="rId108" xr:uid="{00000000-0004-0000-0000-0000E9000000}"/>
    <hyperlink ref="A246" r:id="rId109" xr:uid="{00000000-0004-0000-0000-0000EA000000}"/>
    <hyperlink ref="Q246" r:id="rId110" xr:uid="{00000000-0004-0000-0000-0000EB000000}"/>
    <hyperlink ref="Q247" r:id="rId111" xr:uid="{00000000-0004-0000-0000-0000EC000000}"/>
    <hyperlink ref="A253" r:id="rId112" xr:uid="{00000000-0004-0000-0000-0000F1000000}"/>
    <hyperlink ref="Q253" r:id="rId113" xr:uid="{00000000-0004-0000-0000-0000F2000000}"/>
    <hyperlink ref="A260" r:id="rId114" xr:uid="{00000000-0004-0000-0000-0000F4000000}"/>
    <hyperlink ref="Q260" r:id="rId115" xr:uid="{00000000-0004-0000-0000-0000F5000000}"/>
    <hyperlink ref="A262" r:id="rId116" xr:uid="{00000000-0004-0000-0000-0000F6000000}"/>
    <hyperlink ref="Q262" r:id="rId117" xr:uid="{00000000-0004-0000-0000-0000F7000000}"/>
    <hyperlink ref="A270" r:id="rId118" xr:uid="{00000000-0004-0000-0000-0000FB000000}"/>
    <hyperlink ref="Q270" r:id="rId119" xr:uid="{00000000-0004-0000-0000-0000FC000000}"/>
    <hyperlink ref="Q271" r:id="rId120" xr:uid="{00000000-0004-0000-0000-0000FD000000}"/>
    <hyperlink ref="A277" r:id="rId121" xr:uid="{00000000-0004-0000-0000-000003010000}"/>
    <hyperlink ref="Q277" r:id="rId122" xr:uid="{00000000-0004-0000-0000-000004010000}"/>
    <hyperlink ref="A278" r:id="rId123" xr:uid="{00000000-0004-0000-0000-00000C010000}"/>
    <hyperlink ref="Q278" r:id="rId124" xr:uid="{00000000-0004-0000-0000-00000D010000}"/>
    <hyperlink ref="Q279" r:id="rId125" xr:uid="{00000000-0004-0000-0000-00000E010000}"/>
    <hyperlink ref="Q280" r:id="rId126" xr:uid="{00000000-0004-0000-0000-00000F010000}"/>
    <hyperlink ref="A282" r:id="rId127" xr:uid="{00000000-0004-0000-0000-000014010000}"/>
    <hyperlink ref="Q282" r:id="rId128" xr:uid="{00000000-0004-0000-0000-000015010000}"/>
    <hyperlink ref="A290" r:id="rId129" xr:uid="{00000000-0004-0000-0000-000017010000}"/>
    <hyperlink ref="A291" r:id="rId130" xr:uid="{00000000-0004-0000-0000-000018010000}"/>
    <hyperlink ref="Q291" r:id="rId131" xr:uid="{00000000-0004-0000-0000-000019010000}"/>
    <hyperlink ref="A302" r:id="rId132" xr:uid="{00000000-0004-0000-0000-00001D010000}"/>
    <hyperlink ref="Q302" r:id="rId133" xr:uid="{00000000-0004-0000-0000-00001E010000}"/>
    <hyperlink ref="A308" r:id="rId134" xr:uid="{00000000-0004-0000-0000-000025010000}"/>
    <hyperlink ref="Q310" r:id="rId135" xr:uid="{00000000-0004-0000-0000-000026010000}"/>
    <hyperlink ref="A316" r:id="rId136" xr:uid="{00000000-0004-0000-0000-000028010000}"/>
    <hyperlink ref="A321" r:id="rId137" xr:uid="{00000000-0004-0000-0000-00002B010000}"/>
    <hyperlink ref="A322" r:id="rId138" xr:uid="{00000000-0004-0000-0000-000032010000}"/>
    <hyperlink ref="A323" r:id="rId139" xr:uid="{00000000-0004-0000-0000-000033010000}"/>
    <hyperlink ref="A329" r:id="rId140" xr:uid="{00000000-0004-0000-0000-000035010000}"/>
    <hyperlink ref="A331" r:id="rId141" xr:uid="{00000000-0004-0000-0000-000036010000}"/>
    <hyperlink ref="A335" r:id="rId142" xr:uid="{00000000-0004-0000-0000-000037010000}"/>
    <hyperlink ref="A347" r:id="rId143" xr:uid="{00000000-0004-0000-0000-00003E010000}"/>
    <hyperlink ref="A357" r:id="rId144" xr:uid="{00000000-0004-0000-0000-000040010000}"/>
    <hyperlink ref="A362" r:id="rId145" xr:uid="{00000000-0004-0000-0000-000042010000}"/>
    <hyperlink ref="A366" r:id="rId146" xr:uid="{00000000-0004-0000-0000-000045010000}"/>
    <hyperlink ref="A367" r:id="rId147" xr:uid="{00000000-0004-0000-0000-000046010000}"/>
    <hyperlink ref="A372" r:id="rId148" xr:uid="{00000000-0004-0000-0000-000047010000}"/>
    <hyperlink ref="A377" r:id="rId149" xr:uid="{00000000-0004-0000-0000-000049010000}"/>
    <hyperlink ref="A382" r:id="rId150" xr:uid="{00000000-0004-0000-0000-00004B010000}"/>
    <hyperlink ref="Q335:Q342" r:id="rId151" display="1º Termo Aditivo" xr:uid="{4C1EAE33-A1F2-4622-954C-4F3BE5140243}"/>
    <hyperlink ref="Q107" r:id="rId152" xr:uid="{B8C8B401-EA27-4F23-958C-2FF777DF1877}"/>
    <hyperlink ref="Q96" r:id="rId153" xr:uid="{CC5C87B0-DA71-4391-9AA9-A8CFFF281CB3}"/>
    <hyperlink ref="A384:A385" r:id="rId154" display="CC 1/2025 PGJ" xr:uid="{D4A84DC4-908A-4691-AD0D-3F09F6A8D73A}"/>
    <hyperlink ref="Q384:Q385" r:id="rId155" display="1º Termo Aditivo" xr:uid="{53CD3B0E-6801-4D4E-A313-8445F2EA6BB3}"/>
    <hyperlink ref="Q219" r:id="rId156" xr:uid="{814D7FAC-9B44-4903-824F-183AFEB728C4}"/>
    <hyperlink ref="Q189" r:id="rId157" xr:uid="{EFC6EE7C-BDC0-4D1A-9091-A7BD19A1F3B6}"/>
    <hyperlink ref="Q232" r:id="rId158" xr:uid="{F8F5FFB3-FBCD-4B1C-B0A3-CBA7FF4FECA8}"/>
    <hyperlink ref="Q263" r:id="rId159" xr:uid="{1DEB0CF7-2AD8-4F94-8A1A-F11C12062500}"/>
    <hyperlink ref="Q40" r:id="rId160" xr:uid="{A1F7768C-B147-4EFE-B8BF-C14B99C745C1}"/>
    <hyperlink ref="Q120" r:id="rId161" xr:uid="{B83897E8-EFB1-4C26-8E39-8574488AB744}"/>
    <hyperlink ref="Q305" r:id="rId162" xr:uid="{7198C4F0-8E48-4453-9F88-CB0F7B627D8D}"/>
    <hyperlink ref="Q196" r:id="rId163" xr:uid="{37CECC82-E83F-4BF6-9CB9-D446DB4C3258}"/>
    <hyperlink ref="Q395" r:id="rId164" xr:uid="{271F62DF-603F-4D70-BB34-B333CD5C247C}"/>
    <hyperlink ref="A387" r:id="rId165" xr:uid="{1AF80A34-330D-4FDC-8148-E996AD466807}"/>
    <hyperlink ref="A389:A390" r:id="rId166" display="CT 2/2025 PGJ" xr:uid="{48C461B1-96D0-4707-B220-252EEA18B34A}"/>
    <hyperlink ref="A393:A394" r:id="rId167" display="CT 3/2025 PGJ" xr:uid="{0EC4F82B-D78F-472E-A994-D4CD71FF9794}"/>
    <hyperlink ref="A395" r:id="rId168" xr:uid="{59F571CF-41B4-4027-8435-6CA9FF24124C}"/>
    <hyperlink ref="A397" r:id="rId169" xr:uid="{3E0E9124-533C-4A18-B9FA-44F1F9908B0F}"/>
    <hyperlink ref="A398" r:id="rId170" xr:uid="{08BB8BAA-8A9E-4390-9D4A-F689836697A8}"/>
    <hyperlink ref="A399" r:id="rId171" xr:uid="{04347FE7-B9D2-464E-84A7-C33102754B9E}"/>
    <hyperlink ref="A400" r:id="rId172" xr:uid="{6DE10C55-9041-458F-92FF-CF1BB3777EDD}"/>
    <hyperlink ref="A401" r:id="rId173" xr:uid="{C11B61D8-9BAF-4E15-9A96-01B139AAD0D3}"/>
    <hyperlink ref="A402" r:id="rId174" xr:uid="{7816B0DD-6F21-4716-99F5-56DF2666AAB5}"/>
    <hyperlink ref="Q45" r:id="rId175" xr:uid="{4C5B1798-883D-4269-8203-2E94B5DC3DA0}"/>
    <hyperlink ref="Q382" r:id="rId176" xr:uid="{32845DAB-F6FF-481A-9253-6EBE02860CE8}"/>
    <hyperlink ref="Q28" r:id="rId177" xr:uid="{8ED32DF7-E420-4DF2-8921-0E5194E37CD7}"/>
    <hyperlink ref="Q347:Q350" r:id="rId178" display="1º Termo Aditivo" xr:uid="{BA09F081-99F2-4193-840B-2458B7D271F3}"/>
    <hyperlink ref="Q203" r:id="rId179" xr:uid="{6EDECADF-E601-4DA3-9D2B-76CD1DAC31C2}"/>
    <hyperlink ref="Q15" r:id="rId180" xr:uid="{2CAB0105-61C7-4C6C-91A5-B59A39089457}"/>
    <hyperlink ref="Q164" r:id="rId181" xr:uid="{EA244807-FA55-4167-A77C-EC73D6C1F2E4}"/>
    <hyperlink ref="Q122:Q124" r:id="rId182" display="1º Termo Aditivo" xr:uid="{B6850509-C078-47E8-9579-6C4257657BE8}"/>
    <hyperlink ref="Q127" r:id="rId183" xr:uid="{3E67675D-D357-4E5D-8CAB-9BCA46C1B515}"/>
    <hyperlink ref="A405" r:id="rId184" xr:uid="{5CAEAEDA-41CE-429C-ABFA-BA29EADF4087}"/>
    <hyperlink ref="Q264" r:id="rId185" xr:uid="{A526274E-5DC9-4A1C-82B9-2AF18D33841B}"/>
    <hyperlink ref="Q212" r:id="rId186" xr:uid="{6C196F87-1547-4C43-AFF5-F1A4A234E1AF}"/>
    <hyperlink ref="Q209" r:id="rId187" xr:uid="{90D3BBB2-A9D9-46D0-915D-12E5EBB5F687}"/>
    <hyperlink ref="Q321" r:id="rId188" xr:uid="{BB44DBF6-5880-4464-9010-ED63115237AD}"/>
    <hyperlink ref="Q62" r:id="rId189" xr:uid="{DE81F519-C2C8-43D0-AF4E-B426927946E1}"/>
    <hyperlink ref="Q220" r:id="rId190" xr:uid="{5132D95F-2B47-480A-A906-58B0A06ACE3F}"/>
    <hyperlink ref="Q87" r:id="rId191" xr:uid="{B0096615-49EE-4149-BCCF-B135331E0557}"/>
    <hyperlink ref="Q29" r:id="rId192" xr:uid="{C489CA65-0622-4B50-B848-B2F17840E47A}"/>
    <hyperlink ref="Q30" r:id="rId193" xr:uid="{EF3D4FF7-2A40-43B4-A197-5BED1465F0EE}"/>
    <hyperlink ref="Q31" r:id="rId194" xr:uid="{D573591B-5FBA-4B98-989B-B4910D3F3EDA}"/>
    <hyperlink ref="Q128" r:id="rId195" xr:uid="{3F474008-CEEC-4E43-8E90-F2C866EFCC54}"/>
    <hyperlink ref="A406" r:id="rId196" xr:uid="{05229256-1F63-4389-BEC6-43D6FA4BB934}"/>
    <hyperlink ref="Q226" r:id="rId197" xr:uid="{3E1266FB-C772-4201-AD2E-E0D90983A67E}"/>
    <hyperlink ref="Q210" r:id="rId198" xr:uid="{C53AE48C-7E83-49B6-8B0F-EAEE9F3BD41B}"/>
    <hyperlink ref="Q16" r:id="rId199" xr:uid="{FED75BE9-807F-4F8B-B288-F952220FA544}"/>
    <hyperlink ref="Q75" r:id="rId200" xr:uid="{AACE0026-8FAA-4946-82CE-735AA8A9A85B}"/>
    <hyperlink ref="Q53" r:id="rId201" xr:uid="{6AB4CC4B-5BC7-4AC8-A4EB-D87D28F0E5F6}"/>
    <hyperlink ref="Q293" r:id="rId202" xr:uid="{54CC7270-236E-46A6-A345-C5F6B01756E5}"/>
    <hyperlink ref="Q294" r:id="rId203" xr:uid="{3A3B5AB4-D70F-4A4B-AC10-6D91FCC70196}"/>
    <hyperlink ref="Q265" r:id="rId204" xr:uid="{F163D1CD-32E8-4A8D-A167-E4B14B39C6DB}"/>
    <hyperlink ref="Q367" r:id="rId205" xr:uid="{F2AEDA6C-8B37-452E-AC4A-2EDDFA9337EB}"/>
    <hyperlink ref="Q197" r:id="rId206" xr:uid="{953600B2-31E7-49FF-995E-8E01C444DE42}"/>
    <hyperlink ref="Q198" r:id="rId207" xr:uid="{5156B154-91AC-4168-A95C-38DA368375A7}"/>
    <hyperlink ref="Q32" r:id="rId208" xr:uid="{E53DD3DB-CD72-4FA2-9A97-4E44E527589C}"/>
    <hyperlink ref="Q213" r:id="rId209" xr:uid="{C48514EA-1A96-4004-AA51-1321F0E53D81}"/>
    <hyperlink ref="Q214" r:id="rId210" xr:uid="{70E3DDCE-4ABE-403E-8BDC-A618B944279B}"/>
    <hyperlink ref="Q204" r:id="rId211" xr:uid="{5C1010CE-BAC3-44E0-AD30-2820AB6C6803}"/>
    <hyperlink ref="Q205" r:id="rId212" xr:uid="{B4F5D201-CF40-4024-8FE9-45FFBC14E1BE}"/>
    <hyperlink ref="Q173" r:id="rId213" xr:uid="{44550C6B-A347-443A-B0C7-DC787D1A7F2D}"/>
    <hyperlink ref="Q165" r:id="rId214" xr:uid="{782BAAB6-F257-49B2-A524-1941ED91A2C3}"/>
    <hyperlink ref="Q166" r:id="rId215" xr:uid="{391DCB20-215C-4EF3-A423-7802A3B9F354}"/>
    <hyperlink ref="Q233" r:id="rId216" xr:uid="{D5705A81-2FCF-40AB-97D5-F1EA8889F963}"/>
    <hyperlink ref="Q190" r:id="rId217" xr:uid="{CB5D6CB7-3E34-45E0-B27B-07AED28EAB7E}"/>
    <hyperlink ref="Q150" r:id="rId218" xr:uid="{06F698FC-724E-4CEC-93C2-45130BEF15BD}"/>
    <hyperlink ref="Q151" r:id="rId219" xr:uid="{E53B6591-1CB5-41A5-BC4F-E8F986DCAD17}"/>
    <hyperlink ref="Q182" r:id="rId220" xr:uid="{7565225A-E49A-4600-95EE-37A60D63E19F}"/>
    <hyperlink ref="Q131" r:id="rId221" xr:uid="{D270DFA5-7523-410F-99FD-339C581F6941}"/>
    <hyperlink ref="Q351" r:id="rId222" xr:uid="{FD7E8B53-EFD3-46A8-8507-A1E666222C80}"/>
    <hyperlink ref="Q63" r:id="rId223" xr:uid="{F82A315E-9F9F-4166-9541-14621C39650F}"/>
    <hyperlink ref="Q316" r:id="rId224" xr:uid="{D693DD78-21BC-41E9-AE5F-C2609814BE17}"/>
    <hyperlink ref="Q254" r:id="rId225" xr:uid="{248648AE-0AAB-4C97-93F5-E5FB3AE789FE}"/>
    <hyperlink ref="Q255" r:id="rId226" xr:uid="{2436FA13-B238-49D1-B3C5-9974BF808566}"/>
    <hyperlink ref="Q306" r:id="rId227" xr:uid="{006DD582-A083-4739-BEE9-F2A53B8F0ED3}"/>
    <hyperlink ref="Q68" r:id="rId228" xr:uid="{19E275CB-EDD4-4126-91D2-ED18E1D8EE9C}"/>
    <hyperlink ref="Q323:Q325" r:id="rId229" display="1º TAP" xr:uid="{B392FD7D-29EA-40B2-9720-9A857661E28A}"/>
    <hyperlink ref="Q272" r:id="rId230" xr:uid="{4F739B33-300A-4B74-AF7D-C90E899EB46C}"/>
    <hyperlink ref="Q17" r:id="rId231" xr:uid="{65A91D3E-C2F7-41C4-83E5-EDC710518A48}"/>
    <hyperlink ref="Q228" r:id="rId232" xr:uid="{ED43A857-A973-4FBD-950B-0F631E38E6CE}"/>
    <hyperlink ref="Q227" r:id="rId233" xr:uid="{D70FE781-3EBE-4C75-B5AA-F1815BC46A12}"/>
    <hyperlink ref="Q343" r:id="rId234" xr:uid="{F0074612-96DA-48C0-BE91-C987989A3A4A}"/>
    <hyperlink ref="Q242" r:id="rId235" xr:uid="{EB9E86FA-81BA-444B-B6B8-BE5FC75E3EE0}"/>
    <hyperlink ref="Q241" r:id="rId236" xr:uid="{1DE7172F-7ED9-47DB-BF45-FD74427E74A7}"/>
    <hyperlink ref="Q248" r:id="rId237" xr:uid="{D8BE070C-61DB-4C01-8DAD-72BAAF5C332C}"/>
    <hyperlink ref="Q249" r:id="rId238" xr:uid="{CC31676C-AA27-452E-8B1E-0EEAACA54B5B}"/>
    <hyperlink ref="Q377" r:id="rId239" xr:uid="{90F8BA08-90D1-4F5A-B1EC-85300EF6B811}"/>
    <hyperlink ref="Q357" r:id="rId240" xr:uid="{15F062FA-5C31-447C-A456-326D3A9613C5}"/>
    <hyperlink ref="Q108" r:id="rId241" xr:uid="{9F603ED3-2A48-471D-A8F1-94B8C6311415}"/>
    <hyperlink ref="Q109" r:id="rId242" xr:uid="{C917F257-1DC5-45B9-8E2D-7D05CB837A1E}"/>
    <hyperlink ref="Q54" r:id="rId243" xr:uid="{5C893D84-C875-492A-87DC-41C8F5E6988A}"/>
    <hyperlink ref="Q55" r:id="rId244" xr:uid="{36C901D5-D66B-4967-BF39-8ACCC2644275}"/>
    <hyperlink ref="Q159" r:id="rId245" xr:uid="{FA5F7588-F07D-42CF-A817-5CC66C944238}"/>
    <hyperlink ref="Q221" r:id="rId246" xr:uid="{3DBCBBF7-E383-4F8D-B968-82E9CD8B4EC5}"/>
    <hyperlink ref="Q331" r:id="rId247" xr:uid="{E70B2120-1E90-42D8-A8F1-E152996E8DAC}"/>
    <hyperlink ref="Q78" r:id="rId248" xr:uid="{FA08D692-0CFC-4186-8639-9B7C94D5D43C}"/>
    <hyperlink ref="Q46" r:id="rId249" xr:uid="{26462EA1-F5CB-4591-9FC5-F667FB709405}"/>
    <hyperlink ref="Q47" r:id="rId250" xr:uid="{0C36EF1D-395B-43BE-8355-0BF63BB4EF0C}"/>
    <hyperlink ref="Q88" r:id="rId251" xr:uid="{5B7B6794-1897-42FB-AA64-FD21A3BFB760}"/>
    <hyperlink ref="Q372" r:id="rId252" xr:uid="{2F6B1E26-DD6C-4BC9-ACC6-71AA0AC9812B}"/>
    <hyperlink ref="Q285" r:id="rId253" xr:uid="{22F2CDF7-03FF-4623-9829-7C7083F768E6}"/>
    <hyperlink ref="Q97" r:id="rId254" xr:uid="{42D40DB6-0876-430E-92C5-8FCAC88C9A1D}"/>
    <hyperlink ref="Q98" r:id="rId255" xr:uid="{0144A713-0A55-4BB9-AD90-B8704755EA57}"/>
    <hyperlink ref="Q312" r:id="rId256" xr:uid="{8DFB5C25-CFCF-4636-A3D5-1407D385FF8D}"/>
    <hyperlink ref="A407:A414" r:id="rId257" display="CT 11/2025 PGJ" xr:uid="{6574FECC-7903-4648-B34A-5CF086DC1EC8}"/>
    <hyperlink ref="A415" r:id="rId258" xr:uid="{88E0EF78-D7EE-4AF6-8BF4-56E59615EFF7}"/>
    <hyperlink ref="A416" r:id="rId259" xr:uid="{B4CFD790-64BC-4A13-B29D-2C40B3AD9322}"/>
    <hyperlink ref="A418:A419" r:id="rId260" display="TG 1/2025 PGJ" xr:uid="{49D6C53D-EF68-41CA-BC94-70E74F4E2177}"/>
    <hyperlink ref="Q402" r:id="rId261" xr:uid="{9E19D1F4-9DE8-4052-9E6B-19CFEE1C4DCF}"/>
    <hyperlink ref="Q250" r:id="rId262" xr:uid="{36E6D531-E54E-485C-B7A5-16291E00F197}"/>
    <hyperlink ref="Q326" r:id="rId263" xr:uid="{900671B7-83A8-4A22-B0D4-61CFD38A60E8}"/>
    <hyperlink ref="Q322" r:id="rId264" xr:uid="{90921668-2868-45D7-8766-1F48095CE3F0}"/>
    <hyperlink ref="Q332" r:id="rId265" xr:uid="{ED5440D1-3496-446A-89B2-B013E6464375}"/>
    <hyperlink ref="Q243" r:id="rId266" xr:uid="{D5483369-30AB-4748-AEB7-6EB1A31E25F7}"/>
    <hyperlink ref="A420:A422" r:id="rId267" display="CT 15/2025 PGJ" xr:uid="{B81CBF14-DDC9-4DCE-9C61-71F719AC475B}"/>
    <hyperlink ref="A424:A427" r:id="rId268" display="CC 5/2025 PGJ" xr:uid="{82F99912-B985-456C-8223-51BA63B7BDD0}"/>
    <hyperlink ref="Q256" r:id="rId269" xr:uid="{02BE3B00-32CD-4ED0-A4AD-3191D9F4DFA9}"/>
    <hyperlink ref="Q18" r:id="rId270" xr:uid="{AC54DB85-2DF3-4DC2-BB38-45E7D9786745}"/>
    <hyperlink ref="Q416" r:id="rId271" xr:uid="{691AF3A9-2A1E-4AC7-BC73-077577C7F594}"/>
    <hyperlink ref="Q295" r:id="rId272" xr:uid="{AC75F253-0E2D-4C68-81A3-B7218B3498C9}"/>
    <hyperlink ref="Q296" r:id="rId273" xr:uid="{1B7CE1DE-954F-48E4-8494-5312A27CF2A6}"/>
    <hyperlink ref="Q266" r:id="rId274" xr:uid="{3E396B56-2A37-458E-B814-61FD471F914E}"/>
    <hyperlink ref="Q368" r:id="rId275" xr:uid="{66C32BEA-FF25-40DF-A019-D4ED0B7C900D}"/>
    <hyperlink ref="Q33" r:id="rId276" xr:uid="{601FC635-1F95-4E0C-A4A6-FB89784DBE86}"/>
    <hyperlink ref="Q167" r:id="rId277" xr:uid="{B906EEA4-BE2D-483A-84C7-B388200F01A5}"/>
    <hyperlink ref="Q234" r:id="rId278" xr:uid="{6985980B-060F-42A2-B34A-A325F40AB7EF}"/>
    <hyperlink ref="Q191" r:id="rId279" xr:uid="{DF549F1A-BD1F-4CB1-9697-7D106EDE43DB}"/>
    <hyperlink ref="Q152" r:id="rId280" xr:uid="{5DAD413E-FFBB-47E0-9B66-105833F7503C}"/>
    <hyperlink ref="Q183" r:id="rId281" xr:uid="{60C590B0-94C7-4915-96A9-92C51B4B21C5}"/>
    <hyperlink ref="Q132" r:id="rId282" xr:uid="{AB6C1542-A376-4677-A1D3-0A00F7433E76}"/>
    <hyperlink ref="Q133" r:id="rId283" xr:uid="{981A7B33-2AFD-4EC9-B0E1-E0A1883DA82D}"/>
    <hyperlink ref="Q352" r:id="rId284" xr:uid="{3D657BDD-95E5-4F33-BEAF-1027808A653E}"/>
    <hyperlink ref="Q64" r:id="rId285" xr:uid="{B20843D7-E071-4A77-80A2-6C8A8596497F}"/>
    <hyperlink ref="Q317" r:id="rId286" xr:uid="{C770E77A-1743-440E-8202-C3231BBE1CD6}"/>
    <hyperlink ref="Q257" r:id="rId287" xr:uid="{ECD7F3FA-24A6-444A-BD6A-6EEC327B4F69}"/>
    <hyperlink ref="Q69" r:id="rId288" xr:uid="{344A3E69-E376-48D5-B818-0B82788BE534}"/>
    <hyperlink ref="Q327" r:id="rId289" xr:uid="{E8297658-3038-447B-922F-6158FB07D969}"/>
    <hyperlink ref="Q273" r:id="rId290" xr:uid="{841037D4-8B1A-43CA-953A-2D8BB6EE4815}"/>
    <hyperlink ref="Q19" r:id="rId291" xr:uid="{702284AC-30C5-4BD7-A154-287409E60620}"/>
    <hyperlink ref="Q229" r:id="rId292" xr:uid="{06A8682D-F65A-413F-9DC6-9F857DA7BC07}"/>
    <hyperlink ref="Q344" r:id="rId293" xr:uid="{DCACF917-FC85-447A-9EBA-41CD10C43E55}"/>
    <hyperlink ref="Q244" r:id="rId294" xr:uid="{F2E826DB-5717-4CCE-AB16-E160BD258745}"/>
    <hyperlink ref="Q251" r:id="rId295" xr:uid="{36F2D76E-39CC-4337-9652-8BA43C59D316}"/>
    <hyperlink ref="Q378" r:id="rId296" xr:uid="{5E03634D-E894-4597-9876-62F3798A1D73}"/>
    <hyperlink ref="Q358" r:id="rId297" xr:uid="{44BC6744-D0CB-43CD-8E5F-EF65F809930C}"/>
    <hyperlink ref="Q110" r:id="rId298" xr:uid="{221A8F11-3B65-4342-B2BC-A8F2DC2749F4}"/>
    <hyperlink ref="Q160" r:id="rId299" xr:uid="{716651CD-8859-4953-8B67-7BA474025FEF}"/>
    <hyperlink ref="Q333" r:id="rId300" xr:uid="{6FA7BB84-F805-447F-8B0B-7C66B3A27BAF}"/>
    <hyperlink ref="Q79" r:id="rId301" xr:uid="{8FD943FC-E920-4995-96DE-A899E067AFF8}"/>
    <hyperlink ref="Q89" r:id="rId302" xr:uid="{B50F1C6C-08EE-4BDE-B8E0-642D1D765D23}"/>
    <hyperlink ref="Q373" r:id="rId303" xr:uid="{B326755C-2B95-48E2-9B3F-866AC4C3F80A}"/>
    <hyperlink ref="Q286" r:id="rId304" xr:uid="{DB4D03C8-B27C-4F91-854B-2E35D847D9B4}"/>
    <hyperlink ref="Q99" r:id="rId305" xr:uid="{14932259-7DA7-4FF3-9675-5DF9E47AC308}"/>
    <hyperlink ref="Q313" r:id="rId306" xr:uid="{F8408A04-F0DA-4D6D-B99B-FBCAAA3A2A33}"/>
    <hyperlink ref="Q403" r:id="rId307" xr:uid="{56840284-CABC-426F-8B06-9C6AB77696B5}"/>
    <hyperlink ref="A428" r:id="rId308" xr:uid="{0E682360-B842-40D8-B420-FD412D52B6AA}"/>
    <hyperlink ref="A429" r:id="rId309" xr:uid="{932982E4-A526-4EC1-9FA3-20318CC11FBA}"/>
    <hyperlink ref="Q405" r:id="rId310" xr:uid="{C35CC1CF-67B9-4F3B-A2F9-9E48A1ED1E3E}"/>
    <hyperlink ref="Q274" r:id="rId311" xr:uid="{AF716B9D-25AE-4321-A8A7-4E715D85E851}"/>
    <hyperlink ref="Q261" r:id="rId312" xr:uid="{6A93CE9C-F75A-4DB8-ADA3-5D8F5FB4ACCB}"/>
    <hyperlink ref="Q369" r:id="rId313" xr:uid="{E3B3FA69-436C-4546-9570-DD3136FF6E64}"/>
    <hyperlink ref="Q134" r:id="rId314" xr:uid="{36B28C58-2359-499B-9037-4CD7CD8B9CDF}"/>
    <hyperlink ref="Q70" r:id="rId315" xr:uid="{0953CA34-4803-4D82-88D8-4D74B0CA43B0}"/>
    <hyperlink ref="Q353" r:id="rId316" xr:uid="{629B945F-DCF1-49E2-B646-98B4B7E5B521}"/>
    <hyperlink ref="Q100" r:id="rId317" xr:uid="{7A0DEEDD-AA36-42DB-AB1D-0B27FC44F1A8}"/>
    <hyperlink ref="Q111" r:id="rId318" xr:uid="{51BD9B08-C11F-4249-A57C-D8C53E1C9F5E}"/>
    <hyperlink ref="Q90" r:id="rId319" xr:uid="{DE694C8E-570F-415A-834A-B53B8DABA3BC}"/>
    <hyperlink ref="Q275" r:id="rId320" xr:uid="{9765112C-BBBF-401E-9F08-99FEBF73D159}"/>
    <hyperlink ref="Q297" r:id="rId321" xr:uid="{59AAA7A9-783B-49F5-AA02-151FC7F3AB9E}"/>
    <hyperlink ref="Q374" r:id="rId322" xr:uid="{EE27F79B-FCA8-4EE6-BAEB-AD76327F115A}"/>
    <hyperlink ref="Q359" r:id="rId323" xr:uid="{5BC30F6B-127F-4EB8-82A2-2DDE190E762A}"/>
    <hyperlink ref="Q379" r:id="rId324" xr:uid="{E18CB962-42C2-4642-BD10-6FC077F3F3A3}"/>
    <hyperlink ref="Q298" r:id="rId325" xr:uid="{2B4916B9-D48D-4AE4-B2B3-7C2CDC5648D5}"/>
    <hyperlink ref="Q287" r:id="rId326" xr:uid="{EF3454FA-C945-4591-9437-E20B2F005B30}"/>
    <hyperlink ref="Q34" r:id="rId327" xr:uid="{8DB0EB0C-4811-49DF-8F71-395A94E13B9D}"/>
    <hyperlink ref="Q318" r:id="rId328" xr:uid="{44CD7D18-9FE7-4E43-9D42-13A2C6017BDE}"/>
    <hyperlink ref="Q235" r:id="rId329" xr:uid="{6BED4403-A27C-4E69-BAAC-E09243069DEE}"/>
    <hyperlink ref="Q267" r:id="rId330" xr:uid="{56B3C665-9B9C-44EE-B1F7-3AD561AA1170}"/>
    <hyperlink ref="Q184" r:id="rId331" xr:uid="{6F696406-A91E-453F-B03A-696824C59F89}"/>
    <hyperlink ref="Q192" r:id="rId332" xr:uid="{8E7B5307-D82D-4EAE-9C19-34E6E9A1891A}"/>
    <hyperlink ref="Q174" r:id="rId333" xr:uid="{DD619386-76FD-46BC-B31E-1793CD92CAFA}"/>
    <hyperlink ref="Q168" r:id="rId334" xr:uid="{6F2A32B7-FD4A-4BE8-800C-037035FDE390}"/>
    <hyperlink ref="Q153" r:id="rId335" xr:uid="{1615AC36-63B3-4EF2-B0E2-DB3CEB144765}"/>
    <hyperlink ref="Q20" r:id="rId336" xr:uid="{92B0AA4E-22C1-4438-A098-E9D7BC59BC10}"/>
    <hyperlink ref="Q147" r:id="rId337" xr:uid="{2C1A4CDA-0CCD-4BA7-9E22-B5EED8497FDD}"/>
    <hyperlink ref="Q148" r:id="rId338" xr:uid="{23BC8D04-81A0-4462-9B8C-1947132AC073}"/>
    <hyperlink ref="Q35" r:id="rId339" xr:uid="{EA9C8DC7-42EB-4155-A60B-7D4EA2417A20}"/>
    <hyperlink ref="Q91" r:id="rId340" xr:uid="{650FD73F-F473-4F3E-A167-4A6BCC7A4FAE}"/>
    <hyperlink ref="Q366" r:id="rId341" xr:uid="{470446ED-AB9A-4CD1-9741-A2C94DA0C797}"/>
    <hyperlink ref="A430" r:id="rId342" xr:uid="{25EB15D3-D7ED-4045-A233-418A5ECEFC35}"/>
    <hyperlink ref="A432" r:id="rId343" xr:uid="{E89776EB-E278-4AD1-89CC-6ABAAB58D151}"/>
    <hyperlink ref="A433" r:id="rId344" xr:uid="{CDA77290-AC62-49EE-8423-19241382A52B}"/>
    <hyperlink ref="A434" r:id="rId345" xr:uid="{4A87FD6E-CA30-40A3-A2C9-30B1C5072F98}"/>
    <hyperlink ref="A435" r:id="rId346" xr:uid="{85F22AA7-D104-4F00-977C-1CB5B1EFA84F}"/>
    <hyperlink ref="A437" r:id="rId347" xr:uid="{D006309D-52BD-4E91-A470-DEB295EB52D7}"/>
    <hyperlink ref="A438" r:id="rId348" xr:uid="{D320D37E-D07E-4A6B-8FBD-B424D6BBD354}"/>
    <hyperlink ref="A439" r:id="rId349" xr:uid="{697B5391-6839-4741-845C-A1758A78BBF9}"/>
    <hyperlink ref="A440" r:id="rId350" xr:uid="{CEF57EA9-69DD-4C53-8A7A-8633D5E4BADD}"/>
    <hyperlink ref="A441" r:id="rId351" xr:uid="{E139AD64-7D07-4842-A07A-F1FA46D2A2FC}"/>
    <hyperlink ref="A442" r:id="rId352" xr:uid="{D5C49079-E8FD-417E-B3DE-D03F20C17702}"/>
    <hyperlink ref="A443" r:id="rId353" xr:uid="{F0835C79-D5B8-4790-B77C-9B526FDAC0EB}"/>
    <hyperlink ref="A444:A445" r:id="rId354" display="CC 9/2025 PGJ" xr:uid="{D3AD9655-FA81-4F58-9EC4-514F4FB22088}"/>
    <hyperlink ref="Q383" r:id="rId355" xr:uid="{6417C6B9-0D1C-4797-BE73-E1E0D5947048}"/>
    <hyperlink ref="Q215" r:id="rId356" xr:uid="{45128BD0-D85C-4FC2-BB3B-9CEFFEE6F2D7}"/>
    <hyperlink ref="Q161" r:id="rId357" xr:uid="{A34D8BDA-4331-4B32-B833-56CCDF8765F9}"/>
    <hyperlink ref="Q281" r:id="rId358" xr:uid="{542DA9C0-D86D-4EBB-9093-9318D504BB80}"/>
    <hyperlink ref="Q354" r:id="rId359" xr:uid="{BE8739B1-9D7F-4C58-889A-AA986339E118}"/>
    <hyperlink ref="Q329:Q330" r:id="rId360" display="1º TAP" xr:uid="{692AA1B2-5BF9-4E23-9E43-032CBB87355B}"/>
    <hyperlink ref="Q362:Q365" r:id="rId361" display="1º TAP" xr:uid="{326837DD-2302-4AC5-BF10-BE72D3281C4F}"/>
    <hyperlink ref="Q417" r:id="rId362" xr:uid="{49D3F633-6C92-4E08-8418-356FDBE1F8C5}"/>
    <hyperlink ref="A446" r:id="rId363" xr:uid="{826759FB-5AF5-486B-A3FB-996642797BCB}"/>
    <hyperlink ref="Q258" r:id="rId364" xr:uid="{16C06E48-72A1-4C31-B3B5-C55CCDEEAC1A}"/>
    <hyperlink ref="Q175" r:id="rId365" xr:uid="{565A40F2-3753-4F2A-8A3F-BFBDA88B1773}"/>
    <hyperlink ref="Q370" r:id="rId366" xr:uid="{82B74181-535A-4AEC-A5C3-9A6921E389F2}"/>
    <hyperlink ref="Q360" r:id="rId367" xr:uid="{0F5ED315-8A7C-473A-85EA-76E79FBEDB11}"/>
    <hyperlink ref="Q319" r:id="rId368" xr:uid="{A1DB7162-F55D-48BA-A5B7-8C5D2F21C25E}"/>
    <hyperlink ref="Q193" r:id="rId369" xr:uid="{DAC13205-2EE7-491B-828F-F96C0A8B7022}"/>
    <hyperlink ref="Q21" r:id="rId370" xr:uid="{3E57E209-225C-483C-B154-AD17255C8BB3}"/>
    <hyperlink ref="Q101" r:id="rId371" xr:uid="{EA504A26-877C-4BD0-AA9E-EF0EB793250A}"/>
    <hyperlink ref="Q112" r:id="rId372" xr:uid="{2C9AA768-5FF8-4B71-98F4-59067E45FD36}"/>
    <hyperlink ref="Q113" r:id="rId373" xr:uid="{3D5D35D1-FCE3-42D8-975B-7E6D3F79540A}"/>
    <hyperlink ref="Q114" r:id="rId374" xr:uid="{51F7AF0A-9DE1-4F29-AD9E-E77D3F44FB3A}"/>
    <hyperlink ref="Q206" r:id="rId375" xr:uid="{B8805F2A-C291-49B0-B8F6-9E57BC541070}"/>
    <hyperlink ref="Q288" r:id="rId376" xr:uid="{707EDBFF-9739-47CA-B83D-AA9D7946FF86}"/>
    <hyperlink ref="Q386" r:id="rId377" xr:uid="{C77F8A88-BF15-4915-8528-0905582E88DB}"/>
    <hyperlink ref="Q102" r:id="rId378" xr:uid="{12388051-7F86-48C7-9009-ADB7E176EFC5}"/>
    <hyperlink ref="Q299" r:id="rId379" xr:uid="{B3D13F8C-6DEF-4615-9136-12BE5EF797B3}"/>
    <hyperlink ref="Q300" r:id="rId380" xr:uid="{C3C3D56E-C2CE-4377-AFAD-A8D4B5AA662A}"/>
    <hyperlink ref="Q375" r:id="rId381" xr:uid="{86EB6EB5-54AC-445F-BBFC-194967C37FFB}"/>
    <hyperlink ref="Q435" r:id="rId382" xr:uid="{4D2CED4F-A668-48D7-9945-319F21EAFD6C}"/>
    <hyperlink ref="A447" r:id="rId383" xr:uid="{75761C8B-C4EA-455F-80A3-857FEEEAE2C7}"/>
    <hyperlink ref="Q230" r:id="rId384" xr:uid="{3B0AA2E7-8E4E-42E6-8BD9-77DE92CEB9B0}"/>
    <hyperlink ref="Q389:Q390" r:id="rId385" display="1º TAP" xr:uid="{E6F035E2-D6A7-4BC7-A638-4F0CC3A39701}"/>
    <hyperlink ref="Q355" r:id="rId386" xr:uid="{21775638-0F07-4920-AC31-A61E68EA7D55}"/>
    <hyperlink ref="Q345" r:id="rId387" xr:uid="{C1A2906E-8939-4F5A-9336-A95F3BA45130}"/>
    <hyperlink ref="Q420:Q422" r:id="rId388" display="1º TAP" xr:uid="{54FFF2E2-23BF-4936-A34C-AA5CA1B46F4B}"/>
    <hyperlink ref="Q115" r:id="rId389" xr:uid="{6D3B75CD-8288-484B-9D24-150CE9018CEC}"/>
    <hyperlink ref="Q314" r:id="rId390" xr:uid="{B255BCCF-F01F-4788-8840-77D951FBA356}"/>
    <hyperlink ref="Q380" r:id="rId391" xr:uid="{25EE0BEC-40F7-42B3-A3AE-9EDDFB03F54D}"/>
    <hyperlink ref="Q289" r:id="rId392" xr:uid="{379D7D8A-47FC-45C2-AC38-3979EDF87221}"/>
    <hyperlink ref="Q268" r:id="rId393" xr:uid="{F06D916D-EE1A-4B6E-BF37-8EA78F002439}"/>
    <hyperlink ref="Q185" r:id="rId394" xr:uid="{AC4CDEE4-F4EF-4292-B0DE-83A9364EE2DB}"/>
    <hyperlink ref="Q169" r:id="rId395" xr:uid="{5F055E62-3D2D-4819-AA12-BF02B457C0D2}"/>
    <hyperlink ref="Q430" r:id="rId396" xr:uid="{0D1423AA-D05A-4869-8717-057A5663D9D9}"/>
    <hyperlink ref="A448" r:id="rId397" xr:uid="{60252514-D3C2-4BFC-BE0D-7276FA323D8C}"/>
    <hyperlink ref="A449" r:id="rId398" xr:uid="{E65EA021-FF57-40F6-8387-E12FCE57F1CF}"/>
    <hyperlink ref="Q290" r:id="rId399" xr:uid="{37F1732F-6736-47F5-829E-9DD90CAE377E}"/>
    <hyperlink ref="A450" r:id="rId400" xr:uid="{B542EB74-B730-48E9-AFA6-675B1D27024B}"/>
    <hyperlink ref="Q391" r:id="rId401" xr:uid="{19CEFAE5-D99E-4517-816F-7CAC55E12E90}"/>
    <hyperlink ref="Q388" r:id="rId402" xr:uid="{67C7144F-580D-463E-9009-AB1BABEDBF7A}"/>
    <hyperlink ref="A451" r:id="rId403" xr:uid="{6EA57FE1-995D-4C46-BB77-A566C47519F1}"/>
    <hyperlink ref="A452" r:id="rId404" xr:uid="{335FED94-28B1-4D07-A204-371127E00C76}"/>
    <hyperlink ref="Q121" r:id="rId405" xr:uid="{46326172-0A3D-434B-9ECB-5728C7DE6657}"/>
    <hyperlink ref="Q423" r:id="rId406" xr:uid="{4B42F835-E361-4005-BB5E-DB22B514446B}"/>
    <hyperlink ref="Q361" r:id="rId407" xr:uid="{4422234E-E14D-400F-B34A-49C684A6A5F6}"/>
    <hyperlink ref="Q162" r:id="rId408" xr:uid="{43035E7E-B43E-45BB-ABA3-24160DDAF6EF}"/>
    <hyperlink ref="Q22" r:id="rId409" xr:uid="{BF5846A8-CDC1-4CA9-807C-626BED27274D}"/>
    <hyperlink ref="Q431" r:id="rId410" xr:uid="{E054ACE9-C66D-4B5B-B2C2-B89031976D69}"/>
    <hyperlink ref="Q176" r:id="rId411" xr:uid="{273FC25D-3F5F-45BF-8998-AB4D39B8BAE6}"/>
    <hyperlink ref="Q207" r:id="rId412" xr:uid="{C26E6E2D-A9CF-4B24-AC3A-B90F5D2790B5}"/>
    <hyperlink ref="Q269" r:id="rId413" xr:uid="{08AEA62F-DB65-43B2-89B0-92C3BBD03150}"/>
    <hyperlink ref="Q216" r:id="rId414" xr:uid="{45F9E79A-BD85-4232-AA1F-620BD653354F}"/>
    <hyperlink ref="Q199" r:id="rId415" xr:uid="{5E9FFBE2-D209-4BF3-8DDC-1DFD36E8ACC8}"/>
    <hyperlink ref="Q92" r:id="rId416" xr:uid="{33C75153-5F06-4401-97ED-CF527DAE44BB}"/>
    <hyperlink ref="Q376" r:id="rId417" xr:uid="{CF996E2B-2349-4A34-979F-714AA179144C}"/>
    <hyperlink ref="Q433" r:id="rId418" xr:uid="{03B58B88-4747-4311-BE26-B54F3077D9B1}"/>
    <hyperlink ref="Q236" r:id="rId419" xr:uid="{EC0C28A7-E61E-4386-AB0A-5E6E20F65242}"/>
    <hyperlink ref="Q315" r:id="rId420" xr:uid="{4C7C8BD1-1052-48B7-ABEE-56877E13B639}"/>
    <hyperlink ref="Q429" r:id="rId421" xr:uid="{8A1A223B-F692-43DD-9C61-6BDBC99EDCAC}"/>
    <hyperlink ref="Q71" r:id="rId422" xr:uid="{F6B8C67A-7899-4E57-929B-B6333E9C0BDE}"/>
    <hyperlink ref="Q135" r:id="rId423" xr:uid="{8E13F564-ED36-4875-AF29-487063C664EC}"/>
    <hyperlink ref="Q346" r:id="rId424" xr:uid="{D52A38BC-1765-4522-A64B-A9D6867BDFD8}"/>
    <hyperlink ref="Q56" r:id="rId425" xr:uid="{D07EDB52-6257-410F-BC4F-CA38AE18F642}"/>
    <hyperlink ref="Q404" r:id="rId426" xr:uid="{34A12E2C-5AF0-431E-AA5A-F87BC10610B4}"/>
    <hyperlink ref="Q356" r:id="rId427" xr:uid="{A50BE685-D21C-403B-AB2B-DD4676FFCF6E}"/>
    <hyperlink ref="Q231" r:id="rId428" xr:uid="{7BFBF110-7354-4691-9C91-5881296628FA}"/>
    <hyperlink ref="Q103" r:id="rId429" xr:uid="{DC88AE58-362D-46C0-A596-7A323C1C1D71}"/>
    <hyperlink ref="Q170" r:id="rId430" xr:uid="{76BB94F6-AC12-45CE-894C-A4B0BF84137D}"/>
    <hyperlink ref="Q428" r:id="rId431" xr:uid="{097AF880-BC52-4995-9D45-B8A31C704BC6}"/>
    <hyperlink ref="Q65" r:id="rId432" xr:uid="{3C357BBA-FC2A-4C6E-B064-6F0256C5DB63}"/>
    <hyperlink ref="Q320" r:id="rId433" xr:uid="{34B95C20-0296-457D-9F15-C45A8963FC7F}"/>
    <hyperlink ref="Q392" r:id="rId434" xr:uid="{955E4000-7068-43DD-89C3-037A2423845C}"/>
    <hyperlink ref="Q80" r:id="rId435" xr:uid="{FA44E989-0F3A-453C-84A1-2F680DA8FC4F}"/>
    <hyperlink ref="Q116" r:id="rId436" xr:uid="{EFA833EB-5488-410D-86FC-5B2F7A382DBE}"/>
    <hyperlink ref="Q415" r:id="rId437" xr:uid="{C4B4A5C5-7BB6-4A3F-847E-86839268CA80}"/>
    <hyperlink ref="Q245" r:id="rId438" xr:uid="{484D7426-EEB3-41CD-896B-742380753695}"/>
    <hyperlink ref="Q396" r:id="rId439" xr:uid="{2BB9AD3A-BB7A-4943-AD52-8B7D8AD9846E}"/>
    <hyperlink ref="Q48" r:id="rId440" xr:uid="{4E7B822C-B698-4A8B-A71F-5454090A0480}"/>
    <hyperlink ref="Q371" r:id="rId441" xr:uid="{580BDAED-C4F5-456A-A3A6-9EA10ECE8E2E}"/>
    <hyperlink ref="Q334" r:id="rId442" xr:uid="{3A9D878D-E719-4296-9897-68172579C895}"/>
    <hyperlink ref="Q222" r:id="rId443" xr:uid="{ECA265B9-8F78-483C-B2E8-EB21475DDA6A}"/>
    <hyperlink ref="Q194" r:id="rId444" xr:uid="{8B899E6B-C077-4AC3-A687-5CB04B615055}"/>
    <hyperlink ref="Q36" r:id="rId445" xr:uid="{5CC53B29-3C5F-4282-9DEA-8E5538BD9BBB}"/>
    <hyperlink ref="Q276" r:id="rId446" xr:uid="{FA61F3B2-4EDA-44BA-BBC5-B8CBD8E7F977}"/>
    <hyperlink ref="Q442" r:id="rId447" xr:uid="{D985C1B9-9531-4E77-B313-3097991BFEAC}"/>
    <hyperlink ref="Q381" r:id="rId448" xr:uid="{9D44D45B-8FE1-43A4-94E2-64BEF9DEC57D}"/>
    <hyperlink ref="Q301" r:id="rId449" xr:uid="{C8142E3F-E66C-42FB-B4EA-42B3B2CAE85F}"/>
    <hyperlink ref="Q307" r:id="rId450" xr:uid="{C5E6E109-8CF5-45BC-8F9C-C0590AD45F19}"/>
    <hyperlink ref="Q186" r:id="rId451" xr:uid="{CA23EB07-E339-4F96-A250-2C23964F7AF8}"/>
    <hyperlink ref="Q328" r:id="rId452" xr:uid="{62398AFD-54C8-4C10-9564-03BD7291356D}"/>
    <hyperlink ref="Q252" r:id="rId453" xr:uid="{552D796A-64FE-4FE4-8E1F-D252DBEA9F17}"/>
    <hyperlink ref="Q439" r:id="rId454" xr:uid="{45EA9F9B-2A84-422A-90E0-42C0EAF86923}"/>
    <hyperlink ref="Q436" r:id="rId455" xr:uid="{A8AAF1E2-CBFE-4BCA-B8E3-54337FF53F9B}"/>
    <hyperlink ref="Q259" r:id="rId456" xr:uid="{7A21C4FE-D132-4647-96C5-A22E5A7124FF}"/>
    <hyperlink ref="Q397" r:id="rId457" xr:uid="{587A2026-0214-40FA-8C73-0C22416E510F}"/>
  </hyperlinks>
  <printOptions horizontalCentered="1"/>
  <pageMargins left="0.23622047244094491" right="0.23622047244094491" top="0.27559055118110237" bottom="0.55118110236220474" header="0.51181102362204722" footer="0.31496062992125984"/>
  <pageSetup paperSize="9" scale="40" fitToHeight="1000" pageOrder="overThenDown" orientation="landscape" useFirstPageNumber="1" horizontalDpi="300" verticalDpi="300" r:id="rId458"/>
  <headerFooter>
    <oddFooter>&amp;CPágina &amp;P de &amp;N</oddFooter>
  </headerFooter>
  <rowBreaks count="1" manualBreakCount="1">
    <brk id="79" max="16" man="1"/>
  </rowBreaks>
  <drawing r:id="rId45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2.xml><?xml version="1.0" encoding="utf-8"?>
<ds:datastoreItem xmlns:ds="http://schemas.openxmlformats.org/officeDocument/2006/customXml" ds:itemID="{DC0D0243-D896-4110-BD9C-671F184B4A49}">
  <ds:schemaRefs>
    <ds:schemaRef ds:uri="http://www.w3.org/XML/1998/namespace"/>
    <ds:schemaRef ds:uri="4e1dcca7-4955-4931-9aa8-b85daa0dc4c9"/>
    <ds:schemaRef ds:uri="http://schemas.microsoft.com/office/2006/documentManagement/types"/>
    <ds:schemaRef ds:uri="544d53d5-2260-47c6-84e5-76f93bdb8e9c"/>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8A74CF4-78CC-4372-8C6A-5699EBD9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2026-02-24T20:09:19Z</cp:lastPrinted>
  <dcterms:created xsi:type="dcterms:W3CDTF">2021-01-15T22:11:34Z</dcterms:created>
  <dcterms:modified xsi:type="dcterms:W3CDTF">2026-03-02T12:33:02Z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