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6/CONTRATOS/"/>
    </mc:Choice>
  </mc:AlternateContent>
  <xr:revisionPtr revIDLastSave="839" documentId="8_{E954C07F-BDA2-4807-B22C-8BF732151484}" xr6:coauthVersionLast="47" xr6:coauthVersionMax="47" xr10:uidLastSave="{1915E349-0252-43C4-BB98-5EBCF76979F2}"/>
  <bookViews>
    <workbookView xWindow="-120" yWindow="-120" windowWidth="29040" windowHeight="15720" tabRatio="500" xr2:uid="{00000000-000D-0000-FFFF-FFFF00000000}"/>
  </bookViews>
  <sheets>
    <sheet name="CONTRATOS" sheetId="1" r:id="rId1"/>
  </sheets>
  <definedNames>
    <definedName name="_1º_Termo_Apostialmento">CONTRATOS!$Q$108</definedName>
    <definedName name="_1º_Termo_Apostilamento">CONTRATOS!$Q$95</definedName>
    <definedName name="_xlnm._FilterDatabase" localSheetId="0" hidden="1">CONTRATOS!$A$6:$BU$398</definedName>
    <definedName name="_xlnm.Print_Area" localSheetId="0">CONTRATOS!$A$1:$Q$406</definedName>
    <definedName name="Excel_BuiltIn__FilterDatabase" localSheetId="0">CONTRATOS!$A$5:$Q$6</definedName>
    <definedName name="Excel_BuiltIn_Print_Area" localSheetId="0">CONTRATOS!$A$1:$Q$26</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01" i="1" l="1"/>
  <c r="B402" i="1"/>
  <c r="B403" i="1" l="1"/>
</calcChain>
</file>

<file path=xl/sharedStrings.xml><?xml version="1.0" encoding="utf-8"?>
<sst xmlns="http://schemas.openxmlformats.org/spreadsheetml/2006/main" count="1577" uniqueCount="957">
  <si>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</si>
  <si>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</si>
  <si>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</si>
  <si>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</si>
  <si>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</si>
  <si>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</si>
  <si>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</si>
  <si>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</si>
  <si>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</si>
  <si>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</si>
  <si>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</si>
  <si>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</si>
  <si>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</si>
  <si>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</si>
  <si>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</si>
  <si>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</si>
  <si>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</si>
  <si>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</si>
  <si>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</si>
  <si>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Desenvolvimento de Sistemas de Informação</t>
  </si>
  <si>
    <t>Unidade</t>
  </si>
  <si>
    <t>PROCESSAMENTO DE DADOS AMAZONAS S/A - PRODAM</t>
  </si>
  <si>
    <t>04.407.920/0001-80</t>
  </si>
  <si>
    <t>1º Termo Aditivo</t>
  </si>
  <si>
    <t>2º Termo Aditivo</t>
  </si>
  <si>
    <t>3º Termo Aditivo</t>
  </si>
  <si>
    <t>4º Termo Aditivo</t>
  </si>
  <si>
    <t>5º Termo Aditivo</t>
  </si>
  <si>
    <t>1º TAP</t>
  </si>
  <si>
    <t>2º TAP</t>
  </si>
  <si>
    <t>6º Termo Aditivo</t>
  </si>
  <si>
    <t>3º TAP</t>
  </si>
  <si>
    <t xml:space="preserve">
DOMPE: 21/05/2020</t>
  </si>
  <si>
    <t>ATIVO</t>
  </si>
  <si>
    <t>Mês</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</si>
  <si>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</si>
  <si>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</si>
  <si>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</si>
  <si>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</si>
  <si>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</si>
  <si>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</si>
  <si>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</si>
  <si>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</si>
  <si>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</si>
  <si>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</si>
  <si>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 xml:space="preserve">
DOMPE: 9/09/2020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</si>
  <si>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</si>
  <si>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</si>
  <si>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</si>
  <si>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</si>
  <si>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</si>
  <si>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</si>
  <si>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</si>
  <si>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</si>
  <si>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</si>
  <si>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</si>
  <si>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</si>
  <si>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</si>
  <si>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</si>
  <si>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</si>
  <si>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</si>
  <si>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</si>
  <si>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</si>
  <si>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</si>
  <si>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</si>
  <si>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</si>
  <si>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</si>
  <si>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</si>
  <si>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</si>
  <si>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</si>
  <si>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</si>
  <si>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</si>
  <si>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</si>
  <si>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</si>
  <si>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</si>
  <si>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</si>
  <si>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</si>
  <si>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</si>
  <si>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</si>
  <si>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</si>
  <si>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</si>
  <si>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</si>
  <si>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</si>
  <si>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</si>
  <si>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</si>
  <si>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</si>
  <si>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</si>
  <si>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</si>
  <si>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</si>
  <si>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</si>
  <si>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</si>
  <si>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</si>
  <si>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</si>
  <si>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</si>
  <si>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</si>
  <si>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</si>
  <si>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</si>
  <si>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</si>
  <si>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</si>
  <si>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</si>
  <si>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</si>
  <si>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</si>
  <si>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</si>
  <si>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</si>
  <si>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</si>
  <si>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</si>
  <si>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</si>
  <si>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</si>
  <si>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</si>
  <si>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</si>
  <si>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</si>
  <si>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</si>
  <si>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</si>
  <si>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</si>
  <si>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</si>
  <si>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</si>
  <si>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</si>
  <si>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</si>
  <si>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</si>
  <si>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</si>
  <si>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</si>
  <si>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</si>
  <si>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</si>
  <si>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</si>
  <si>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</si>
  <si>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Serviços de Anti-DDoS para acesso de 300 Mbps.</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</si>
  <si>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</si>
  <si>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</si>
  <si>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</si>
  <si>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</si>
  <si>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</si>
  <si>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</si>
  <si>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</si>
  <si>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</si>
  <si>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</si>
  <si>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</si>
  <si>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</si>
  <si>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</si>
  <si>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</si>
  <si>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</si>
  <si>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</si>
  <si>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</si>
  <si>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</si>
  <si>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</si>
  <si>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</si>
  <si>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</si>
  <si>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</si>
  <si>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</si>
  <si>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</si>
  <si>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</si>
  <si>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</si>
  <si>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</si>
  <si>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</si>
  <si>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</si>
  <si>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</si>
  <si>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</si>
  <si>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</si>
  <si>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</si>
  <si>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</si>
  <si>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</si>
  <si>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</si>
  <si>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</si>
  <si>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</si>
  <si>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</si>
  <si>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</si>
  <si>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</si>
  <si>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</si>
  <si>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</si>
  <si>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</si>
  <si>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</si>
  <si>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</si>
  <si>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</si>
  <si>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</si>
  <si>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</si>
  <si>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</si>
  <si>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</si>
  <si>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</si>
  <si>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</si>
  <si>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</si>
  <si>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</si>
  <si>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</si>
  <si>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</si>
  <si>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</si>
  <si>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</si>
  <si>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</si>
  <si>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</si>
  <si>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</si>
  <si>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</si>
  <si>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</si>
  <si>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</si>
  <si>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</si>
  <si>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</si>
  <si>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</si>
  <si>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</si>
  <si>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</si>
  <si>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</si>
  <si>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</si>
  <si>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</si>
  <si>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</si>
  <si>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</si>
  <si>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</si>
  <si>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</si>
  <si>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</si>
  <si>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</si>
  <si>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</si>
  <si>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</si>
  <si>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</si>
  <si>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</si>
  <si>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</si>
  <si>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</si>
  <si>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</si>
  <si>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</si>
  <si>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</si>
  <si>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</si>
  <si>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</si>
  <si>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</si>
  <si>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</si>
  <si>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</si>
  <si>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</si>
  <si>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</si>
  <si>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</si>
  <si>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</si>
  <si>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</si>
  <si>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</si>
  <si>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</si>
  <si>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Pregão Eletrônico
Nº:4.055/2022 - CPL/MP/PGJ</t>
  </si>
  <si>
    <t>TECNETWORKING SERVICOS E SOLUCOES EM TI LTDA</t>
  </si>
  <si>
    <t>21.748.841/0001-51</t>
  </si>
  <si>
    <t>Zaimison Antones Rodrigues Cartaxo - Cpf:***.902.504-**</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</si>
  <si>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</si>
  <si>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</si>
  <si>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</si>
  <si>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</si>
  <si>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</si>
  <si>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</si>
  <si>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</si>
  <si>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</si>
  <si>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</si>
  <si>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</si>
  <si>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</si>
  <si>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</si>
  <si>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</si>
  <si>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</si>
  <si>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</si>
  <si>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</si>
  <si>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</si>
  <si>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</si>
  <si>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</si>
  <si>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</si>
  <si>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</si>
  <si>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</si>
  <si>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</si>
  <si>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</si>
  <si>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</si>
  <si>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</si>
  <si>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</si>
  <si>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</si>
  <si>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</si>
  <si>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</si>
  <si>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</si>
  <si>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</si>
  <si>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</si>
  <si>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</si>
  <si>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</si>
  <si>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</si>
  <si>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</si>
  <si>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</si>
  <si>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</si>
  <si>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</si>
  <si>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</si>
  <si>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</si>
  <si>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</si>
  <si>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</si>
  <si>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</si>
  <si>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</si>
  <si>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</si>
  <si>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</si>
  <si>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</si>
  <si>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</si>
  <si>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</si>
  <si>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</si>
  <si>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</si>
  <si>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</si>
  <si>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</si>
  <si>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</si>
  <si>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</si>
  <si>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</si>
  <si>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</si>
  <si>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</si>
  <si>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</si>
  <si>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</si>
  <si>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</si>
  <si>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</si>
  <si>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</si>
  <si>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</si>
  <si>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</si>
  <si>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</si>
  <si>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</si>
  <si>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</si>
  <si>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</si>
  <si>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</si>
  <si>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</si>
  <si>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</si>
  <si>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</si>
  <si>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</si>
  <si>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</si>
  <si>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</si>
  <si>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</si>
  <si>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</si>
  <si>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</si>
  <si>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</si>
  <si>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</si>
  <si>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</si>
  <si>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</si>
  <si>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</si>
  <si>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</si>
  <si>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</si>
  <si>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</si>
  <si>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</si>
  <si>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</si>
  <si>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</si>
  <si>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</si>
  <si>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</si>
  <si>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</si>
  <si>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</si>
  <si>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</si>
  <si>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</si>
  <si>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</si>
  <si>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</si>
  <si>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</si>
  <si>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</si>
  <si>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</si>
  <si>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</si>
  <si>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</si>
  <si>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</si>
  <si>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</si>
  <si>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</si>
  <si>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</si>
  <si>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</si>
  <si>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</si>
  <si>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</si>
  <si>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</si>
  <si>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</si>
  <si>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</si>
  <si>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</si>
  <si>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</si>
  <si>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</si>
  <si>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</si>
  <si>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</si>
  <si>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</si>
  <si>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</si>
  <si>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</si>
  <si>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</si>
  <si>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</si>
  <si>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</si>
  <si>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</si>
  <si>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</si>
  <si>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</si>
  <si>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</si>
  <si>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</si>
  <si>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</si>
  <si>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</si>
  <si>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</si>
  <si>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</si>
  <si>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</si>
  <si>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</si>
  <si>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</si>
  <si>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</si>
  <si>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</si>
  <si>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</si>
  <si>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</si>
  <si>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</si>
  <si>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</si>
  <si>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</si>
  <si>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</si>
  <si>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</si>
  <si>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</si>
  <si>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</si>
  <si>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</si>
  <si>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</si>
  <si>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</si>
  <si>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</si>
  <si>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</si>
  <si>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</si>
  <si>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</si>
  <si>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</si>
  <si>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</si>
  <si>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</si>
  <si>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</si>
  <si>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</si>
  <si>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</si>
  <si>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</si>
  <si>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</si>
  <si>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</si>
  <si>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</si>
  <si>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</si>
  <si>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</si>
  <si>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</si>
  <si>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</si>
  <si>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</si>
  <si>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</si>
  <si>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</si>
  <si>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</si>
  <si>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</si>
  <si>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</si>
  <si>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</si>
  <si>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</si>
  <si>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</si>
  <si>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</si>
  <si>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</si>
  <si>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</si>
  <si>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</si>
  <si>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</si>
  <si>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</si>
  <si>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</si>
  <si>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</si>
  <si>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</si>
  <si>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</si>
  <si>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</si>
  <si>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</si>
  <si>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</si>
  <si>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</si>
  <si>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</si>
  <si>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</si>
  <si>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</si>
  <si>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</si>
  <si>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</si>
  <si>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</si>
  <si>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</si>
  <si>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</si>
  <si>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</si>
  <si>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</si>
  <si>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</si>
  <si>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</si>
  <si>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</si>
  <si>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</si>
  <si>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</si>
  <si>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</si>
  <si>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</si>
  <si>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</si>
  <si>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</si>
  <si>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</si>
  <si>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</si>
  <si>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</si>
  <si>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</si>
  <si>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</si>
  <si>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</si>
  <si>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</si>
  <si>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</si>
  <si>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</si>
  <si>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</si>
  <si>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22.865.751/0001-03</t>
  </si>
  <si>
    <t>Adriano Silva Pinto - Cpf:***.758.921-**</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</si>
  <si>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</si>
  <si>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</si>
  <si>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</si>
  <si>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</si>
  <si>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</si>
  <si>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</si>
  <si>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</si>
  <si>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</si>
  <si>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</si>
  <si>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</si>
  <si>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</si>
  <si>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</si>
  <si>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Pregão Eletrônico
Nº:4.044/2023-CPL/MP/PGJ</t>
  </si>
  <si>
    <t>FERNANDES CONSTRUÇÕES LTDA</t>
  </si>
  <si>
    <t>27.816.603/0001-12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</si>
  <si>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</si>
  <si>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</si>
  <si>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</si>
  <si>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</si>
  <si>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</si>
  <si>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</si>
  <si>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</si>
  <si>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</si>
  <si>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</si>
  <si>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</si>
  <si>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</si>
  <si>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</si>
  <si>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</si>
  <si>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</si>
  <si>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</si>
  <si>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</si>
  <si>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</si>
  <si>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</si>
  <si>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</si>
  <si>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DOE: 11/06/2024
DOMPE: 11/06/2024</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</si>
  <si>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</si>
  <si>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</si>
  <si>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</si>
  <si>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</si>
  <si>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</si>
  <si>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</si>
  <si>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</si>
  <si>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</si>
  <si>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</si>
  <si>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</si>
  <si>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</si>
  <si>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</si>
  <si>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</si>
  <si>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</si>
  <si>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</si>
  <si>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</si>
  <si>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</si>
  <si>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</si>
  <si>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</si>
  <si>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</si>
  <si>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</si>
  <si>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</si>
  <si>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</si>
  <si>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</si>
  <si>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</si>
  <si>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</si>
  <si>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</si>
  <si>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</si>
  <si>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</si>
  <si>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</si>
  <si>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</si>
  <si>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</si>
  <si>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</si>
  <si>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</si>
  <si>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</si>
  <si>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</si>
  <si>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</si>
  <si>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</si>
  <si>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</si>
  <si>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</si>
  <si>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</si>
  <si>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</si>
  <si>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</si>
  <si>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</si>
  <si>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</si>
  <si>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</si>
  <si>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</si>
  <si>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</si>
  <si>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</si>
  <si>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</si>
  <si>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</si>
  <si>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</si>
  <si>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 xml:space="preserve">Danny Nogueira Fernandes - CPF:***.523.392-**
</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</si>
  <si>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</si>
  <si>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</si>
  <si>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</si>
  <si>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</si>
  <si>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</si>
  <si>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</si>
  <si>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</si>
  <si>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</si>
  <si>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</si>
  <si>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</si>
  <si>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</si>
  <si>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</si>
  <si>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</si>
  <si>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</si>
  <si>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</si>
  <si>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</si>
  <si>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</si>
  <si>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</si>
  <si>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</si>
  <si>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</si>
  <si>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</si>
  <si>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</si>
  <si>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</si>
  <si>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</si>
  <si>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</si>
  <si>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</si>
  <si>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</si>
  <si>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</si>
  <si>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</si>
  <si>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</si>
  <si>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</si>
  <si>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</si>
  <si>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 xml:space="preserve">DOE: 23/09/2024
DOMPE: 23/09/2024
</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</si>
  <si>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</si>
  <si>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</si>
  <si>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</si>
  <si>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</si>
  <si>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</si>
  <si>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</si>
  <si>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</si>
  <si>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</si>
  <si>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</si>
  <si>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</si>
  <si>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</si>
  <si>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</si>
  <si>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</si>
  <si>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</si>
  <si>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</si>
  <si>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</si>
  <si>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</si>
  <si>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</si>
  <si>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</si>
  <si>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</si>
  <si>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</si>
  <si>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</si>
  <si>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25/09/2025</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</si>
  <si>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</si>
  <si>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</si>
  <si>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</si>
  <si>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</si>
  <si>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</si>
  <si>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</si>
  <si>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</si>
  <si>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</si>
  <si>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 xml:space="preserve">DOE: 15/10/2024
DOMPE: 15/10/2024
</t>
  </si>
  <si>
    <t>14/10/2024</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</si>
  <si>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</si>
  <si>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</si>
  <si>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</si>
  <si>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</si>
  <si>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SERVIÇOS DE MANUTENÇÃO PREDIAL PREVENTIVA E/OU CORRETIVA E PEQUENAS REFORMAS COM FORNECIMENTO DE MATERIAIS E MÃO DE OBRA.</t>
  </si>
  <si>
    <t>Danny Nogueira Fernandes - CPF:***.523.392-**</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</si>
  <si>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</si>
  <si>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</si>
  <si>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</si>
  <si>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</si>
  <si>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</si>
  <si>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</si>
  <si>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</si>
  <si>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</si>
  <si>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</si>
  <si>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</si>
  <si>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</si>
  <si>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</si>
  <si>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</si>
  <si>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</si>
  <si>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</si>
  <si>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</si>
  <si>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</si>
  <si>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</si>
  <si>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</si>
  <si>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</si>
  <si>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</si>
  <si>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</si>
  <si>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</si>
  <si>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11/02/2025</t>
  </si>
  <si>
    <t>11/02/2026</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</si>
  <si>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</si>
  <si>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</si>
  <si>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</si>
  <si>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</si>
  <si>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</si>
  <si>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</si>
  <si>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</si>
  <si>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</si>
  <si>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</si>
  <si>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</si>
  <si>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</si>
  <si>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</si>
  <si>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</si>
  <si>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</si>
  <si>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</si>
  <si>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</si>
  <si>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</si>
  <si>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</si>
  <si>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</si>
  <si>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</si>
  <si>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28/02/2025</t>
  </si>
  <si>
    <t>28/02/2026</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</si>
  <si>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</si>
  <si>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</si>
  <si>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</si>
  <si>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</si>
  <si>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</si>
  <si>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</si>
  <si>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</si>
  <si>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</si>
  <si>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</si>
  <si>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</si>
  <si>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</si>
  <si>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</si>
  <si>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</si>
  <si>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</si>
  <si>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</si>
  <si>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</si>
  <si>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</si>
  <si>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</si>
  <si>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</si>
  <si>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</si>
  <si>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</si>
  <si>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</si>
  <si>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</si>
  <si>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</si>
  <si>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</si>
  <si>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</si>
  <si>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</si>
  <si>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</si>
  <si>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</si>
  <si>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</si>
  <si>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</si>
  <si>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</si>
  <si>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</si>
  <si>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</si>
  <si>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</si>
  <si>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</si>
  <si>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</si>
  <si>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</si>
  <si>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</si>
  <si>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</si>
  <si>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</si>
  <si>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</si>
  <si>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22/04/2025</t>
  </si>
  <si>
    <t>22/04/2026</t>
  </si>
  <si>
    <t>Serviço de manutenção corretiva através da extensão da garantia de computadores</t>
  </si>
  <si>
    <t>POSITIVO TECNOLOGIA S.A</t>
  </si>
  <si>
    <t>81.243.735/0001-48</t>
  </si>
  <si>
    <t>Marielva Andrade Silva Dias - CPF:***.779.329-**
Jaqueline Milano - CPF:***.341.209-**</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</si>
  <si>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</si>
  <si>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</si>
  <si>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</si>
  <si>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</si>
  <si>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</si>
  <si>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</si>
  <si>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</si>
  <si>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</si>
  <si>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</si>
  <si>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</si>
  <si>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</si>
  <si>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</si>
  <si>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</si>
  <si>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</si>
  <si>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</si>
  <si>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</si>
  <si>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</si>
  <si>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</si>
  <si>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</si>
  <si>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</si>
  <si>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</si>
  <si>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</si>
  <si>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</si>
  <si>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</si>
  <si>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</si>
  <si>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</si>
  <si>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</si>
  <si>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</si>
  <si>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</si>
  <si>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</si>
  <si>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</si>
  <si>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</si>
  <si>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</si>
  <si>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</si>
  <si>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</si>
  <si>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</si>
  <si>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</si>
  <si>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</si>
  <si>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</si>
  <si>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</si>
  <si>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</si>
  <si>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</si>
  <si>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</si>
  <si>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</si>
  <si>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</si>
  <si>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</si>
  <si>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</si>
  <si>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</si>
  <si>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</si>
  <si>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</si>
  <si>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</si>
  <si>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</si>
  <si>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</si>
  <si>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</si>
  <si>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</si>
  <si>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</si>
  <si>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</si>
  <si>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</si>
  <si>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</si>
  <si>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</si>
  <si>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</si>
  <si>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</si>
  <si>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</si>
  <si>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</si>
  <si>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</si>
  <si>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</si>
  <si>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</si>
  <si>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</si>
  <si>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</si>
  <si>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</si>
  <si>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</si>
  <si>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</si>
  <si>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</si>
  <si>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</si>
  <si>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</si>
  <si>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</si>
  <si>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</si>
  <si>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</si>
  <si>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</si>
  <si>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</si>
  <si>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</si>
  <si>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</si>
  <si>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</si>
  <si>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</si>
  <si>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</si>
  <si>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</si>
  <si>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</si>
  <si>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</si>
  <si>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</si>
  <si>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</si>
  <si>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</si>
  <si>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</si>
  <si>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</si>
  <si>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</si>
  <si>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</si>
  <si>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</si>
  <si>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</si>
  <si>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</si>
  <si>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</si>
  <si>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</si>
  <si>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</si>
  <si>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</si>
  <si>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</si>
  <si>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</si>
  <si>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</si>
  <si>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</si>
  <si>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</si>
  <si>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</si>
  <si>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</si>
  <si>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</si>
  <si>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</si>
  <si>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</si>
  <si>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</si>
  <si>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</si>
  <si>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</si>
  <si>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</si>
  <si>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</si>
  <si>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</si>
  <si>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</si>
  <si>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</si>
  <si>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</si>
  <si>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</si>
  <si>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</si>
  <si>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</si>
  <si>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</si>
  <si>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</si>
  <si>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</si>
  <si>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</si>
  <si>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</si>
  <si>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</si>
  <si>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</si>
  <si>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</si>
  <si>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</si>
  <si>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</si>
  <si>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</si>
  <si>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</si>
  <si>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</si>
  <si>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</si>
  <si>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</si>
  <si>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</si>
  <si>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</si>
  <si>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</si>
  <si>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</si>
  <si>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</si>
  <si>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</si>
  <si>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</si>
  <si>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</si>
  <si>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</si>
  <si>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</si>
  <si>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</si>
  <si>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</si>
  <si>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</si>
  <si>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</si>
  <si>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</si>
  <si>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</si>
  <si>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</si>
  <si>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</si>
  <si>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</si>
  <si>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</si>
  <si>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</si>
  <si>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</si>
  <si>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</si>
  <si>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</si>
  <si>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</si>
  <si>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</si>
  <si>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</si>
  <si>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</si>
  <si>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</si>
  <si>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</si>
  <si>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</si>
  <si>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</si>
  <si>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</si>
  <si>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</si>
  <si>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</si>
  <si>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</si>
  <si>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</si>
  <si>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</si>
  <si>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</si>
  <si>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</si>
  <si>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</si>
  <si>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</si>
  <si>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</si>
  <si>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</si>
  <si>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</si>
  <si>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</si>
  <si>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</si>
  <si>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</si>
  <si>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</si>
  <si>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</si>
  <si>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</si>
  <si>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</si>
  <si>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</si>
  <si>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</si>
  <si>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</si>
  <si>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</si>
  <si>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</si>
  <si>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</si>
  <si>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</si>
  <si>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</si>
  <si>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</si>
  <si>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</si>
  <si>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</si>
  <si>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</si>
  <si>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</si>
  <si>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</si>
  <si>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</si>
  <si>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</si>
  <si>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</si>
  <si>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</si>
  <si>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</si>
  <si>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</si>
  <si>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</si>
  <si>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</si>
  <si>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</si>
  <si>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12º Termo Aditivo</t>
  </si>
  <si>
    <t>Dispensa: art. 75, II, da Lei 14.133/21
Doc.: Despacho de Dispensa de Licitação nº 1290.2023.01AJ-SUBADM</t>
  </si>
  <si>
    <t>Dispensa: art. 75, II, da Lei 14.133/21
Doc.: Despacho de Dispensa de Licitação n.º 716.2025.01AJ-SUBADM.1699376.2025.002522</t>
  </si>
  <si>
    <t>Dispensa: art. 75, IX, da Lei 14.133/21
Doc.: Despacho de Dispensa de Licitação n.º 866.2025.01AJSUBADM.1731066.2025.018239</t>
  </si>
  <si>
    <t>Inexigibilidade: art. 74, I, da Lei 14.133/21
Doc.: Despacho de Inexigibilidade de Licitação n.º 773.2025.01AJ-SUBADM.1710514.2023.025166</t>
  </si>
  <si>
    <t>Inexigibilidade: art. 74, I, da Lei 14.133/21
Doc.: Despacho Nº 827.2025.01AJ-SUBADM.1723526.2025.007405</t>
  </si>
  <si>
    <t>Inexigibilidade: art. 74, I, da Lei 14.133/21
Doc.: Despacho de Inexigibilidade de Licitação n.º 707.2025.01AJ-SUBADM.1697565.2025.011455</t>
  </si>
  <si>
    <t>Inexigibilidade: art. 74, I, da Lei 14.133/21
Doc.: Despacho de Inexigibilidade de Licitação n.º 669.2025.01AJ-SUBADM.1687361.2024.027455</t>
  </si>
  <si>
    <t>Inexigibilidade: art. 74, V, da Lei 14.133/21
Doc.: Despacho de Inexigibilidade de Licitação n.º 444.2025.01AJ-SUBADM.1628941.2024.015744</t>
  </si>
  <si>
    <t>Dispensa: art. 75, II, da Lei 14.133/21
Doc.: Despacho de Dispensa de Licitação n.º 590.2025.01AJ-SUBADM.1667819.2024.005387</t>
  </si>
  <si>
    <t>Inexigibilidade: art. 74, V, da Lei 14.133/21
Doc.: Despacho de Inexigibilidade de Licitação n.º 438.2025.04AJ-SUBADM.1653300.2025.007190</t>
  </si>
  <si>
    <t>Dispensa: art. 75, II, da Lei 14.133/21
Doc.: Despacho de Dispensa de Licitação n.º 504.2025.01AJ-SUBADM.1644028.2024.015659</t>
  </si>
  <si>
    <t>Inexigibilidade: art. 74, V, da Lei 14.133/21
Doc.: Despacho de Inexigibilidade de Licitação n.º 453.2025.01AJ-SUBADM.1631306.2024.018964</t>
  </si>
  <si>
    <t>Dispensa: art. 75, I, da Lei 14.133/21
Doc.: Despacho de Dispensa de Licitação n.º 474.2025.01AJ-SUBADM.1636882.2024.028007</t>
  </si>
  <si>
    <t>Dispensa: art. 75, II, da Lei 14.133/21
Doc.: Despacho de Dispensa de Licitação n.º 449.2025.01AJ-SUBADM.1630452.2025.001657</t>
  </si>
  <si>
    <t>Inexigibilidade: art. 74, I, da Lei 14.133/21
Doc.: Despacho de Inexigibilidade de Licitação n.º 296.2025.01AJ-SUBADM.1595533.2025.001265</t>
  </si>
  <si>
    <t>Dispensa: art. 75, II, da Lei 14.133/21
Doc.: Despacho de Dispensa de Licitação n.º 219.2025.01AJ-SUBADM.1572868.2025.000608</t>
  </si>
  <si>
    <t>Dispensa: art. 75, II, da Lei 14.133/21
Doc.: Despacho de Dispensa de Licitação n.º 153.2025.01AJ-SUBADM.1557797.2024.006443</t>
  </si>
  <si>
    <t>Inexigibilidade: art. 74, I, da Lei 14.133/21
Doc.: Despacho de Inexigibilidade de Licitação n.º 147.2025.01AJ-SUBADM.1555548.2024.029371</t>
  </si>
  <si>
    <t>Inexigibilidade: art. 74, V, da Lei 14.133/21
Doc.: Despacho de Inexigilibildade de Licitação nº 97.2025.01AJ-SUBADM.1543483.2024.000416</t>
  </si>
  <si>
    <t>Dispensa: art. 75, II, da Lei 14.133/21
Doc.: Despacho de Dispensa de Licitação n.º 104.2025.01AJ-SUBADM.1546335.2024.028997</t>
  </si>
  <si>
    <t>Dispensa: art. 75, IX, da Lei 14.133/21
Doc.: Despacho de Dispensa de Licitação n.º 92.2025.01AJ-SUBADM.1541088.2024.026376</t>
  </si>
  <si>
    <t>Dispensa: art. 75, III, "a", da Lei 14.133/21
Doc.: Dispensa de Licitação n.º 73.2025.01AJ-SUBADM.1537449.2024.007153</t>
  </si>
  <si>
    <t>Data da última atualização: 11/02/2026</t>
  </si>
  <si>
    <t>J A N E I R O_2 0 2 6</t>
  </si>
  <si>
    <t>CC 1/2026 PGJ</t>
  </si>
  <si>
    <t>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</si>
  <si>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DOE: 5/01/2026
DOMPE: 5/01/2026</t>
  </si>
  <si>
    <t>Dispensa: art. 75, II, da Lei 14.133/21
Doc.: Despacho Nº 1131.2025.01AJ-SUBADM.2015588.2025.006837</t>
  </si>
  <si>
    <t>5/01/2026</t>
  </si>
  <si>
    <t>5/01/2027</t>
  </si>
  <si>
    <t>Manutenção preventiva e corretiva sob demanda em 6 (seis) cancelas eletrônicas de auto fluxo, com inspeção, regulagem, substituição de componentes e testes de funcionamento</t>
  </si>
  <si>
    <t>INVITEC SERVICOS DE SEGURANÇA ELETRONICA E TECNOLOGIA LTDA</t>
  </si>
  <si>
    <t>31.974.592/0001-76</t>
  </si>
  <si>
    <t>Victor Luiz Negreiros de Almeida - CPF:***.194.061-**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</si>
</sst>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0">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1">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8" fontId="16" fillId="0" borderId="0" xfId="0" applyNumberFormat="1" applyFont="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7"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7"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19"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170" fontId="4"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xf numFmtId="0" fontId="1" fillId="0" borderId="3" xfId="2"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xf numFmtId="0" fontId="1" fillId="0" borderId="1" xfId="2"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xf numFmtId="8" fontId="17" fillId="0" borderId="1" xfId="0" applyNumberFormat="1" applyFont="1" applyBorder="1" applyAlignment="1">
      <alignment horizontal="center" vertical="center" wrapText="1"/>
    </xf>
    <xf numFmtId="8" fontId="17" fillId="0" borderId="2" xfId="0" applyNumberFormat="1" applyFont="1" applyBorder="1" applyAlignment="1">
      <alignment horizontal="center" vertical="center" wrapText="1"/>
    </xf>
    <xf numFmtId="8" fontId="17"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1" fontId="4" fillId="0" borderId="1" xfId="0" applyNumberFormat="1" applyFont="1" applyBorder="1" applyAlignment="1">
      <alignment horizontal="center" vertical="center" wrapText="1"/>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3" xfId="2" applyFont="1" applyBorder="1" applyAlignment="1">
      <alignment horizontal="center" vertical="center"/>
    </xf>
    <xf numFmtId="0" fontId="12" fillId="0" borderId="0" xfId="0" applyFont="1" applyAlignment="1">
      <alignment horizontal="center" vertical="center" wrapText="1"/>
    </xf>
    <xf numFmtId="0" fontId="3" fillId="0" borderId="0" xfId="5" applyFont="1" applyAlignment="1">
      <alignment horizontal="left" vertical="center"/>
    </xf>
    <xf numFmtId="170" fontId="4" fillId="0" borderId="1" xfId="0" applyNumberFormat="1" applyFont="1" applyBorder="1" applyAlignment="1">
      <alignment horizontal="center" vertical="center" wrapText="1"/>
    </xf>
    <xf numFmtId="171" fontId="17" fillId="0" borderId="2" xfId="0" applyNumberFormat="1" applyFont="1" applyBorder="1" applyAlignment="1">
      <alignment horizontal="center" vertical="center" wrapText="1"/>
    </xf>
    <xf numFmtId="171" fontId="17" fillId="0" borderId="3"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0" fontId="8" fillId="0" borderId="1" xfId="2" applyFont="1" applyBorder="1" applyAlignment="1" applyProtection="1">
      <alignment horizontal="center" vertical="center" wrapText="1"/>
    </xf>
    <xf numFmtId="0" fontId="14" fillId="0" borderId="1" xfId="2" applyFont="1" applyBorder="1" applyAlignment="1">
      <alignment horizontal="center" vertical="center"/>
    </xf>
    <xf numFmtId="171" fontId="4" fillId="0" borderId="1" xfId="1" applyNumberFormat="1" applyFont="1" applyBorder="1" applyAlignment="1" applyProtection="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8" fontId="18" fillId="0" borderId="2" xfId="0" applyNumberFormat="1" applyFont="1" applyBorder="1" applyAlignment="1">
      <alignment horizontal="center" vertical="center"/>
    </xf>
    <xf numFmtId="8" fontId="18" fillId="0" borderId="3" xfId="0" applyNumberFormat="1" applyFont="1" applyBorder="1" applyAlignment="1">
      <alignment horizontal="center" vertical="center"/>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P_ao_CCT_006-2023_-_MP-PGJ_e6a03.pdf" TargetMode="External"/><Relationship Id="rId299" Type="http://schemas.openxmlformats.org/officeDocument/2006/relationships/hyperlink" Target="https://www.mpam.mp.br/images/tranp%20DCCON/2025/Reempenho_2025_Julho/4%C2%BA_TAP_CT_025-2022_9f45a.pdf" TargetMode="External"/><Relationship Id="rId21" Type="http://schemas.openxmlformats.org/officeDocument/2006/relationships/hyperlink" Target="https://www.mpam.mp.br/images/1&#186;_TA_ao_CT_04-2021-MP-PGJ_c7508.pdf" TargetMode="External"/><Relationship Id="rId63" Type="http://schemas.openxmlformats.org/officeDocument/2006/relationships/hyperlink" Target="https://www.mpam.mp.br/images/2&#186;_TA_ao_CCT_01-2022_-_MP-PGJ_a15dc.pdf" TargetMode="External"/><Relationship Id="rId159" Type="http://schemas.openxmlformats.org/officeDocument/2006/relationships/hyperlink" Target="https://www.mpam.mp.br/images/2%C2%BA_TAP_%C3%A0_CC_006-2023_-_MP-PGJ_a09c8.pdf" TargetMode="External"/><Relationship Id="rId324" Type="http://schemas.openxmlformats.org/officeDocument/2006/relationships/hyperlink" Target="https://www.mpam.mp.br/images/tranp%20DCCON/2025/Reempenho_2025_Outubro/3%C2%BA_TAP_a6d35.pdf" TargetMode="External"/><Relationship Id="rId366" Type="http://schemas.openxmlformats.org/officeDocument/2006/relationships/hyperlink" Target="https://www.mpam.mp.br/images/4%C2%BA_TAP_34d2f.pdf" TargetMode="External"/><Relationship Id="rId170" Type="http://schemas.openxmlformats.org/officeDocument/2006/relationships/hyperlink" Target="https://www.mpam.mp.br/images/CC_n%C2%BA_002-2025_-_MP-PGJ_0ff21.pdf" TargetMode="External"/><Relationship Id="rId226" Type="http://schemas.openxmlformats.org/officeDocument/2006/relationships/hyperlink" Target="https://www.mpam.mp.br/images/tranp%20DCCON/2025/Reempenho_2025_Abril/2%C2%BA_TAP_AO_CT_022-2023_a3373.pdf" TargetMode="External"/><Relationship Id="rId268" Type="http://schemas.openxmlformats.org/officeDocument/2006/relationships/hyperlink" Target="https://www.mpam.mp.br/images/CC_005-2025_fe9a8.pdf" TargetMode="External"/><Relationship Id="rId32" Type="http://schemas.openxmlformats.org/officeDocument/2006/relationships/hyperlink" Target="https://www.mpam.mp.br/images/2&#186;_TA_ao_CT_008-2021_-_MP-PGJ_bc47a.pdf" TargetMode="External"/><Relationship Id="rId74" Type="http://schemas.openxmlformats.org/officeDocument/2006/relationships/hyperlink" Target="https://www.mpam.mp.br/images/2&#186;_TA_ao_CT_015-2022_-_MP-PGJ_bccf5.pdf" TargetMode="External"/><Relationship Id="rId128" Type="http://schemas.openxmlformats.org/officeDocument/2006/relationships/hyperlink" Target="https://mpam.mp.br/images/1&#186;_TAP_ao_CT_001-2024_-_MP-PGJ_f1b3e.pdf" TargetMode="External"/><Relationship Id="rId335" Type="http://schemas.openxmlformats.org/officeDocument/2006/relationships/hyperlink" Target="https://www.mpam.mp.br/images/tranp%20DCCON/2025/Reempenho_2025_Outubro/5%C2%BA_TAP_e5ecc.pdf" TargetMode="External"/><Relationship Id="rId377" Type="http://schemas.openxmlformats.org/officeDocument/2006/relationships/hyperlink" Target="https://www.mpam.mp.br/images-j5/DCCON/Termo%20Aditivo%20-%202025/2o%20TA%20a%20CC%20001-2025.pdf" TargetMode="External"/><Relationship Id="rId5" Type="http://schemas.openxmlformats.org/officeDocument/2006/relationships/hyperlink" Target="https://www.mpam.mp.br/images/4&#186;_TA_ao_CT_10-2020_-_MP-PGJ_0fe62.pdf" TargetMode="External"/><Relationship Id="rId181" Type="http://schemas.openxmlformats.org/officeDocument/2006/relationships/hyperlink" Target="https://www.mpam.mp.br/images/1%C2%BA_TA_%C3%A0_CC_006-2022_-_MP-PGJ_db10d.pdf" TargetMode="External"/><Relationship Id="rId237" Type="http://schemas.openxmlformats.org/officeDocument/2006/relationships/hyperlink" Target="https://www.mpam.mp.br/images/1%C2%BA_TAP_ao_CT_019-2023_-_MP-PGJ_7269e.pdf" TargetMode="External"/><Relationship Id="rId279" Type="http://schemas.openxmlformats.org/officeDocument/2006/relationships/hyperlink" Target="https://www.mpam.mp.br/images/tranp%20DCCON/2025/Reempenho_2025_Julho/3%C2%BA_TAP_CT_006-2023_f2ce8.pdf" TargetMode="External"/><Relationship Id="rId43" Type="http://schemas.openxmlformats.org/officeDocument/2006/relationships/hyperlink" Target="https://www.mpam.mp.br/images/1&#186;_TAP_a_CT_n&#186;_012-2021_-_MP-PGJ_-_2022.002439_023ef.pdf" TargetMode="External"/><Relationship Id="rId139" Type="http://schemas.openxmlformats.org/officeDocument/2006/relationships/hyperlink" Target="https://mpam.mp.br/images/CT_17-2024_-_MP-PGJ_5fa2a.pdf" TargetMode="External"/><Relationship Id="rId290" Type="http://schemas.openxmlformats.org/officeDocument/2006/relationships/hyperlink" Target="https://www.mpam.mp.br/images/tranp%20DCCON/2025/Reempenho_2025_Julho/3%C2%BA_TAP_CT_024-2023_dd4ae.pdf" TargetMode="External"/><Relationship Id="rId304" Type="http://schemas.openxmlformats.org/officeDocument/2006/relationships/hyperlink" Target="https://www.mpam.mp.br/images/tranp%20DCCON/2025/Reempenho_2025_Julho/3%C2%BA_TAP_CT_001-2024_8ffd6.pdf" TargetMode="External"/><Relationship Id="rId346" Type="http://schemas.openxmlformats.org/officeDocument/2006/relationships/hyperlink" Target="https://www.mpam.mp.br/images/CT_020-2025_b9814.pdf" TargetMode="External"/><Relationship Id="rId388" Type="http://schemas.openxmlformats.org/officeDocument/2006/relationships/hyperlink" Target="https://www.mpam.mp.br/images-j5/DCCON/2026/REEMPENHO/DEZ%202025/1o%20TAP%20AO%20CT%20015-2025/1o%20TAP.pdf" TargetMode="External"/><Relationship Id="rId85" Type="http://schemas.openxmlformats.org/officeDocument/2006/relationships/hyperlink" Target="https://www.mpam.mp.br/images/1&#186;_TA_ao_CT_003-2023_-_MP-PGJ_17eef.pdf" TargetMode="External"/><Relationship Id="rId150" Type="http://schemas.openxmlformats.org/officeDocument/2006/relationships/hyperlink" Target="https://www.mpam.mp.br/images/CT_037-2024_-_MP-PGJ_cf356.pdf" TargetMode="External"/><Relationship Id="rId192" Type="http://schemas.openxmlformats.org/officeDocument/2006/relationships/hyperlink" Target="https://www.mpam.mp.br/images/4%C2%BA_TAP_ao_CT_016-2020_-_MP-PGJ_1ea5d.pdf" TargetMode="External"/><Relationship Id="rId206" Type="http://schemas.openxmlformats.org/officeDocument/2006/relationships/hyperlink" Target="https://www.mpam.mp.br/images/1%C2%BA_TAP_ao_CT_007-2023_-_MP-PGJ_45afe.pdf" TargetMode="External"/><Relationship Id="rId248" Type="http://schemas.openxmlformats.org/officeDocument/2006/relationships/hyperlink" Target="https://www.mpam.mp.br/images/tranp%20DCCON/2025/Reempenho_2025_Abril/3%C2%BA_TAP_AO_CT_012-2021_4aabf.pdf" TargetMode="External"/><Relationship Id="rId12" Type="http://schemas.openxmlformats.org/officeDocument/2006/relationships/hyperlink" Target="https://www.mpam.mp.br/images/1&#186;_TAP_ao_CT_16-2020_-_PGJ-MP_62416.pdf" TargetMode="External"/><Relationship Id="rId108" Type="http://schemas.openxmlformats.org/officeDocument/2006/relationships/hyperlink" Target="https://mpam.mp.br/images/1&#186;_TA_ao_CT_18-2023_-_MP-PGJ_02584.pdf" TargetMode="External"/><Relationship Id="rId315" Type="http://schemas.openxmlformats.org/officeDocument/2006/relationships/hyperlink" Target="https://www.mpam.mp.br/images/tranp%20DCCON/2025/Reempenho_2025_Outubro/5%C2%BA_TAP_4eba8.pdf" TargetMode="External"/><Relationship Id="rId357" Type="http://schemas.openxmlformats.org/officeDocument/2006/relationships/hyperlink" Target="https://www.mpam.mp.br/images/4%C2%BA_TA_ao_CT_025-2022_bbff1.pdf" TargetMode="External"/><Relationship Id="rId54" Type="http://schemas.openxmlformats.org/officeDocument/2006/relationships/hyperlink" Target="https://www.mpam.mp.br/images/1&#186;_TAP_a_CT_n&#186;_33-2021_-_MP-PGJ_-_2022.013017_d403f.pdf" TargetMode="External"/><Relationship Id="rId96" Type="http://schemas.openxmlformats.org/officeDocument/2006/relationships/hyperlink" Target="https://www.mpam.mp.br/images/1&#186;_TA_ao_CT_08-2023_-_MP-PGJ_b6d6d.pdf" TargetMode="External"/><Relationship Id="rId161" Type="http://schemas.openxmlformats.org/officeDocument/2006/relationships/hyperlink" Target="https://www.mpam.mp.br/images/3%C2%BA_TA_%C3%A0_CC_n%C2%BA_001-2022_-_MP-PGJ_df52b.pdf" TargetMode="External"/><Relationship Id="rId217" Type="http://schemas.openxmlformats.org/officeDocument/2006/relationships/hyperlink" Target="https://www.mpam.mp.br/images/tranp%20DCCON/2025/Reempenho_2025_Abril/2%C2%BA_TAP_AO_CT_006-2023_9afd7.pdf" TargetMode="External"/><Relationship Id="rId259" Type="http://schemas.openxmlformats.org/officeDocument/2006/relationships/hyperlink" Target="https://www.mpam.mp.br/images/CT_012-2025_34e91.pdf" TargetMode="External"/><Relationship Id="rId23" Type="http://schemas.openxmlformats.org/officeDocument/2006/relationships/hyperlink" Target="https://www.mpam.mp.br/images/1&#186;_TAP_a_CT_n&#186;_04-2021_-_MP-PGJ_-_2021.015690_bb725.pdf" TargetMode="External"/><Relationship Id="rId119" Type="http://schemas.openxmlformats.org/officeDocument/2006/relationships/hyperlink" Target="https://mpam.mp.br/images/1&#186;_TAP_ao_CT_024-2023_-_MP-PGJ_cd63c.pdf" TargetMode="External"/><Relationship Id="rId270" Type="http://schemas.openxmlformats.org/officeDocument/2006/relationships/hyperlink" Target="https://www.mpam.mp.br/images/10%C2%BA_TA_ao_CT_010-2020_4697c.pdf" TargetMode="External"/><Relationship Id="rId326" Type="http://schemas.openxmlformats.org/officeDocument/2006/relationships/hyperlink" Target="https://www.mpam.mp.br/images/tranp%20DCCON/2025/Reempenho_2025_Outubro/4%C2%BA_TAP_bcd46.pdf" TargetMode="External"/><Relationship Id="rId65" Type="http://schemas.openxmlformats.org/officeDocument/2006/relationships/hyperlink" Target="https://www.mpam.mp.br/images/CT_09-2022_-_SCJ_-_MP-PGJ_35ac9.pdf" TargetMode="External"/><Relationship Id="rId130" Type="http://schemas.openxmlformats.org/officeDocument/2006/relationships/hyperlink" Target="https://www.mpam.mp.br/images/CT_04-2024_-_MP-PGJ_9c22c.pdf" TargetMode="External"/><Relationship Id="rId368" Type="http://schemas.openxmlformats.org/officeDocument/2006/relationships/hyperlink" Target="https://www.mpam.mp.br/images/4%C2%BA_TAP_6b422.pdf" TargetMode="External"/><Relationship Id="rId172" Type="http://schemas.openxmlformats.org/officeDocument/2006/relationships/hyperlink" Target="https://www.mpam.mp.br/images/CC_n%C2%BA_003-2025_-_MP-PGJ_d7055.pdf" TargetMode="External"/><Relationship Id="rId228" Type="http://schemas.openxmlformats.org/officeDocument/2006/relationships/hyperlink" Target="https://www.mpam.mp.br/images/tranp%20DCCON/2025/Reempenho_2025_Abril/3%C2%BA_TAP_%C3%80_CC_010-2021_29560.pdf" TargetMode="External"/><Relationship Id="rId281" Type="http://schemas.openxmlformats.org/officeDocument/2006/relationships/hyperlink" Target="https://www.mpam.mp.br/images/tranp%20DCCON/2025/Reempenho_2025_Julho/3%C2%BA_TAP_CT_004-2023_9cb02.pdf" TargetMode="External"/><Relationship Id="rId337" Type="http://schemas.openxmlformats.org/officeDocument/2006/relationships/hyperlink" Target="https://www.mpam.mp.br/images/3%C2%BA_TA_ao_CT_015-2022_57837.pdf" TargetMode="External"/><Relationship Id="rId34" Type="http://schemas.openxmlformats.org/officeDocument/2006/relationships/hyperlink" Target="https://www.mpam.mp.br/images/3&#186;_TA_ao_CT_008-2021_-_MP-PGJ_56dd6.pdf" TargetMode="External"/><Relationship Id="rId76" Type="http://schemas.openxmlformats.org/officeDocument/2006/relationships/hyperlink" Target="https://www.mpam.mp.br/images/Contratos/2022/Contrato/CT_25-2022_-_MP-PGJ_8363e.pdf" TargetMode="External"/><Relationship Id="rId141" Type="http://schemas.openxmlformats.org/officeDocument/2006/relationships/hyperlink" Target="https://mpam.mp.br/images/CT_19-2024_-_MP-PGJ_419d8.pdf" TargetMode="External"/><Relationship Id="rId379" Type="http://schemas.openxmlformats.org/officeDocument/2006/relationships/hyperlink" Target="https://www.mpam.mp.br/images-j5/DCCON/Termo%20de%20Apostilamento%20-%202025/7o%20TAP.pdf" TargetMode="External"/><Relationship Id="rId7" Type="http://schemas.openxmlformats.org/officeDocument/2006/relationships/hyperlink" Target="https://www.mpam.mp.br/images/5&#186;_TA_ao_CT_10-2020_-_MP-PGJ_96741.pdf" TargetMode="External"/><Relationship Id="rId183" Type="http://schemas.openxmlformats.org/officeDocument/2006/relationships/hyperlink" Target="https://www.mpam.mp.br/images/3%C2%BA_TA_ao_CT_009-2022_-_MP-PGJ_bbad0.pdf" TargetMode="External"/><Relationship Id="rId239" Type="http://schemas.openxmlformats.org/officeDocument/2006/relationships/hyperlink" Target="https://www.mpam.mp.br/images/tranp%20DCCON/2025/Reempenho_2025_Abril/1%C2%BA_TAP_AO_CT_027-2024_87c2d.pdf" TargetMode="External"/><Relationship Id="rId390" Type="http://schemas.openxmlformats.org/officeDocument/2006/relationships/hyperlink" Target="https://www.mpam.mp.br/images-j5/DCCON/2026/REEMPENHO/DEZ%202025/4o%20TAP%20AO%20CT%20008-2024/4o%20TAP.pdf" TargetMode="External"/><Relationship Id="rId250" Type="http://schemas.openxmlformats.org/officeDocument/2006/relationships/hyperlink" Target="https://www.mpam.mp.br/images/tranp%20DCCON/2025/Reempenho_2025_Abril/3%C2%BA_TAP_AO_CT_004-2021_21c1c.pdf" TargetMode="External"/><Relationship Id="rId292" Type="http://schemas.openxmlformats.org/officeDocument/2006/relationships/hyperlink" Target="https://www.mpam.mp.br/images/tranp%20DCCON/2025/Reempenho_2025_Julho/3%C2%BA_TAP_CT_016-2023_6ae25.pdf" TargetMode="External"/><Relationship Id="rId306" Type="http://schemas.openxmlformats.org/officeDocument/2006/relationships/hyperlink" Target="https://www.mpam.mp.br/images/tranp%20DCCON/2025/Reempenho_2025_Julho/3%C2%BA_TAP_CT_008-2024_11825.pdf" TargetMode="External"/><Relationship Id="rId45" Type="http://schemas.openxmlformats.org/officeDocument/2006/relationships/hyperlink" Target="https://www.mpam.mp.br/images/CT_n_019-2021-MP-PGJ_60243.pdf" TargetMode="External"/><Relationship Id="rId87" Type="http://schemas.openxmlformats.org/officeDocument/2006/relationships/hyperlink" Target="https://www.mpam.mp.br/images/Contratos/2023/Contrato/CT_04-2023_-_MP-PGJ.pdf_ee471.pdf" TargetMode="External"/><Relationship Id="rId110" Type="http://schemas.openxmlformats.org/officeDocument/2006/relationships/hyperlink" Target="https://www.mpam.mp.br/images/1_TA_ao_CT_N&#186;_019-2023_-_MP-PGJ_34738.pdf" TargetMode="External"/><Relationship Id="rId348" Type="http://schemas.openxmlformats.org/officeDocument/2006/relationships/hyperlink" Target="https://www.mpam.mp.br/images/CT_024-2025_dfecb.pdf" TargetMode="External"/><Relationship Id="rId152" Type="http://schemas.openxmlformats.org/officeDocument/2006/relationships/hyperlink" Target="https://www.mpam.mp.br/images/3%C2%BA_TA_ao_CT_035-2021_-_MP-PGJ_f068e.pdf" TargetMode="External"/><Relationship Id="rId194" Type="http://schemas.openxmlformats.org/officeDocument/2006/relationships/hyperlink" Target="https://www.mpam.mp.br/images/5%C2%BA_TAP_ao_CT_016-2020_-_MP-PGJ_61d9e.pdf" TargetMode="External"/><Relationship Id="rId208" Type="http://schemas.openxmlformats.org/officeDocument/2006/relationships/hyperlink" Target="https://www.mpam.mp.br/images/tranp%20DCCON/2025/Reempenho_2025_Abril/6%C2%BA_TAP_ao_CT_016-2020_e4ce7.pdf" TargetMode="External"/><Relationship Id="rId261" Type="http://schemas.openxmlformats.org/officeDocument/2006/relationships/hyperlink" Target="https://www.mpam.mp.br/images/1%C2%BA_TA_ao_CT_008-2025_5e850.pdf" TargetMode="External"/><Relationship Id="rId14" Type="http://schemas.openxmlformats.org/officeDocument/2006/relationships/hyperlink" Target="https://www.mpam.mp.br/images/2_TAP_&#224;_CT_n.&#186;_016-2020_-_MP-PGJ_41fce.pdf" TargetMode="External"/><Relationship Id="rId56" Type="http://schemas.openxmlformats.org/officeDocument/2006/relationships/hyperlink" Target="https://www.mpam.mp.br/images/CT_n&#186;_035-2021-MP-PGJ_8bef6.pdf" TargetMode="External"/><Relationship Id="rId317" Type="http://schemas.openxmlformats.org/officeDocument/2006/relationships/hyperlink" Target="https://www.mpam.mp.br/images/tranp%20DCCON/2025/Reempenho_2025_Outubro/5%C2%BA_TAP_ea922.pdf" TargetMode="External"/><Relationship Id="rId359" Type="http://schemas.openxmlformats.org/officeDocument/2006/relationships/hyperlink" Target="https://www.mpam.mp.br/images/4%C2%BA_TAP_1bbad.pdf" TargetMode="External"/><Relationship Id="rId98" Type="http://schemas.openxmlformats.org/officeDocument/2006/relationships/hyperlink" Target="https://www.mpam.mp.br/images/1&#186;_TA_ao_CT_010-2023_-_MP-PGJ_c8f39.pdf" TargetMode="External"/><Relationship Id="rId121" Type="http://schemas.openxmlformats.org/officeDocument/2006/relationships/hyperlink" Target="https://www.mpam.mp.br/images/CCT_n&#186;_09-MP-PGJ_50505.pdf" TargetMode="External"/><Relationship Id="rId163" Type="http://schemas.openxmlformats.org/officeDocument/2006/relationships/hyperlink" Target="https://www.mpam.mp.br/images/2%C2%BA_TA_ao_CT_007-2023_-_MP-PGJ_21673.pdf" TargetMode="External"/><Relationship Id="rId219" Type="http://schemas.openxmlformats.org/officeDocument/2006/relationships/hyperlink" Target="https://www.mpam.mp.br/images/tranp%20DCCON/2025/Reempenho_2025_Abril/3%C2%BA_TAP_%C3%80_CC_005-2022_ef148.pdf" TargetMode="External"/><Relationship Id="rId370" Type="http://schemas.openxmlformats.org/officeDocument/2006/relationships/hyperlink" Target="https://www.mpam.mp.br/images/12%C2%BA_TA_AO_CT_010-2020_0e297.pdf" TargetMode="External"/><Relationship Id="rId230" Type="http://schemas.openxmlformats.org/officeDocument/2006/relationships/hyperlink" Target="https://www.mpam.mp.br/images/tranp%20DCCON/2025/Reempenho_2025_Abril/2%C2%BA_TAP_AO_CT_024-2023_a7fe3.pdf" TargetMode="External"/><Relationship Id="rId25" Type="http://schemas.openxmlformats.org/officeDocument/2006/relationships/hyperlink" Target="https://www.mpam.mp.br/images/CCT_n&#186;_007-2021-MP-PGJ_493b2.pdf" TargetMode="External"/><Relationship Id="rId67" Type="http://schemas.openxmlformats.org/officeDocument/2006/relationships/hyperlink" Target="https://www.mpam.mp.br/images/2&#186;_TA_ao_CT_009-2022_-_MP-PGJ_ea369.pdf" TargetMode="External"/><Relationship Id="rId272" Type="http://schemas.openxmlformats.org/officeDocument/2006/relationships/hyperlink" Target="https://www.mpam.mp.br/images/3%C2%BA_TAP_CT_004-2024_145fa.pdf" TargetMode="External"/><Relationship Id="rId328" Type="http://schemas.openxmlformats.org/officeDocument/2006/relationships/hyperlink" Target="https://www.mpam.mp.br/images/tranp%20DCCON/2025/Reempenho_2025_Outubro/3%C2%BA_TAP_d4cf4.pdf" TargetMode="External"/><Relationship Id="rId132" Type="http://schemas.openxmlformats.org/officeDocument/2006/relationships/hyperlink" Target="https://www.mpam.mp.br/images/CT_03-2024_-_MP-PGJ_39380.pdf" TargetMode="External"/><Relationship Id="rId174" Type="http://schemas.openxmlformats.org/officeDocument/2006/relationships/hyperlink" Target="https://www.mpam.mp.br/images/CT_n%C2%BA_008-2025_-_MP-PGJ_e1a96.pdf" TargetMode="External"/><Relationship Id="rId381" Type="http://schemas.openxmlformats.org/officeDocument/2006/relationships/hyperlink" Target="https://www.mpam.mp.br/images-j5/DCCON/Termo%20de%20Apostilamento%20-%202025/4o%20TAP.pdf" TargetMode="External"/><Relationship Id="rId241" Type="http://schemas.openxmlformats.org/officeDocument/2006/relationships/hyperlink" Target="https://www.mpam.mp.br/images/2%C2%BA_TAP_ao_CT_035-2021_-_MP-PGJ_4c9a1.pdf" TargetMode="External"/><Relationship Id="rId36" Type="http://schemas.openxmlformats.org/officeDocument/2006/relationships/hyperlink" Target="https://www.mpam.mp.br/images/CC_N&#186;_010.2021_-_MP-PGJ_88af6.pdf" TargetMode="External"/><Relationship Id="rId283" Type="http://schemas.openxmlformats.org/officeDocument/2006/relationships/hyperlink" Target="https://www.mpam.mp.br/images/tranp%20DCCON/2025/Reempenho_2025_Julho/5%C2%BA_TAP_CC_004-2022_1c71a.pdf" TargetMode="External"/><Relationship Id="rId339" Type="http://schemas.openxmlformats.org/officeDocument/2006/relationships/hyperlink" Target="https://www.mpam.mp.br/images/4%C2%BA_TA_ao_CT_016-2020_300ba.pdf" TargetMode="External"/><Relationship Id="rId78" Type="http://schemas.openxmlformats.org/officeDocument/2006/relationships/hyperlink" Target="https://www.mpam.mp.br/images/1&#186;_TAP_a_CT_n&#186;_25-2022_-_MP-PGJ_-_2021.018945_f8806.pdf" TargetMode="External"/><Relationship Id="rId101" Type="http://schemas.openxmlformats.org/officeDocument/2006/relationships/hyperlink" Target="https://www.mpam.mp.br/images/CT_11-2023_-_MP-PGJ_c6dda.pdf" TargetMode="External"/><Relationship Id="rId143" Type="http://schemas.openxmlformats.org/officeDocument/2006/relationships/hyperlink" Target="https://www.mpam.mp.br/images/CT_23-2024_-_MP-PGJ_88c32.pdf" TargetMode="External"/><Relationship Id="rId185" Type="http://schemas.openxmlformats.org/officeDocument/2006/relationships/hyperlink" Target="https://www.mpam.mp.br/images/1%C2%BA_TA_%C3%A0_CC_006-2023_-_MP-PGJ_bf2b1.pdf" TargetMode="External"/><Relationship Id="rId350" Type="http://schemas.openxmlformats.org/officeDocument/2006/relationships/hyperlink" Target="https://www.mpam.mp.br/images/CT_025-2025_f6c1a.pdf" TargetMode="External"/><Relationship Id="rId9" Type="http://schemas.openxmlformats.org/officeDocument/2006/relationships/hyperlink" Target="https://mpam.mp.br/images/7&#186;_TA_ao_CT_10-2020_-_MP-PGJ_56a89.pdf" TargetMode="External"/><Relationship Id="rId210" Type="http://schemas.openxmlformats.org/officeDocument/2006/relationships/hyperlink" Target="https://www.mpam.mp.br/images/tranp%20DCCON/2025/Reempenho_2025_Abril/2%C2%BA_TAP_ao_CT_012-2023_e3253.pdf" TargetMode="External"/><Relationship Id="rId392" Type="http://schemas.openxmlformats.org/officeDocument/2006/relationships/hyperlink" Target="https://www.mpam.mp.br/images-j5/DCCON/2026/REEMPENHO/DEZ%202025/5o%20TAP%20AO%20CT%20001-2024/5o%20TAP.pdf" TargetMode="External"/><Relationship Id="rId252" Type="http://schemas.openxmlformats.org/officeDocument/2006/relationships/hyperlink" Target="https://www.mpam.mp.br/images/tranp%20DCCON/2025/Reempenho_2025_Abril/1%C2%BA_TAP_AO_CT_035-2024_82834.pdf" TargetMode="External"/><Relationship Id="rId294" Type="http://schemas.openxmlformats.org/officeDocument/2006/relationships/hyperlink" Target="https://www.mpam.mp.br/images/tranp%20DCCON/2025/Reempenho_2025_Julho/3%C2%BA_TAP_CT_018-2023_a5a85.pdf" TargetMode="External"/><Relationship Id="rId308" Type="http://schemas.openxmlformats.org/officeDocument/2006/relationships/hyperlink" Target="https://www.mpam.mp.br/images/CT_013-2025_78387.pdf" TargetMode="External"/><Relationship Id="rId47" Type="http://schemas.openxmlformats.org/officeDocument/2006/relationships/hyperlink" Target="https://www.mpam.mp.br/images/1_TA_&#224;_CT_n.&#186;_019-2021_-_MP_-PGJ_9396e.pdf" TargetMode="External"/><Relationship Id="rId89" Type="http://schemas.openxmlformats.org/officeDocument/2006/relationships/hyperlink" Target="https://mpam.mp.br/images/1&#186;_TAP_ao_CT_004-2023_-_MP-PGJ_63d9d.pdf" TargetMode="External"/><Relationship Id="rId112" Type="http://schemas.openxmlformats.org/officeDocument/2006/relationships/hyperlink" Target="https://www.mpam.mp.br/images/CT_22-2023_-_MP-PGJ_e60b0.pdf" TargetMode="External"/><Relationship Id="rId154" Type="http://schemas.openxmlformats.org/officeDocument/2006/relationships/hyperlink" Target="https://www.mpam.mp.br/images/CC_N%C2%BA_001-2025_-_MP-PGJ_29284.pdf" TargetMode="External"/><Relationship Id="rId361" Type="http://schemas.openxmlformats.org/officeDocument/2006/relationships/hyperlink" Target="https://www.mpam.mp.br/images/1%C2%BA_TAP_20eb4.pdf" TargetMode="External"/><Relationship Id="rId196" Type="http://schemas.openxmlformats.org/officeDocument/2006/relationships/hyperlink" Target="https://www.mpam.mp.br/images/CC_n%C2%BA_004-2025_e8b34.pdf" TargetMode="External"/><Relationship Id="rId16" Type="http://schemas.openxmlformats.org/officeDocument/2006/relationships/hyperlink" Target="https://www.mpam.mp.br/images/CT_n&#186;_002-2021-MP-PGJ_f7591.pdf" TargetMode="External"/><Relationship Id="rId221" Type="http://schemas.openxmlformats.org/officeDocument/2006/relationships/hyperlink" Target="https://www.mpam.mp.br/images/tranp%20DCCON/2025/Reempenho_2025_Abril/3%C2%BA_TAP_A_CC_004-2022_8ef5c.pdf" TargetMode="External"/><Relationship Id="rId263" Type="http://schemas.openxmlformats.org/officeDocument/2006/relationships/hyperlink" Target="https://www.mpam.mp.br/images/1%C2%BA_TA_ao_CT_017-2024_25212.pdf" TargetMode="External"/><Relationship Id="rId319" Type="http://schemas.openxmlformats.org/officeDocument/2006/relationships/hyperlink" Target="https://www.mpam.mp.br/images/tranp%20DCCON/2025/Reempenho_2025_Outubro/7%C2%BA_TAP_6c78e.pdf" TargetMode="External"/><Relationship Id="rId37" Type="http://schemas.openxmlformats.org/officeDocument/2006/relationships/hyperlink" Target="https://www.mpam.mp.br/images/1&#186;_TAP_a_CCT_n&#186;_10-2021_-_MP-PGJ_-_2020.007499_cb541.pdf" TargetMode="External"/><Relationship Id="rId58" Type="http://schemas.openxmlformats.org/officeDocument/2006/relationships/hyperlink" Target="https://www.mpam.mp.br/images/1&#186;_TAP_a_CT_n&#186;_035-2021_-_MP-PGJ_-_2022.012895_4d2cd.pdf" TargetMode="External"/><Relationship Id="rId79" Type="http://schemas.openxmlformats.org/officeDocument/2006/relationships/hyperlink" Target="https://mpam.mp.br/images/2&#186;_TA_ao_CT_25-2022_-_MP-PGJ_e5ed3.pdf" TargetMode="External"/><Relationship Id="rId102" Type="http://schemas.openxmlformats.org/officeDocument/2006/relationships/hyperlink" Target="https://www.mpam.mp.br/images/CT_15-2023_-_MP-PGJ_777a8.pdf" TargetMode="External"/><Relationship Id="rId123" Type="http://schemas.openxmlformats.org/officeDocument/2006/relationships/hyperlink" Target="https://www.mpam.mp.br/images/CCT_n&#186;_10-MP-PGJ_888bb.pdf" TargetMode="External"/><Relationship Id="rId144" Type="http://schemas.openxmlformats.org/officeDocument/2006/relationships/hyperlink" Target="https://www.mpam.mp.br/images/CT_29-2024_-_MP-PGJ_3982e.pdf" TargetMode="External"/><Relationship Id="rId330" Type="http://schemas.openxmlformats.org/officeDocument/2006/relationships/hyperlink" Target="https://www.mpam.mp.br/images/tranp%20DCCON/2025/Reempenho_2025_Outubro/5%C2%BA_TAP_57a4c.pdf" TargetMode="External"/><Relationship Id="rId90" Type="http://schemas.openxmlformats.org/officeDocument/2006/relationships/hyperlink" Target="https://www.mpam.mp.br/images/CT_06-2023_-_MP-PGJ_07b55.pdf" TargetMode="External"/><Relationship Id="rId165" Type="http://schemas.openxmlformats.org/officeDocument/2006/relationships/hyperlink" Target="https://www.mpam.mp.br/images/CT_n.%C2%BA_001-2025_-_MP-PGJ_ca5dd.pdf" TargetMode="External"/><Relationship Id="rId186" Type="http://schemas.openxmlformats.org/officeDocument/2006/relationships/hyperlink" Target="https://www.mpam.mp.br/images/2%C2%BA_TA_ao_CT_012-2023_-_MP-PGJ_9936c.pdf" TargetMode="External"/><Relationship Id="rId351" Type="http://schemas.openxmlformats.org/officeDocument/2006/relationships/hyperlink" Target="https://www.mpam.mp.br/images/CC_008-2025_72dfc.pdf" TargetMode="External"/><Relationship Id="rId372" Type="http://schemas.openxmlformats.org/officeDocument/2006/relationships/hyperlink" Target="https://www.mpam.mp.br/images-j5/DCCON/Termo%20de%20Apostilamento%20-%202025/6o%20TAP%20ao%20CT%20035-2021.pdf" TargetMode="External"/><Relationship Id="rId393" Type="http://schemas.openxmlformats.org/officeDocument/2006/relationships/hyperlink" Target="https://www.mpam.mp.br/images-j5/DCCON/2026/REEMPENHO/DEZ%202025/6o%20TAP%20A%20CC%20006-2023/6o%20TAP.pdf" TargetMode="External"/><Relationship Id="rId211" Type="http://schemas.openxmlformats.org/officeDocument/2006/relationships/hyperlink" Target="https://www.mpam.mp.br/images/1%C2%BA_TAP_ao_CT_008-2023_-_MP-PGJ_2c62a.pdf" TargetMode="External"/><Relationship Id="rId232" Type="http://schemas.openxmlformats.org/officeDocument/2006/relationships/hyperlink" Target="https://www.mpam.mp.br/images/tranp%20DCCON/2025/Reempenho_2025_Abril/2%C2%BA_TAP_AO_CT_016-2023_4fb63.pdf" TargetMode="External"/><Relationship Id="rId253" Type="http://schemas.openxmlformats.org/officeDocument/2006/relationships/hyperlink" Target="https://www.mpam.mp.br/images/tranp%20DCCON/2025/Reempenho_2025_Abril/2%C2%BA_TAP_AO_CT_001-2024_2e317.pdf" TargetMode="External"/><Relationship Id="rId274" Type="http://schemas.openxmlformats.org/officeDocument/2006/relationships/hyperlink" Target="https://www.mpam.mp.br/images/tranp%20DCCON/2025/Reempenho_2025_Julho/4%C2%BA_TAP_CC_006-2023_a9da4.pdf" TargetMode="External"/><Relationship Id="rId295" Type="http://schemas.openxmlformats.org/officeDocument/2006/relationships/hyperlink" Target="https://www.mpam.mp.br/images/tranp%20DCCON/2025/Reempenho_2025_Julho/3%C2%BA_TAP_CT_019-2023_e7adf.pdf" TargetMode="External"/><Relationship Id="rId309" Type="http://schemas.openxmlformats.org/officeDocument/2006/relationships/hyperlink" Target="https://www.mpam.mp.br/images/CC_006-2025_17691.pdf" TargetMode="External"/><Relationship Id="rId27" Type="http://schemas.openxmlformats.org/officeDocument/2006/relationships/hyperlink" Target="https://www.mpam.mp.br/images/2&#186;_TA_ao_CC_007-2021_-_MP-PGJ_d2193.pdf" TargetMode="External"/><Relationship Id="rId48" Type="http://schemas.openxmlformats.org/officeDocument/2006/relationships/hyperlink" Target="https://www.mpam.mp.br/images/2_TA_ao_CT_N&#186;_019-2021_4beb7.pdf" TargetMode="External"/><Relationship Id="rId69" Type="http://schemas.openxmlformats.org/officeDocument/2006/relationships/hyperlink" Target="https://www.mpam.mp.br/images/1&#186;_TAP_a_CCT_n&#186;_4-2022_-_MP-PGJ_-_2022.004365_5460d.pdf" TargetMode="External"/><Relationship Id="rId113" Type="http://schemas.openxmlformats.org/officeDocument/2006/relationships/hyperlink" Target="https://www.mpam.mp.br/images/1&#186;_TA_ao_CT_022-2023_-_MP-PGJ_409ed.pdf" TargetMode="External"/><Relationship Id="rId134" Type="http://schemas.openxmlformats.org/officeDocument/2006/relationships/hyperlink" Target="https://www.mpam.mp.br/images/CT_08-2024_-_MP-PGJ_976bb.pdf" TargetMode="External"/><Relationship Id="rId320" Type="http://schemas.openxmlformats.org/officeDocument/2006/relationships/hyperlink" Target="https://www.mpam.mp.br/images/tranp%20DCCON/2025/Reempenho_2025_Outubro/4%C2%BA_TAP_5c40a.pdf" TargetMode="External"/><Relationship Id="rId80" Type="http://schemas.openxmlformats.org/officeDocument/2006/relationships/hyperlink" Target="https://mpam.mp.br/images/1&#186;_TAP_ao_CT_025-2022_-_MP-PGJ_58843.pdf" TargetMode="External"/><Relationship Id="rId155" Type="http://schemas.openxmlformats.org/officeDocument/2006/relationships/hyperlink" Target="https://www.mpam.mp.br/images/1%C2%BA_TA_%C3%A0_CC_001-2025_-_MP-PGJ_0d252.pdf" TargetMode="External"/><Relationship Id="rId176" Type="http://schemas.openxmlformats.org/officeDocument/2006/relationships/hyperlink" Target="https://www.mpam.mp.br/images/1%C2%BA_TA_ao_CT_037-2024_-_MP-PGJ_5dcd9.pdf" TargetMode="External"/><Relationship Id="rId197" Type="http://schemas.openxmlformats.org/officeDocument/2006/relationships/hyperlink" Target="https://www.mpam.mp.br/images/2%C2%BA_TA_ao_CT_016-2023_2323d.pdf" TargetMode="External"/><Relationship Id="rId341" Type="http://schemas.openxmlformats.org/officeDocument/2006/relationships/hyperlink" Target="https://www.mpam.mp.br/images/1%C2%BA_TA_%C3%A0_CC_010-2024_6d03f.pdf" TargetMode="External"/><Relationship Id="rId362" Type="http://schemas.openxmlformats.org/officeDocument/2006/relationships/hyperlink" Target="https://www.mpam.mp.br/images/2%C2%BA_TAP_272e6.pdf" TargetMode="External"/><Relationship Id="rId383" Type="http://schemas.openxmlformats.org/officeDocument/2006/relationships/hyperlink" Target="https://www.mpam.mp.br/images-j5/DCCON/2026/CARTAS-CONTRATO/CC%20001-2026.pdf" TargetMode="External"/><Relationship Id="rId201" Type="http://schemas.openxmlformats.org/officeDocument/2006/relationships/hyperlink" Target="https://www.mpam.mp.br/images/4%C2%BA_TA_%C3%A0_CC_n%C2%BA_007-2021_-_MP-PGJ_b783b.pdf" TargetMode="External"/><Relationship Id="rId222" Type="http://schemas.openxmlformats.org/officeDocument/2006/relationships/hyperlink" Target="https://www.mpam.mp.br/images/tranp%20DCCON/2025/Reempenho_2025_Abril/1%C2%BA_TAP_AO_CT_023-2024_6dc52.pdf" TargetMode="External"/><Relationship Id="rId243" Type="http://schemas.openxmlformats.org/officeDocument/2006/relationships/hyperlink" Target="https://www.mpam.mp.br/images/2%C2%BA_TAP_ao_CCT_007-2021_-_MP-PGJ_bf891.pdf" TargetMode="External"/><Relationship Id="rId264" Type="http://schemas.openxmlformats.org/officeDocument/2006/relationships/hyperlink" Target="https://www.mpam.mp.br/images/1%C2%BA_TA_%C3%A0_CC_007-2024_c8107.pdf" TargetMode="External"/><Relationship Id="rId285" Type="http://schemas.openxmlformats.org/officeDocument/2006/relationships/hyperlink" Target="https://www.mpam.mp.br/images/tranp%20DCCON/2025/Reempenho_2025_Julho/4%C2%BA_TAP_CT_008-2021_db9d9.pdf" TargetMode="External"/><Relationship Id="rId17" Type="http://schemas.openxmlformats.org/officeDocument/2006/relationships/hyperlink" Target="https://www.mpam.mp.br/images/1&#186;_TA_ao_CC_02-2021_b24a7.pdf" TargetMode="External"/><Relationship Id="rId38" Type="http://schemas.openxmlformats.org/officeDocument/2006/relationships/hyperlink" Target="https://mpam.mp.br/images/2&#186;_TAP_ao_CCT_010-2021_-_MP-PGJ_488a1.pdf" TargetMode="External"/><Relationship Id="rId59" Type="http://schemas.openxmlformats.org/officeDocument/2006/relationships/hyperlink" Target="https://www.mpam.mp.br/images/2_TA_ao_CT_N&#186;_035-2021-MP-PGJ_cea87.pdf" TargetMode="External"/><Relationship Id="rId103" Type="http://schemas.openxmlformats.org/officeDocument/2006/relationships/hyperlink" Target="https://mpam.mp.br/images/1&#186;_TA_ao_CT_015-2023_-_MP-PGJ_96dd5.pdf" TargetMode="External"/><Relationship Id="rId124" Type="http://schemas.openxmlformats.org/officeDocument/2006/relationships/hyperlink" Target="https://mpam.mp.br/images/1&#186;_TA_ao_CCT_010-2023_-_MP-PGJ_98aea.pdf" TargetMode="External"/><Relationship Id="rId310" Type="http://schemas.openxmlformats.org/officeDocument/2006/relationships/hyperlink" Target="https://www.mpam.mp.br/images/1%C2%BA_TA_ao_CT_010-2025_0432b.pdf" TargetMode="External"/><Relationship Id="rId70" Type="http://schemas.openxmlformats.org/officeDocument/2006/relationships/hyperlink" Target="https://mpam.mp.br/images/2&#186;_TAP_a_CCT_004-2022_-_MP-PGJ_15910.pdf" TargetMode="External"/><Relationship Id="rId91" Type="http://schemas.openxmlformats.org/officeDocument/2006/relationships/hyperlink" Target="https://www.mpam.mp.br/images/1&#186;_TA_ao_CT_06-2023_-_MP-PGJ_5fcdc.pdf" TargetMode="External"/><Relationship Id="rId145" Type="http://schemas.openxmlformats.org/officeDocument/2006/relationships/hyperlink" Target="https://www.mpam.mp.br/images/CT_31-2024_-_MP-PGJ_d897e.pdf" TargetMode="External"/><Relationship Id="rId166" Type="http://schemas.openxmlformats.org/officeDocument/2006/relationships/hyperlink" Target="https://www.mpam.mp.br/images/CT_n.%C2%BA_002-2025_-_MP-PGJ_aed9a.pdf" TargetMode="External"/><Relationship Id="rId187" Type="http://schemas.openxmlformats.org/officeDocument/2006/relationships/hyperlink" Target="https://www.mpam.mp.br/images/2%C2%BA_TA_ao_CT_010-2023_-_MP-PGJ_dfc09.pdf" TargetMode="External"/><Relationship Id="rId331" Type="http://schemas.openxmlformats.org/officeDocument/2006/relationships/hyperlink" Target="https://www.mpam.mp.br/images/tranp%20DCCON/2025/Reempenho_2025_Outubro/4%C2%BA_TAP_f6def.pdf" TargetMode="External"/><Relationship Id="rId352" Type="http://schemas.openxmlformats.org/officeDocument/2006/relationships/hyperlink" Target="https://www.mpam.mp.br/images/CT_022-2025_a6670.pdf" TargetMode="External"/><Relationship Id="rId373" Type="http://schemas.openxmlformats.org/officeDocument/2006/relationships/hyperlink" Target="https://www.mpam.mp.br/images-j5/DCCON/Termo%20Aditivo%20-%202025/4o%20TA%20ao%20CT%20035-2021.pdf" TargetMode="External"/><Relationship Id="rId394" Type="http://schemas.openxmlformats.org/officeDocument/2006/relationships/hyperlink" Target="https://www.mpam.mp.br/images-j5/DCCON/2026/REEMPENHO/DEZ%202025/5o%20TAP%20AO%20CT%20004-2023/5o%20TAP.pdf" TargetMode="External"/><Relationship Id="rId1" Type="http://schemas.openxmlformats.org/officeDocument/2006/relationships/hyperlink" Target="https://www.mpam.mp.br/images/CT_n&#186;_10-2020-MP-PGJ_d98a6.pdf" TargetMode="External"/><Relationship Id="rId212" Type="http://schemas.openxmlformats.org/officeDocument/2006/relationships/hyperlink" Target="https://www.mpam.mp.br/images/tranp%20DCCON/2025/Reempenho_2025_Abril/2%C2%BA_TAP_ao_CT_008-2023_ccb8f.pdf" TargetMode="External"/><Relationship Id="rId233" Type="http://schemas.openxmlformats.org/officeDocument/2006/relationships/hyperlink" Target="https://www.mpam.mp.br/images/1%C2%BA_TAP_ao_CT_016-2023_-_MP-PGJ_f6e67.pdf" TargetMode="External"/><Relationship Id="rId254" Type="http://schemas.openxmlformats.org/officeDocument/2006/relationships/hyperlink" Target="https://www.mpam.mp.br/images/2%C2%BA_TAP_ao_CT_033-2021_-_MP-PGJ_cef32.pdf" TargetMode="External"/><Relationship Id="rId28" Type="http://schemas.openxmlformats.org/officeDocument/2006/relationships/hyperlink" Target="https://www.mpam.mp.br/images/1&#186;_TAP_a_CCT_n&#186;_7-2021_-_MP-PGJ_-_2021.018937_7681c.pdf" TargetMode="External"/><Relationship Id="rId49" Type="http://schemas.openxmlformats.org/officeDocument/2006/relationships/hyperlink" Target="https://www.mpam.mp.br/images/1&#186;_TAP_a_CT_n&#186;_19-2021_-_MP-PGJ_-_2022.004812_76b44.pdf" TargetMode="External"/><Relationship Id="rId114" Type="http://schemas.openxmlformats.org/officeDocument/2006/relationships/hyperlink" Target="https://www.mpam.mp.br/images/Carta_Contrato_n&#186;_07-PGJ_-_MP-PGJ_7e36e.pdf" TargetMode="External"/><Relationship Id="rId275" Type="http://schemas.openxmlformats.org/officeDocument/2006/relationships/hyperlink" Target="https://www.mpam.mp.br/images/tranp%20DCCON/2025/Reempenho_2025_Julho/2%C2%BA_TAP_CT_034-2024_700ef.pdf" TargetMode="External"/><Relationship Id="rId296" Type="http://schemas.openxmlformats.org/officeDocument/2006/relationships/hyperlink" Target="https://www.mpam.mp.br/images/tranp%20DCCON/2025/Reempenho_2025_Julho/2%C2%BA_TAP_CT_027-2024_b8d2f.pdf" TargetMode="External"/><Relationship Id="rId300" Type="http://schemas.openxmlformats.org/officeDocument/2006/relationships/hyperlink" Target="https://www.mpam.mp.br/images/tranp%20DCCON/2025/Reempenho_2025_Julho/2%C2%BA_TAP_CT_019-2024_403d7.pdf" TargetMode="External"/><Relationship Id="rId60" Type="http://schemas.openxmlformats.org/officeDocument/2006/relationships/hyperlink" Target="https://www.mpam.mp.br/images/CC_n&#186;_01-2022-MP-PGJ_36aa3.pdf" TargetMode="External"/><Relationship Id="rId81" Type="http://schemas.openxmlformats.org/officeDocument/2006/relationships/hyperlink" Target="https://www.mpam.mp.br/images/3&#186;_TA_ao_CT_025-2022_-_MP-PGJ_0985d.pdf" TargetMode="External"/><Relationship Id="rId135" Type="http://schemas.openxmlformats.org/officeDocument/2006/relationships/hyperlink" Target="https://mpam.mp.br/images/1&#186;_TA_ao_CT_08-2024_-_MP-PGJ_970f4.pdf" TargetMode="External"/><Relationship Id="rId156" Type="http://schemas.openxmlformats.org/officeDocument/2006/relationships/hyperlink" Target="https://www.mpam.mp.br/images/1%C2%BA_TAP_ao_CT_015-2023_-_MP-PGJ_694ff.pdf" TargetMode="External"/><Relationship Id="rId177" Type="http://schemas.openxmlformats.org/officeDocument/2006/relationships/hyperlink" Target="https://www.mpam.mp.br/images/3%C2%BA_TA_ao_CT_016-2020_-_MP-PGJ_9cfba.pdf" TargetMode="External"/><Relationship Id="rId198" Type="http://schemas.openxmlformats.org/officeDocument/2006/relationships/hyperlink" Target="https://www.mpam.mp.br/images/3%C2%BA_TA_ao_CT_010-2023_39f3c.pdf" TargetMode="External"/><Relationship Id="rId321" Type="http://schemas.openxmlformats.org/officeDocument/2006/relationships/hyperlink" Target="https://www.mpam.mp.br/images/tranp%20DCCON/2025/Reempenho_2025_Outubro/5%C2%BA_TAP_9942c.pdf" TargetMode="External"/><Relationship Id="rId342" Type="http://schemas.openxmlformats.org/officeDocument/2006/relationships/hyperlink" Target="https://www.mpam.mp.br/images/CT_018-2025_6c360.pdf" TargetMode="External"/><Relationship Id="rId363" Type="http://schemas.openxmlformats.org/officeDocument/2006/relationships/hyperlink" Target="https://www.mpam.mp.br/images/CC_010-2025_9d085.pdf" TargetMode="External"/><Relationship Id="rId384" Type="http://schemas.openxmlformats.org/officeDocument/2006/relationships/hyperlink" Target="https://www.mpam.mp.br/images-j5/DCCON/2026/REEMPENHO/DEZ%202025/4o%20TAP%20AO%20CT%20016-2023/4o%20TAP.pdf" TargetMode="External"/><Relationship Id="rId202" Type="http://schemas.openxmlformats.org/officeDocument/2006/relationships/hyperlink" Target="https://www.mpam.mp.br/images/tranp%20DCCON/2025/Reempenho_2025_Abril/1%C2%BA_TAP_ao_CT_004-2024_65dcb.pdf" TargetMode="External"/><Relationship Id="rId223" Type="http://schemas.openxmlformats.org/officeDocument/2006/relationships/hyperlink" Target="https://www.mpam.mp.br/images/tranp%20DCCON/2025/Reempenho_2025_Abril/3%C2%BA_TAP_AO_CT_008-2021_e9466.pdf" TargetMode="External"/><Relationship Id="rId244" Type="http://schemas.openxmlformats.org/officeDocument/2006/relationships/hyperlink" Target="https://www.mpam.mp.br/images/tranp%20DCCON/2025/Reempenho_2025_Abril/3%C2%BA_TAP_%C3%80_CC_007-2021_13900.pdf" TargetMode="External"/><Relationship Id="rId18" Type="http://schemas.openxmlformats.org/officeDocument/2006/relationships/hyperlink" Target="https://www.mpam.mp.br/images/2&#186;_TA_ao_CC_002-2021_-_MP-PGJ_75638.pdf" TargetMode="External"/><Relationship Id="rId39" Type="http://schemas.openxmlformats.org/officeDocument/2006/relationships/hyperlink" Target="https://www.mpam.mp.br/images/CT_n&#186;_012-2021-MP-PGJ_df72d.pdf" TargetMode="External"/><Relationship Id="rId265" Type="http://schemas.openxmlformats.org/officeDocument/2006/relationships/hyperlink" Target="https://www.mpam.mp.br/images/1%C2%BA_TA_AO_CT_019-2024_f6135.pdf" TargetMode="External"/><Relationship Id="rId286" Type="http://schemas.openxmlformats.org/officeDocument/2006/relationships/hyperlink" Target="https://www.mpam.mp.br/images/tranp%20DCCON/2025/Reempenho_2025_Julho/2%C2%BA_TAP_CT_011-2024_4ef6a.pdf" TargetMode="External"/><Relationship Id="rId50" Type="http://schemas.openxmlformats.org/officeDocument/2006/relationships/hyperlink" Target="https://mpam.mp.br/images/3&#186;_TAP_ao_CT_019-2021_-_MP-PGJ_5aa97.pdf" TargetMode="External"/><Relationship Id="rId104" Type="http://schemas.openxmlformats.org/officeDocument/2006/relationships/hyperlink" Target="https://www.mpam.mp.br/images/CT_16-2023_-_MP-PGJ_8a82c.pdf" TargetMode="External"/><Relationship Id="rId125" Type="http://schemas.openxmlformats.org/officeDocument/2006/relationships/hyperlink" Target="https://mpam.mp.br/images/1&#186;_TAP_ao_CCT_010-2023_-_MP-PGJ_72b06.pdf" TargetMode="External"/><Relationship Id="rId146" Type="http://schemas.openxmlformats.org/officeDocument/2006/relationships/hyperlink" Target="https://www.mpam.mp.br/images/CC_n&#186;_010-2024_-_MP-PGJ_d9750.pdf" TargetMode="External"/><Relationship Id="rId167" Type="http://schemas.openxmlformats.org/officeDocument/2006/relationships/hyperlink" Target="https://www.mpam.mp.br/images/CT_n.%C2%BA_003-2025_-_MP-PGJ_04298.pdf" TargetMode="External"/><Relationship Id="rId188" Type="http://schemas.openxmlformats.org/officeDocument/2006/relationships/hyperlink" Target="https://www.mpam.mp.br/images/1%C2%BA_TA_%C3%A0_CC_n.%C2%BA_006-2024_-_MP-PGJ_a7743.pdf" TargetMode="External"/><Relationship Id="rId311" Type="http://schemas.openxmlformats.org/officeDocument/2006/relationships/hyperlink" Target="https://www.mpam.mp.br/images/2%C2%BA_TA_ao_CT_024-2023_6bd18.pdf" TargetMode="External"/><Relationship Id="rId332" Type="http://schemas.openxmlformats.org/officeDocument/2006/relationships/hyperlink" Target="https://www.mpam.mp.br/images/tranp%20DCCON/2025/Reempenho_2025_Outubro/4%C2%BA_TAP_6d1fb.pdf" TargetMode="External"/><Relationship Id="rId353" Type="http://schemas.openxmlformats.org/officeDocument/2006/relationships/hyperlink" Target="https://www.mpam.mp.br/images/CT_026-2025_221a5.pdf" TargetMode="External"/><Relationship Id="rId374" Type="http://schemas.openxmlformats.org/officeDocument/2006/relationships/hyperlink" Target="https://www.mpam.mp.br/images-j5/DCCON/Termo%20Aditivo%20-%202025/5o%20TA%20ao%20CT%20035-2021.pdf" TargetMode="External"/><Relationship Id="rId395" Type="http://schemas.openxmlformats.org/officeDocument/2006/relationships/hyperlink" Target="https://www.mpam.mp.br/images-j5/DCCON/2026/REEMPENHO/DEZ%202025/6o%20TAP%20A%20CC%20006-2022/6o%20TAP.pdf" TargetMode="External"/><Relationship Id="rId71" Type="http://schemas.openxmlformats.org/officeDocument/2006/relationships/hyperlink" Target="https://www.mpam.mp.br/images/CT_12-2022_-_MP-PGJ_0664d.pdf" TargetMode="External"/><Relationship Id="rId92" Type="http://schemas.openxmlformats.org/officeDocument/2006/relationships/hyperlink" Target="https://www.mpam.mp.br/images/2&#186;_TA_ao_CT_006-2023_-_MP-PGJ_bca84.pdf" TargetMode="External"/><Relationship Id="rId213" Type="http://schemas.openxmlformats.org/officeDocument/2006/relationships/hyperlink" Target="https://www.mpam.mp.br/images/tranp%20DCCON/2025/Reempenho_2025_Abril/2%C2%BA_TAP_AO_CT_003-2023_f48dc.pdf" TargetMode="External"/><Relationship Id="rId234" Type="http://schemas.openxmlformats.org/officeDocument/2006/relationships/hyperlink" Target="https://www.mpam.mp.br/images/tranp%20DCCON/2025/Reempenho_2025_Abril/1%C2%BA_TAP_AO_CT_009-2024_b61a2.pdf" TargetMode="External"/><Relationship Id="rId2" Type="http://schemas.openxmlformats.org/officeDocument/2006/relationships/hyperlink" Target="https://www.mpam.mp.br/images/1&#186;_TA_ao_CT_010-2020-MP-PGJ_ecd24.pdf" TargetMode="External"/><Relationship Id="rId29" Type="http://schemas.openxmlformats.org/officeDocument/2006/relationships/hyperlink" Target="https://mpam.mp.br/images/3&#186;_TA_a_CCT_07-2021_-_MP-PGJ_01e2c.pdf" TargetMode="External"/><Relationship Id="rId255" Type="http://schemas.openxmlformats.org/officeDocument/2006/relationships/hyperlink" Target="https://www.mpam.mp.br/images/tranp%20DCCON/2025/Reempenho_2025_Abril/3%C2%BA_TAP_AO_CT_033-2021_9be9c.pdf" TargetMode="External"/><Relationship Id="rId276" Type="http://schemas.openxmlformats.org/officeDocument/2006/relationships/hyperlink" Target="https://www.mpam.mp.br/images/tranp%20DCCON/2025/Reempenho_2025_Julho/8%C2%BA_TAP_CT_016-2020_46d25.pdf" TargetMode="External"/><Relationship Id="rId297" Type="http://schemas.openxmlformats.org/officeDocument/2006/relationships/hyperlink" Target="https://www.mpam.mp.br/images/tranp%20DCCON/2025/Reempenho_2025_Julho/2%C2%BA_TAP_CT_029-2024_104de.pdf" TargetMode="External"/><Relationship Id="rId40" Type="http://schemas.openxmlformats.org/officeDocument/2006/relationships/hyperlink" Target="https://www.mpam.mp.br/images/1_TA_&#224;_CT_n.&#186;_012-2021_-_MP-PGJ_e4d42.pdf" TargetMode="External"/><Relationship Id="rId115" Type="http://schemas.openxmlformats.org/officeDocument/2006/relationships/hyperlink" Target="https://www.mpam.mp.br/images/1&#186;_TA_a_CC_n&#186;_007-2023_-_MP-PGJ_1b615.pdf" TargetMode="External"/><Relationship Id="rId136" Type="http://schemas.openxmlformats.org/officeDocument/2006/relationships/hyperlink" Target="https://www.mpam.mp.br/images/CT_11-2024_-_MP-PGJ_46fc3.pdf" TargetMode="External"/><Relationship Id="rId157" Type="http://schemas.openxmlformats.org/officeDocument/2006/relationships/hyperlink" Target="https://www.mpam.mp.br/images/1%C2%BA_TAP_ao_CT_006-2023_-_MP-PGJ_f8d9c.pdf" TargetMode="External"/><Relationship Id="rId178" Type="http://schemas.openxmlformats.org/officeDocument/2006/relationships/hyperlink" Target="https://www.mpam.mp.br/images/1%C2%BA_TA_ao_CT_023-2024_-_MP-PGJ_8a6fe.pdf" TargetMode="External"/><Relationship Id="rId301" Type="http://schemas.openxmlformats.org/officeDocument/2006/relationships/hyperlink" Target="https://www.mpam.mp.br/images/tranp%20DCCON/2025/Reempenho_2025_Julho/4%C2%BA_TAP_CT_012-2021_27c05.pdf" TargetMode="External"/><Relationship Id="rId322" Type="http://schemas.openxmlformats.org/officeDocument/2006/relationships/hyperlink" Target="https://www.mpam.mp.br/images/tranp%20DCCON/2025/Reempenho_2025_Outubro/3%C2%BA_TAP_71d4b.pdf" TargetMode="External"/><Relationship Id="rId343" Type="http://schemas.openxmlformats.org/officeDocument/2006/relationships/hyperlink" Target="https://www.mpam.mp.br/images/CT_017-2025_b5bcb.pdf" TargetMode="External"/><Relationship Id="rId364" Type="http://schemas.openxmlformats.org/officeDocument/2006/relationships/hyperlink" Target="https://www.mpam.mp.br/images/3%C2%BA_TA_ao_CT_022-2023_10dad.pdf" TargetMode="External"/><Relationship Id="rId61" Type="http://schemas.openxmlformats.org/officeDocument/2006/relationships/hyperlink" Target="https://www.mpam.mp.br/images/1_TAP_&#224;_CC_n.&#186;_001-2022_-_MP-PGJ_28a08.pdf" TargetMode="External"/><Relationship Id="rId82" Type="http://schemas.openxmlformats.org/officeDocument/2006/relationships/hyperlink" Target="https://www.mpam.mp.br/images/CCT_06-2022_-_MP-PGJ_b19f3.pdf" TargetMode="External"/><Relationship Id="rId199" Type="http://schemas.openxmlformats.org/officeDocument/2006/relationships/hyperlink" Target="https://www.mpam.mp.br/images/9%C2%BA_TA_ao_CT_010-2020_-_MP-PGJ_97431.pdf" TargetMode="External"/><Relationship Id="rId203" Type="http://schemas.openxmlformats.org/officeDocument/2006/relationships/hyperlink" Target="https://www.mpam.mp.br/images/tranp%20DCCON/2025/Reempenho_2025_Abril/2%C2%BA_TAP_ao_CT_004-2024_f990b.pdf" TargetMode="External"/><Relationship Id="rId385" Type="http://schemas.openxmlformats.org/officeDocument/2006/relationships/hyperlink" Target="https://www.mpam.mp.br/images-j5/DCCON/2026/REEMPENHO/DEZ%202025/1o%20TAP%20AO%20CT%20002-2025/1o%20TAP.pdf" TargetMode="External"/><Relationship Id="rId19" Type="http://schemas.openxmlformats.org/officeDocument/2006/relationships/hyperlink" Target="https://www.mpam.mp.br/images/3&#186;_TA_ao_CCT_02-2021_-_MP-PGJ_7bf93.pdf" TargetMode="External"/><Relationship Id="rId224" Type="http://schemas.openxmlformats.org/officeDocument/2006/relationships/hyperlink" Target="https://www.mpam.mp.br/images/tranp%20DCCON/2025/Reempenho_2025_Abril/1%C2%BA_TAP_AO_CT_011-2024_727de.pdf" TargetMode="External"/><Relationship Id="rId245" Type="http://schemas.openxmlformats.org/officeDocument/2006/relationships/hyperlink" Target="https://www.mpam.mp.br/images/tranp%20DCCON/2025/Reempenho_2025_Abril/3%C2%BA_TAP_AO_CT_025-2022_ef780.pdf" TargetMode="External"/><Relationship Id="rId266" Type="http://schemas.openxmlformats.org/officeDocument/2006/relationships/hyperlink" Target="https://www.mpam.mp.br/images/2%C2%BA_TA_ao_CT_018-2023_5a1e9.pdf" TargetMode="External"/><Relationship Id="rId287" Type="http://schemas.openxmlformats.org/officeDocument/2006/relationships/hyperlink" Target="https://www.mpam.mp.br/images/tranp%20DCCON/2025/Reempenho_2025_Julho/3%C2%BA_TAP_CT_022-2023_01ef1.pdf" TargetMode="External"/><Relationship Id="rId30" Type="http://schemas.openxmlformats.org/officeDocument/2006/relationships/hyperlink" Target="https://www.mpam.mp.br/images/CT_n&#186;_008-2021-MP-PGJ_077ad.pdf" TargetMode="External"/><Relationship Id="rId105" Type="http://schemas.openxmlformats.org/officeDocument/2006/relationships/hyperlink" Target="https://mpam.mp.br/images/1&#186;_TA_ao_CT_016-2023_-_MP-PGJ_6e682.pdf" TargetMode="External"/><Relationship Id="rId126" Type="http://schemas.openxmlformats.org/officeDocument/2006/relationships/hyperlink" Target="https://www.mpam.mp.br/images/2&#186;_TA_&#224;_CC_n&#186;_010-2023_-_MP-PGJ_834e9.pdf" TargetMode="External"/><Relationship Id="rId147" Type="http://schemas.openxmlformats.org/officeDocument/2006/relationships/hyperlink" Target="https://www.mpam.mp.br/images/CT_034-2024_-_MP-PGJ_b7158.pdf" TargetMode="External"/><Relationship Id="rId168" Type="http://schemas.openxmlformats.org/officeDocument/2006/relationships/hyperlink" Target="https://www.mpam.mp.br/images/CT_n.%C2%BA_004-2025_-_MP-PGJ_c45ec.pdf" TargetMode="External"/><Relationship Id="rId312" Type="http://schemas.openxmlformats.org/officeDocument/2006/relationships/hyperlink" Target="https://www.mpam.mp.br/images/2%C2%BA_TA_%C3%A0_CC_007-2023_dae82.pdf" TargetMode="External"/><Relationship Id="rId333" Type="http://schemas.openxmlformats.org/officeDocument/2006/relationships/hyperlink" Target="https://www.mpam.mp.br/images/tranp%20DCCON/2025/Reempenho_2025_Outubro/3%C2%BA_TAP_e9492.pdf" TargetMode="External"/><Relationship Id="rId354" Type="http://schemas.openxmlformats.org/officeDocument/2006/relationships/hyperlink" Target="https://www.mpam.mp.br/images/CC_009-2025_bc0e3.pdf" TargetMode="External"/><Relationship Id="rId51" Type="http://schemas.openxmlformats.org/officeDocument/2006/relationships/hyperlink" Target="https://www.mpam.mp.br/images/3&#186;_TA_ao_CT_19-2021_-_MP-PGJ_cacc9.pdf" TargetMode="External"/><Relationship Id="rId72" Type="http://schemas.openxmlformats.org/officeDocument/2006/relationships/hyperlink" Target="https://www.mpam.mp.br/images/CT_15-2022_-_MP-PGJ_c1f21.pdf" TargetMode="External"/><Relationship Id="rId93" Type="http://schemas.openxmlformats.org/officeDocument/2006/relationships/hyperlink" Target="https://www.mpam.mp.br/images/CT_07-2023_-_MP-PGJ_fb5b5.pdf" TargetMode="External"/><Relationship Id="rId189" Type="http://schemas.openxmlformats.org/officeDocument/2006/relationships/hyperlink" Target="https://www.mpam.mp.br/images/4%C2%BA_TA_ao_CT_n%C2%BA_008-2021_-_MP-PGJ_fda14.pdf" TargetMode="External"/><Relationship Id="rId375" Type="http://schemas.openxmlformats.org/officeDocument/2006/relationships/hyperlink" Target="https://www.mpam.mp.br/images/3%C2%BA_TA_ao_CT_008-2023_55714.pdf" TargetMode="External"/><Relationship Id="rId396" Type="http://schemas.openxmlformats.org/officeDocument/2006/relationships/printerSettings" Target="../printerSettings/printerSettings1.bin"/><Relationship Id="rId3" Type="http://schemas.openxmlformats.org/officeDocument/2006/relationships/hyperlink" Target="https://www.mpam.mp.br/images/2&#186;_TA_ao_CT_n&#186;_10-2020_0d5e9.pdf" TargetMode="External"/><Relationship Id="rId214" Type="http://schemas.openxmlformats.org/officeDocument/2006/relationships/hyperlink" Target="https://www.mpam.mp.br/images/2%C2%BA_TAP_a_CCT_006-2022_-_MP-PGJ_4ec54.pdf" TargetMode="External"/><Relationship Id="rId235" Type="http://schemas.openxmlformats.org/officeDocument/2006/relationships/hyperlink" Target="https://www.mpam.mp.br/images/tranp%20DCCON/2025/Reempenho_2025_Abril/2%C2%BA_TAP_AO_CT_018-2023_7bd96.pdf" TargetMode="External"/><Relationship Id="rId256" Type="http://schemas.openxmlformats.org/officeDocument/2006/relationships/hyperlink" Target="https://www.mpam.mp.br/images/tranp%20DCCON/2025/Reempenho_2025_Abril/2%C2%BA_TAP_AO_CT_008-2024_0bf5e.pdf" TargetMode="External"/><Relationship Id="rId277" Type="http://schemas.openxmlformats.org/officeDocument/2006/relationships/hyperlink" Target="https://www.mpam.mp.br/images/tranp%20DCCON/2025/Reempenho_2025_Julho/4%C2%BA_TAP_CC_006-2022_8cc7c.pdf" TargetMode="External"/><Relationship Id="rId298" Type="http://schemas.openxmlformats.org/officeDocument/2006/relationships/hyperlink" Target="https://www.mpam.mp.br/images/tranp%20DCCON/2025/Reempenho_2025_Julho/4%C2%BA_TAP_CT_035-2021_ef156.pdf" TargetMode="External"/><Relationship Id="rId116" Type="http://schemas.openxmlformats.org/officeDocument/2006/relationships/hyperlink" Target="https://mpam.mp.br/images/Contratos/2023/Carta_Contrato/CCT_n&#186;_06-MP-PGJ_2a292.pdf" TargetMode="External"/><Relationship Id="rId137" Type="http://schemas.openxmlformats.org/officeDocument/2006/relationships/hyperlink" Target="https://www.mpam.mp.br/images/CCT_n&#186;_06-2024-MP-PGJ_de4d4.pdf" TargetMode="External"/><Relationship Id="rId158" Type="http://schemas.openxmlformats.org/officeDocument/2006/relationships/hyperlink" Target="https://www.mpam.mp.br/images/1%C2%BA_TAP_%C3%A0_CC_n%C2%BA_005-2023_-_MP-PGJ_29fcd.pdf" TargetMode="External"/><Relationship Id="rId302" Type="http://schemas.openxmlformats.org/officeDocument/2006/relationships/hyperlink" Target="https://www.mpam.mp.br/images/tranp%20DCCON/2025/Reempenho_2025_Julho/6%C2%BA_TAP_CT_019-2021_0e31b.pdf" TargetMode="External"/><Relationship Id="rId323" Type="http://schemas.openxmlformats.org/officeDocument/2006/relationships/hyperlink" Target="https://www.mpam.mp.br/images/tranp%20DCCON/2025/Reempenho_2025_Outubro/3%C2%BA_TAP_3b1dd.pdf" TargetMode="External"/><Relationship Id="rId344" Type="http://schemas.openxmlformats.org/officeDocument/2006/relationships/hyperlink" Target="https://www.mpam.mp.br/images/CC_007-2025_67cdb.pdf" TargetMode="External"/><Relationship Id="rId20" Type="http://schemas.openxmlformats.org/officeDocument/2006/relationships/hyperlink" Target="https://www.mpam.mp.br/images/CT_n&#186;_004-2021-MP-PGJ_95ba7.pdf" TargetMode="External"/><Relationship Id="rId41" Type="http://schemas.openxmlformats.org/officeDocument/2006/relationships/hyperlink" Target="https://www.mpam.mp.br/images/2&#186;_TA_ao_CT_012-2021_-_MP-PGJ_3e59d.pdf" TargetMode="External"/><Relationship Id="rId62" Type="http://schemas.openxmlformats.org/officeDocument/2006/relationships/hyperlink" Target="https://www.mpam.mp.br/images/1&#186;_TA_ao_CCT_01-2022_-_MP-PGJ_50c1e.pdf" TargetMode="External"/><Relationship Id="rId83" Type="http://schemas.openxmlformats.org/officeDocument/2006/relationships/hyperlink" Target="https://www.mpam.mp.br/images/1&#186;_TAP_a_CCT_n&#186;_6-2022_-_MP-PGJ_-_2022.016293_e0de2.pdf" TargetMode="External"/><Relationship Id="rId179" Type="http://schemas.openxmlformats.org/officeDocument/2006/relationships/hyperlink" Target="https://www.mpam.mp.br/images/2%C2%BA_TA_ao_CT_008-2023_-_MP-PGJ_749d6.pdf" TargetMode="External"/><Relationship Id="rId365" Type="http://schemas.openxmlformats.org/officeDocument/2006/relationships/hyperlink" Target="https://www.mpam.mp.br/images/4%C2%BA_TAP_f4db1.pdf" TargetMode="External"/><Relationship Id="rId386" Type="http://schemas.openxmlformats.org/officeDocument/2006/relationships/hyperlink" Target="https://www.mpam.mp.br/images-j5/DCCON/2026/REEMPENHO/DEZ%202025/5o%20TAP%20AO%20CT%20023-2024/5o%20TAP.pdf" TargetMode="External"/><Relationship Id="rId190" Type="http://schemas.openxmlformats.org/officeDocument/2006/relationships/hyperlink" Target="https://www.mpam.mp.br/images/2%C2%BA_TA_ao_CT_n%C2%BA_015-2023_-_MP-PGJ_8aa1a.pdf" TargetMode="External"/><Relationship Id="rId204" Type="http://schemas.openxmlformats.org/officeDocument/2006/relationships/hyperlink" Target="https://www.mpam.mp.br/images/tranp%20DCCON/2025/Reempenho_2025_Abril/3%C2%BA_TAP_%C3%A0_CC_n%C2%BA_006-2023_4563d.pdf" TargetMode="External"/><Relationship Id="rId225" Type="http://schemas.openxmlformats.org/officeDocument/2006/relationships/hyperlink" Target="https://www.mpam.mp.br/images/1%C2%BA_TAP_ao_CT_022-2023_-_MP-PGJ_3628d.pdf" TargetMode="External"/><Relationship Id="rId246" Type="http://schemas.openxmlformats.org/officeDocument/2006/relationships/hyperlink" Target="https://www.mpam.mp.br/images/tranp%20DCCON/2025/Reempenho_2025_Abril/2%C2%BA_TAP_AO_CT_015-2023_34550.pdf" TargetMode="External"/><Relationship Id="rId267" Type="http://schemas.openxmlformats.org/officeDocument/2006/relationships/hyperlink" Target="https://www.mpam.mp.br/images/CT_015-2025_-_MP-PGJ_1f96c.pdf" TargetMode="External"/><Relationship Id="rId288" Type="http://schemas.openxmlformats.org/officeDocument/2006/relationships/hyperlink" Target="https://www.mpam.mp.br/images/tranp%20DCCON/2025/Reempenho_2025_Julho/4%C2%BA_TAP_CC_010-2021_6f1e0.pdf" TargetMode="External"/><Relationship Id="rId106" Type="http://schemas.openxmlformats.org/officeDocument/2006/relationships/hyperlink" Target="https://www.mpam.mp.br/images/CC_n&#186;_05-MP-PGJ_05b9a.pdf" TargetMode="External"/><Relationship Id="rId127" Type="http://schemas.openxmlformats.org/officeDocument/2006/relationships/hyperlink" Target="https://www.mpam.mp.br/images/CT_01-2024_-_MP-PGJ_ac2a1.pdf" TargetMode="External"/><Relationship Id="rId313" Type="http://schemas.openxmlformats.org/officeDocument/2006/relationships/hyperlink" Target="https://www.mpam.mp.br/images/tranp%20DCCON/2025/Reempenho_2025_Outubro/3%C2%BA_TAP_c9ca2.pdf" TargetMode="External"/><Relationship Id="rId10" Type="http://schemas.openxmlformats.org/officeDocument/2006/relationships/hyperlink" Target="https://www.mpam.mp.br/images/CT_n&#186;_016-2020-MP-PGJ_5f566.pdf" TargetMode="External"/><Relationship Id="rId31" Type="http://schemas.openxmlformats.org/officeDocument/2006/relationships/hyperlink" Target="https://www.mpam.mp.br/images/1&#186;_TA_ao_CT_n&#186;_8-2021_-_MP-PGJ_e3290.pdf" TargetMode="External"/><Relationship Id="rId52" Type="http://schemas.openxmlformats.org/officeDocument/2006/relationships/hyperlink" Target="https://www.mpam.mp.br/images/CT_n&#186;_33-MP-PGJ_94190.pdf" TargetMode="External"/><Relationship Id="rId73" Type="http://schemas.openxmlformats.org/officeDocument/2006/relationships/hyperlink" Target="https://www.mpam.mp.br/images/1_TA_ao_CT_N&#186;_015-2022_-_MP-PGJ_28367.pdf" TargetMode="External"/><Relationship Id="rId94" Type="http://schemas.openxmlformats.org/officeDocument/2006/relationships/hyperlink" Target="https://www.mpam.mp.br/images/1&#186;_TA_ao_CT_007-2023_-_MP-PGJ_f243c.pdf" TargetMode="External"/><Relationship Id="rId148" Type="http://schemas.openxmlformats.org/officeDocument/2006/relationships/hyperlink" Target="https://www.mpam.mp.br/images/CT_035-2024_-_MP-PGJ_a6d71.pdf" TargetMode="External"/><Relationship Id="rId169" Type="http://schemas.openxmlformats.org/officeDocument/2006/relationships/hyperlink" Target="https://www.mpam.mp.br/images/CT_n%C2%BA_005-2025_-_MP-PGJ_f003a.pdf" TargetMode="External"/><Relationship Id="rId334" Type="http://schemas.openxmlformats.org/officeDocument/2006/relationships/hyperlink" Target="https://www.mpam.mp.br/images/tranp%20DCCON/2025/Reempenho_2025_Outubro/5%C2%BA_TAP_9b4ae.pdf" TargetMode="External"/><Relationship Id="rId355" Type="http://schemas.openxmlformats.org/officeDocument/2006/relationships/hyperlink" Target="https://www.mpam.mp.br/images/2%C2%BA_TAao_CT_037-2024_e891c.pdf" TargetMode="External"/><Relationship Id="rId376" Type="http://schemas.openxmlformats.org/officeDocument/2006/relationships/hyperlink" Target="https://www.mpam.mp.br/images-j5/DCCON/Termo%20Aditivo%20-%202025/1o%20TA%20ao%20CT%20001-2024.pdf" TargetMode="External"/><Relationship Id="rId397" Type="http://schemas.openxmlformats.org/officeDocument/2006/relationships/drawing" Target="../drawings/drawing1.xml"/><Relationship Id="rId4" Type="http://schemas.openxmlformats.org/officeDocument/2006/relationships/hyperlink" Target="https://www.mpam.mp.br/images/3_TA_&#224;_CT_n.&#186;_010-2020_-_MP-PGJ_e1a55.pdf" TargetMode="External"/><Relationship Id="rId180" Type="http://schemas.openxmlformats.org/officeDocument/2006/relationships/hyperlink" Target="https://www.mpam.mp.br/images/8%C2%BA_TA_ao_CT_010-2020_-_MP-PGJ_653e5.pdf" TargetMode="External"/><Relationship Id="rId215" Type="http://schemas.openxmlformats.org/officeDocument/2006/relationships/hyperlink" Target="https://www.mpam.mp.br/images/tranp%20DCCON/2025/Reempenho_2025_Abril/3%C2%BA_TAP_%C3%80_CC_006-2022_293da.pdf" TargetMode="External"/><Relationship Id="rId236" Type="http://schemas.openxmlformats.org/officeDocument/2006/relationships/hyperlink" Target="https://www.mpam.mp.br/images/1%C2%BA_TAP_ao_CT_018-2023_-_MP-PGJ_9dd79.pdf" TargetMode="External"/><Relationship Id="rId257" Type="http://schemas.openxmlformats.org/officeDocument/2006/relationships/hyperlink" Target="https://www.mpam.mp.br/images/CT_011-2025_-_MP-PGJ_4be32.pdf" TargetMode="External"/><Relationship Id="rId278" Type="http://schemas.openxmlformats.org/officeDocument/2006/relationships/hyperlink" Target="https://www.mpam.mp.br/images/tranp%20DCCON/2025/Reempenho_2025_Julho/3%C2%BA_TAP_CC_005-2023_8578a.pdf" TargetMode="External"/><Relationship Id="rId303" Type="http://schemas.openxmlformats.org/officeDocument/2006/relationships/hyperlink" Target="https://www.mpam.mp.br/images/tranp%20DCCON/2025/Reempenho_2025_Julho/2%C2%BA_TAP_CT_035-2024_aa512.pdf" TargetMode="External"/><Relationship Id="rId42" Type="http://schemas.openxmlformats.org/officeDocument/2006/relationships/hyperlink" Target="https://www.mpam.mp.br/images/3&#186;_TA_ao_CT_012-2021_-_MP-PGJ_f3585.pdf" TargetMode="External"/><Relationship Id="rId84" Type="http://schemas.openxmlformats.org/officeDocument/2006/relationships/hyperlink" Target="https://www.mpam.mp.br/images/CT_03-2023_-_MP-PGJ_6613a.pdf" TargetMode="External"/><Relationship Id="rId138" Type="http://schemas.openxmlformats.org/officeDocument/2006/relationships/hyperlink" Target="https://mpam.mp.br/images/CCT_n&#186;_07-2024-MP-PGJ_2d3d7.pdf" TargetMode="External"/><Relationship Id="rId345" Type="http://schemas.openxmlformats.org/officeDocument/2006/relationships/hyperlink" Target="https://www.mpam.mp.br/images/CT_021-2025_6f292.pdf" TargetMode="External"/><Relationship Id="rId387" Type="http://schemas.openxmlformats.org/officeDocument/2006/relationships/hyperlink" Target="https://www.mpam.mp.br/images-j5/DCCON/2026/REEMPENHO/DEZ%202025/3o%20TAP%20AO%20CT%20009-2024/3o%20TAP.pdf" TargetMode="External"/><Relationship Id="rId191" Type="http://schemas.openxmlformats.org/officeDocument/2006/relationships/hyperlink" Target="https://www.mpam.mp.br/images/3%C2%BA_TAP_ao_CT_019-2021_-_MP-PGJ_efad3.pdf" TargetMode="External"/><Relationship Id="rId205" Type="http://schemas.openxmlformats.org/officeDocument/2006/relationships/hyperlink" Target="https://www.mpam.mp.br/images/tranp%20DCCON/2025/Reempenho_2025_Abril/1%C2%BA_TAP_ao_CT_034-2024_3b32a.pdf" TargetMode="External"/><Relationship Id="rId247" Type="http://schemas.openxmlformats.org/officeDocument/2006/relationships/hyperlink" Target="https://www.mpam.mp.br/images/tranp%20DCCON/2025/Reempenho_2025_Abril/1%C2%BA_TAP_AO_CT_019-2024_7db8b.pdf" TargetMode="External"/><Relationship Id="rId107" Type="http://schemas.openxmlformats.org/officeDocument/2006/relationships/hyperlink" Target="https://www.mpam.mp.br/images/CT_18-2023_-MP-PGJ_367f2.pdf" TargetMode="External"/><Relationship Id="rId289" Type="http://schemas.openxmlformats.org/officeDocument/2006/relationships/hyperlink" Target="https://www.mpam.mp.br/images/tranp%20DCCON/2025/Reempenho_2025_Julho/2%C2%BA_TAP_CT_017-2024_78ffd.pdf" TargetMode="External"/><Relationship Id="rId11" Type="http://schemas.openxmlformats.org/officeDocument/2006/relationships/hyperlink" Target="https://www.mpam.mp.br/images/1&#186;_TA_ao_CT_016-2020_-_MP-PGJ_43632.pdf" TargetMode="External"/><Relationship Id="rId53" Type="http://schemas.openxmlformats.org/officeDocument/2006/relationships/hyperlink" Target="https://www.mpam.mp.br/images/1_TA_&#224;_CT_n.&#186;_033-2021_-_MP-PGJ_484f5.pdf" TargetMode="External"/><Relationship Id="rId149" Type="http://schemas.openxmlformats.org/officeDocument/2006/relationships/hyperlink" Target="https://www.mpam.mp.br/images/CT_27-2024_-_MP-PGJ_e0a09.pdf" TargetMode="External"/><Relationship Id="rId314" Type="http://schemas.openxmlformats.org/officeDocument/2006/relationships/hyperlink" Target="https://www.mpam.mp.br/images/tranp%20DCCON/2025/Reempenho_2025_Outubro/6%C2%BA_TAP_48ea8.pdf" TargetMode="External"/><Relationship Id="rId356" Type="http://schemas.openxmlformats.org/officeDocument/2006/relationships/hyperlink" Target="https://www.mpam.mp.br/images/3%C2%BA_TA_ao_CT_012-2023_2f25e.pdf" TargetMode="External"/><Relationship Id="rId95" Type="http://schemas.openxmlformats.org/officeDocument/2006/relationships/hyperlink" Target="https://www.mpam.mp.br/images/CT_08-2023_-_MP-PGJ_dc9c9.pdf" TargetMode="External"/><Relationship Id="rId160" Type="http://schemas.openxmlformats.org/officeDocument/2006/relationships/hyperlink" Target="https://www.mpam.mp.br/images/4%C2%BA_TA_%C3%A0_CC_n.%C2%BA_002-2021_-_MP-PGJ_e7880.pdf" TargetMode="External"/><Relationship Id="rId216" Type="http://schemas.openxmlformats.org/officeDocument/2006/relationships/hyperlink" Target="https://www.mpam.mp.br/images/tranp%20DCCON/2025/Reempenho_2025_Abril/2%C2%BA_TAP_%C3%80_CC_005-2023_6fb51.pdf" TargetMode="External"/><Relationship Id="rId258" Type="http://schemas.openxmlformats.org/officeDocument/2006/relationships/hyperlink" Target="https://www.mpam.mp.br/images/CT_014-2025_0e77a.pdf" TargetMode="External"/><Relationship Id="rId22" Type="http://schemas.openxmlformats.org/officeDocument/2006/relationships/hyperlink" Target="https://www.mpam.mp.br/images/2&#186;_TA_ao_CT_004-2021_-_MP-PGJ_ca5e0.pdf" TargetMode="External"/><Relationship Id="rId64" Type="http://schemas.openxmlformats.org/officeDocument/2006/relationships/hyperlink" Target="https://www.mpam.mp.br/images/CT_04-2022_-_MP-PGJ_fde48.pdf" TargetMode="External"/><Relationship Id="rId118" Type="http://schemas.openxmlformats.org/officeDocument/2006/relationships/hyperlink" Target="https://www.mpam.mp.br/images/CT_24-2023_-_MP-PGJ_933fa.pdf" TargetMode="External"/><Relationship Id="rId325" Type="http://schemas.openxmlformats.org/officeDocument/2006/relationships/hyperlink" Target="https://www.mpam.mp.br/images/tranp%20DCCON/2025/Reempenho_2025_Outubro/6%C2%BA_TAP_0ad5b.pdf" TargetMode="External"/><Relationship Id="rId367" Type="http://schemas.openxmlformats.org/officeDocument/2006/relationships/hyperlink" Target="https://www.mpam.mp.br/images/4%C2%BA_TAP_3e8cc.pdf" TargetMode="External"/><Relationship Id="rId171" Type="http://schemas.openxmlformats.org/officeDocument/2006/relationships/hyperlink" Target="https://www.mpam.mp.br/images/CT_n%C2%BA_006-2025_-_MP-PGJ_705db.pdf" TargetMode="External"/><Relationship Id="rId227" Type="http://schemas.openxmlformats.org/officeDocument/2006/relationships/hyperlink" Target="https://www.mpam.mp.br/images/tranp%20DCCON/2025/Reempenho_2025_Abril/2%C2%BA_TAP_AO_CT_003-2024_909dc.pdf" TargetMode="External"/><Relationship Id="rId269" Type="http://schemas.openxmlformats.org/officeDocument/2006/relationships/hyperlink" Target="https://www.mpam.mp.br/images/2%C2%BA_TA_ao_CT_022-2023_26f98.pdf" TargetMode="External"/><Relationship Id="rId33" Type="http://schemas.openxmlformats.org/officeDocument/2006/relationships/hyperlink" Target="https://www.mpam.mp.br/images/1&#186;_TAP_a_CT_n&#186;_08-2021_-_MP-PGJ_-_2021.018933_c2a01.pdf" TargetMode="External"/><Relationship Id="rId129" Type="http://schemas.openxmlformats.org/officeDocument/2006/relationships/hyperlink" Target="https://www.mpam.mp.br/images/CCT_n&#186;_01-2024-MP-PGJ_88e7c.pdf" TargetMode="External"/><Relationship Id="rId280" Type="http://schemas.openxmlformats.org/officeDocument/2006/relationships/hyperlink" Target="https://www.mpam.mp.br/images/tranp%20DCCON/2025/Reempenho_2025_Julho/4%C2%BA_TAP_CC_005-2022_0f6c9.pdf" TargetMode="External"/><Relationship Id="rId336" Type="http://schemas.openxmlformats.org/officeDocument/2006/relationships/hyperlink" Target="https://www.mpam.mp.br/images/11%C2%BA_TA_ao_CT_010-2020_9e703.pdf" TargetMode="External"/><Relationship Id="rId75" Type="http://schemas.openxmlformats.org/officeDocument/2006/relationships/hyperlink" Target="https://www.mpam.mp.br/images/1&#186;_TAP_a_CCT_n&#186;_05-2022_-_MP-PGJ_-_2022.015927_b03cf.pdf" TargetMode="External"/><Relationship Id="rId140" Type="http://schemas.openxmlformats.org/officeDocument/2006/relationships/hyperlink" Target="https://mpam.mp.br/images/CCT_n&#186;_08-2024-MP-PGJ_3633d.pdf" TargetMode="External"/><Relationship Id="rId182" Type="http://schemas.openxmlformats.org/officeDocument/2006/relationships/hyperlink" Target="https://www.mpam.mp.br/images/1%C2%BA_TA_ao_CT_004-2022_-_MP-PGJ_c414c.pdf" TargetMode="External"/><Relationship Id="rId378" Type="http://schemas.openxmlformats.org/officeDocument/2006/relationships/hyperlink" Target="https://www.mpam.mp.br/images-j5/DCCON/Termo%20de%20Apostilamento%20-%202025/6o%20TAP.pdf" TargetMode="External"/><Relationship Id="rId6" Type="http://schemas.openxmlformats.org/officeDocument/2006/relationships/hyperlink" Target="https://www.mpam.mp.br/images/1&#186;_TAP_a_CT_n&#186;_10-2020_-_MP-PGJ_-_2021.021784_85caa.pdf" TargetMode="External"/><Relationship Id="rId238" Type="http://schemas.openxmlformats.org/officeDocument/2006/relationships/hyperlink" Target="https://www.mpam.mp.br/images/tranp%20DCCON/2025/Reempenho_2025_Abril/2%C2%BA_TAP_AO_CT_019-2023_779c1.pdf" TargetMode="External"/><Relationship Id="rId291" Type="http://schemas.openxmlformats.org/officeDocument/2006/relationships/hyperlink" Target="https://www.mpam.mp.br/images/tranp%20DCCON/2025/Reempenho_2025_Julho/3%C2%BA_TAP_CT_010-2020_dee77.pdf" TargetMode="External"/><Relationship Id="rId305" Type="http://schemas.openxmlformats.org/officeDocument/2006/relationships/hyperlink" Target="https://www.mpam.mp.br/images/tranp%20DCCON/2025/Reempenho_2025_Julho/4%C2%BA_TAP_CT_033-2021_fd1bb.pdf" TargetMode="External"/><Relationship Id="rId347" Type="http://schemas.openxmlformats.org/officeDocument/2006/relationships/hyperlink" Target="https://www.mpam.mp.br/images/CT_023-2025_4d3d6.pdf" TargetMode="External"/><Relationship Id="rId44" Type="http://schemas.openxmlformats.org/officeDocument/2006/relationships/hyperlink" Target="https://mpam.mp.br/images/2&#186;_TAP_ao_CT_012-2021_-_MP-PGJ_f0203.pdf" TargetMode="External"/><Relationship Id="rId86" Type="http://schemas.openxmlformats.org/officeDocument/2006/relationships/hyperlink" Target="https://mpam.mp.br/images/1&#186;_TAP_ao_CT_003-2023_-_MP-PGJ_ef516.pdf" TargetMode="External"/><Relationship Id="rId151" Type="http://schemas.openxmlformats.org/officeDocument/2006/relationships/hyperlink" Target="https://www.mpam.mp.br/images/1%C2%BA_TA_ao_CT_009-2024_-_MP-PGJ_7a3bf.pdf" TargetMode="External"/><Relationship Id="rId389" Type="http://schemas.openxmlformats.org/officeDocument/2006/relationships/hyperlink" Target="https://www.mpam.mp.br/images-j5/DCCON/2026/REEMPENHO/DEZ%202025/7o%20TAP%20AO%20CT%20035-2021/7o%20TAP.pdf" TargetMode="External"/><Relationship Id="rId193" Type="http://schemas.openxmlformats.org/officeDocument/2006/relationships/hyperlink" Target="https://www.mpam.mp.br/images/5%C2%BA_TAP_ao_CT_016-2020_-_MP-PGJ_5c630.pdf" TargetMode="External"/><Relationship Id="rId207" Type="http://schemas.openxmlformats.org/officeDocument/2006/relationships/hyperlink" Target="https://www.mpam.mp.br/images/tranp%20DCCON/2025/Reempenho_2025_Abril/2%C2%BA_TAP_ao_CT_007-2023_59a8f.pdf" TargetMode="External"/><Relationship Id="rId249" Type="http://schemas.openxmlformats.org/officeDocument/2006/relationships/hyperlink" Target="https://www.mpam.mp.br/images/2%C2%BA_TAP_ao_CT_004-2021_-_MP-PGJ_75c11.pdf" TargetMode="External"/><Relationship Id="rId13" Type="http://schemas.openxmlformats.org/officeDocument/2006/relationships/hyperlink" Target="https://www.mpam.mp.br/images/2&#186;_TA_ao_CT_016-2020_-_MP-PGJ_f1325.pdf" TargetMode="External"/><Relationship Id="rId109" Type="http://schemas.openxmlformats.org/officeDocument/2006/relationships/hyperlink" Target="https://www.mpam.mp.br/images/CT_19-2023_-_MP-PGJ_9ff27.pdf" TargetMode="External"/><Relationship Id="rId260" Type="http://schemas.openxmlformats.org/officeDocument/2006/relationships/hyperlink" Target="https://www.mpam.mp.br/images/TG_n.%C2%BA_001-2025_10307.pdf" TargetMode="External"/><Relationship Id="rId316" Type="http://schemas.openxmlformats.org/officeDocument/2006/relationships/hyperlink" Target="https://www.mpam.mp.br/images/tranp%20DCCON/2025/Reempenho_2025_Outubro/3%C2%BA_TAP_ee2b9.pdf" TargetMode="External"/><Relationship Id="rId55" Type="http://schemas.openxmlformats.org/officeDocument/2006/relationships/hyperlink" Target="https://www.mpam.mp.br/images/2_TA_ao_CT_N&#186;_033-2021-MP-PGJ_2c074.pdf" TargetMode="External"/><Relationship Id="rId97" Type="http://schemas.openxmlformats.org/officeDocument/2006/relationships/hyperlink" Target="https://www.mpam.mp.br/images/CT_10-2023_-_MP-PGJ_bfaf3.pdf" TargetMode="External"/><Relationship Id="rId120" Type="http://schemas.openxmlformats.org/officeDocument/2006/relationships/hyperlink" Target="https://www.mpam.mp.br/images/1&#186;_TA_ao_CT_024-2023-_MP_-_PGJ_5975b.pdf" TargetMode="External"/><Relationship Id="rId358" Type="http://schemas.openxmlformats.org/officeDocument/2006/relationships/hyperlink" Target="https://www.mpam.mp.br/images/3%C2%BA_TA_%C3%A0_CC_010-2023_7dad0.pdf" TargetMode="External"/><Relationship Id="rId162" Type="http://schemas.openxmlformats.org/officeDocument/2006/relationships/hyperlink" Target="https://www.mpam.mp.br/images/1%C2%BA_TA_ao_CT_n%C2%BA_003-2024_-_MP-PGJ_4ab67.pdf" TargetMode="External"/><Relationship Id="rId218" Type="http://schemas.openxmlformats.org/officeDocument/2006/relationships/hyperlink" Target="https://www.mpam.mp.br/images/2%C2%BA_TAP_a_CCT_005-2022_-_MP-PGJ_68a3e.pdf" TargetMode="External"/><Relationship Id="rId271" Type="http://schemas.openxmlformats.org/officeDocument/2006/relationships/hyperlink" Target="https://www.mpam.mp.br/images/1%C2%BA_TAP_ao_CT_n%C2%BA_012-2025_dc119.pdf" TargetMode="External"/><Relationship Id="rId24" Type="http://schemas.openxmlformats.org/officeDocument/2006/relationships/hyperlink" Target="https://www.mpam.mp.br/images/3&#186;_TA_ao_CT_004-2021_-_MP-PGJ_5168e.pdf" TargetMode="External"/><Relationship Id="rId66" Type="http://schemas.openxmlformats.org/officeDocument/2006/relationships/hyperlink" Target="https://www.mpam.mp.br/images/1&#186;_TA_ao_CT_n.&#186;_009-2022-MP_PGJ_a7aa6.pdf" TargetMode="External"/><Relationship Id="rId131" Type="http://schemas.openxmlformats.org/officeDocument/2006/relationships/hyperlink" Target="https://mpam.mp.br/images/1&#186;_TA_ao_CT_04-2024_-_MP-PGJ_08dce.pdf" TargetMode="External"/><Relationship Id="rId327" Type="http://schemas.openxmlformats.org/officeDocument/2006/relationships/hyperlink" Target="https://www.mpam.mp.br/images/tranp%20DCCON/2025/Reempenho_2025_Outubro/9%C2%BA_TAP_393e3.pdf" TargetMode="External"/><Relationship Id="rId369" Type="http://schemas.openxmlformats.org/officeDocument/2006/relationships/hyperlink" Target="https://www.mpam.mp.br/images/5%C2%BA_TAP_cdb69.pdf" TargetMode="External"/><Relationship Id="rId173" Type="http://schemas.openxmlformats.org/officeDocument/2006/relationships/hyperlink" Target="https://www.mpam.mp.br/images/CT_n%C2%BA_007-2025_-_MP-PGJ_48160.pdf" TargetMode="External"/><Relationship Id="rId229" Type="http://schemas.openxmlformats.org/officeDocument/2006/relationships/hyperlink" Target="https://www.mpam.mp.br/images/tranp%20DCCON/2025/Reempenho_2025_Abril/1%C2%BA_TAP_AO_CT_017-2024_8c6c3.pdf" TargetMode="External"/><Relationship Id="rId380" Type="http://schemas.openxmlformats.org/officeDocument/2006/relationships/hyperlink" Target="https://www.mpam.mp.br/images-j5/DCCON/Termo%20de%20Apostilamento%20-%202025/8o%20TAP.pdf" TargetMode="External"/><Relationship Id="rId240" Type="http://schemas.openxmlformats.org/officeDocument/2006/relationships/hyperlink" Target="https://www.mpam.mp.br/images/tranp%20DCCON/2025/Reempenho_2025_Abril/1%C2%BA_TAP_AO_CT_029-2024_a4fbe.pdf" TargetMode="External"/><Relationship Id="rId35" Type="http://schemas.openxmlformats.org/officeDocument/2006/relationships/hyperlink" Target="https://mpam.mp.br/images/2&#186;_TAP_ao_CT_008-2021_-_MP-PGJ_95f16.pdf" TargetMode="External"/><Relationship Id="rId77" Type="http://schemas.openxmlformats.org/officeDocument/2006/relationships/hyperlink" Target="https://www.mpam.mp.br/images/1_TA_ao_CT_N&#186;_025-2022_-_MP-PGJ_17da9.pdf" TargetMode="External"/><Relationship Id="rId100" Type="http://schemas.openxmlformats.org/officeDocument/2006/relationships/hyperlink" Target="https://www.mpam.mp.br/images/1&#186;_TA_ao_CT_012-2023_-_MP-PGJ_cc537.pdf" TargetMode="External"/><Relationship Id="rId282" Type="http://schemas.openxmlformats.org/officeDocument/2006/relationships/hyperlink" Target="https://www.mpam.mp.br/images/tranp%20DCCON/2025/Reempenho_2025_Julho/4%C2%BA_TAP_CC_004-2022_376b1.pdf" TargetMode="External"/><Relationship Id="rId338" Type="http://schemas.openxmlformats.org/officeDocument/2006/relationships/hyperlink" Target="https://www.mpam.mp.br/images/4%C2%BA_TA_ao_CT_015-2022_8a6b7.pdf" TargetMode="External"/><Relationship Id="rId8" Type="http://schemas.openxmlformats.org/officeDocument/2006/relationships/hyperlink" Target="https://www.mpam.mp.br/images/6&#186;_TA_ao_CT_10-2020_-_MP-PGJ_0c4f8.pdf" TargetMode="External"/><Relationship Id="rId142" Type="http://schemas.openxmlformats.org/officeDocument/2006/relationships/hyperlink" Target="https://mpam.mp.br/images/CT_09-2024_-_MP-PGJ_8d95f.pdf" TargetMode="External"/><Relationship Id="rId184" Type="http://schemas.openxmlformats.org/officeDocument/2006/relationships/hyperlink" Target="https://www.mpam.mp.br/images/CT_n.%C2%BA_010-2025_-_MP-PGJ_590df.pdf" TargetMode="External"/><Relationship Id="rId391" Type="http://schemas.openxmlformats.org/officeDocument/2006/relationships/hyperlink" Target="https://www.mpam.mp.br/images-j5/DCCON/2026/REEMPENHO/DEZ%202025/4o%20TAP%20AO%20CT%20027-2024/4o%20TAP.pdf" TargetMode="External"/><Relationship Id="rId251" Type="http://schemas.openxmlformats.org/officeDocument/2006/relationships/hyperlink" Target="https://www.mpam.mp.br/images/tranp%20DCCON/2025/Reempenho_2025_Abril/4%C2%BA_TAP_AO_CT_019-2021_f184c.pdf" TargetMode="External"/><Relationship Id="rId46" Type="http://schemas.openxmlformats.org/officeDocument/2006/relationships/hyperlink" Target="https://www.mpam.mp.br/images/1_TAP_&#224;_CT_n.&#186;_019-2021_-_MP-PGJ_1567d.pdf" TargetMode="External"/><Relationship Id="rId293" Type="http://schemas.openxmlformats.org/officeDocument/2006/relationships/hyperlink" Target="https://www.mpam.mp.br/images/tranp%20DCCON/2025/Reempenho_2025_Julho/2%C2%BA_TAP_CT_009-2024_bfc8c.pdf" TargetMode="External"/><Relationship Id="rId307" Type="http://schemas.openxmlformats.org/officeDocument/2006/relationships/hyperlink" Target="https://www.mpam.mp.br/images/tranp%20DCCON/2025/Reempenho_2025_Julho/1%C2%BA_TAP_CT_008-2025_72fd1.pdf" TargetMode="External"/><Relationship Id="rId349" Type="http://schemas.openxmlformats.org/officeDocument/2006/relationships/hyperlink" Target="https://www.mpam.mp.br/images/CT_019-2025_e6af8.pdf" TargetMode="External"/><Relationship Id="rId88" Type="http://schemas.openxmlformats.org/officeDocument/2006/relationships/hyperlink" Target="https://mpam.mp.br/images/1&#186;_TA_ao_CT_004-2023_-_MP-PGJ_67ebc.pdf" TargetMode="External"/><Relationship Id="rId111" Type="http://schemas.openxmlformats.org/officeDocument/2006/relationships/hyperlink" Target="https://mpam.mp.br/images/2&#186;_TA_ao_CT_19-2023_-_MP-PGJ_ca9e3.pdf" TargetMode="External"/><Relationship Id="rId153" Type="http://schemas.openxmlformats.org/officeDocument/2006/relationships/hyperlink" Target="https://www.mpam.mp.br/images/3%C2%BA_TA_ao_CT_n%C2%BA_033-2021_-_MP-PGJ_2f24b.pdf" TargetMode="External"/><Relationship Id="rId195" Type="http://schemas.openxmlformats.org/officeDocument/2006/relationships/hyperlink" Target="https://www.mpam.mp.br/images/1%C2%BA_TAP_ao_CT_N%C2%BA_009-2022_16f5e.pdf" TargetMode="External"/><Relationship Id="rId209" Type="http://schemas.openxmlformats.org/officeDocument/2006/relationships/hyperlink" Target="https://www.mpam.mp.br/images/1%C2%BA_TAP_ao_CT_012-2023_-_MP-PGJ_522d2.pdf" TargetMode="External"/><Relationship Id="rId360" Type="http://schemas.openxmlformats.org/officeDocument/2006/relationships/hyperlink" Target="https://www.mpam.mp.br/images/1%C2%BA_TAP_d38fb.pdf" TargetMode="External"/><Relationship Id="rId220" Type="http://schemas.openxmlformats.org/officeDocument/2006/relationships/hyperlink" Target="https://www.mpam.mp.br/images/tranp%20DCCON/2025/Reempenho_2025_Abril/2%C2%BA_TAP_AO_CT_004-2023_b7775.pdf" TargetMode="External"/><Relationship Id="rId15" Type="http://schemas.openxmlformats.org/officeDocument/2006/relationships/hyperlink" Target="https://www.mpam.mp.br/images/3&#186;_TAP_a_CT_n&#186;_16-2020_-_MP-PGJ_-_2022.016682_c36a2.pdf" TargetMode="External"/><Relationship Id="rId57" Type="http://schemas.openxmlformats.org/officeDocument/2006/relationships/hyperlink" Target="https://www.mpam.mp.br/images/1_TA_ao_CT_n.&#186;_035-2021_-_CORREIOS_87d3a.pdf" TargetMode="External"/><Relationship Id="rId262" Type="http://schemas.openxmlformats.org/officeDocument/2006/relationships/hyperlink" Target="https://www.mpam.mp.br/images/3%C2%BA_TA_ao_CT_019-2023_83dbc.pdf" TargetMode="External"/><Relationship Id="rId318" Type="http://schemas.openxmlformats.org/officeDocument/2006/relationships/hyperlink" Target="https://www.mpam.mp.br/images/tranp%20DCCON/2025/Reempenho_2025_Outubro/5%C2%BA_TAP_8c104.pdf" TargetMode="External"/><Relationship Id="rId99" Type="http://schemas.openxmlformats.org/officeDocument/2006/relationships/hyperlink" Target="https://www.mpam.mp.br/images/CT_12-2023_-_MP-PGJ_f3cba.pdf" TargetMode="External"/><Relationship Id="rId122" Type="http://schemas.openxmlformats.org/officeDocument/2006/relationships/hyperlink" Target="https://www.mpam.mp.br/images/1&#186;_TA_a_CC_009-2023_-_MP-PGJ_a7ee1.pdf" TargetMode="External"/><Relationship Id="rId164" Type="http://schemas.openxmlformats.org/officeDocument/2006/relationships/hyperlink" Target="https://www.mpam.mp.br/images/1%C2%BA_TA_ao_CT_004-2025_-_MP-PGJ_5c55d.pdf" TargetMode="External"/><Relationship Id="rId371" Type="http://schemas.openxmlformats.org/officeDocument/2006/relationships/hyperlink" Target="https://www.mpam.mp.br/images-j5/DCCON/Termo%20Aditivo%20-%202025/4o%20TA%20AO%20CT%20033-2021.pdf" TargetMode="External"/><Relationship Id="rId26" Type="http://schemas.openxmlformats.org/officeDocument/2006/relationships/hyperlink" Target="https://www.mpam.mp.br/images/1_TA_&#224;_CC_n.&#186;_007-2021_-_MP-PGJ_0c5e8.pdf" TargetMode="External"/><Relationship Id="rId231" Type="http://schemas.openxmlformats.org/officeDocument/2006/relationships/hyperlink" Target="https://www.mpam.mp.br/images/tranp%20DCCON/2025/Reempenho_2025_Abril/2%C2%BA_TAP_AO_CT_010-2020_89092.pdf" TargetMode="External"/><Relationship Id="rId273" Type="http://schemas.openxmlformats.org/officeDocument/2006/relationships/hyperlink" Target="https://www.mpam.mp.br/images/4%C2%BA_TAP_CT_004-2024_b4f1a.pdf" TargetMode="External"/><Relationship Id="rId329" Type="http://schemas.openxmlformats.org/officeDocument/2006/relationships/hyperlink" Target="https://www.mpam.mp.br/images/tranp%20DCCON/2025/Reempenho_2025_Outubro/4%C2%BA_TAP_7a8c7.pdf" TargetMode="External"/><Relationship Id="rId68" Type="http://schemas.openxmlformats.org/officeDocument/2006/relationships/hyperlink" Target="https://www.mpam.mp.br/images/CCT_04-2022_-_MP-PGJ_fcb3e.pdf" TargetMode="External"/><Relationship Id="rId133" Type="http://schemas.openxmlformats.org/officeDocument/2006/relationships/hyperlink" Target="https://mpam.mp.br/images/1&#186;_TAP_ao_CT_003-2024_-_MP-PGJ_eee2a.pdf" TargetMode="External"/><Relationship Id="rId175" Type="http://schemas.openxmlformats.org/officeDocument/2006/relationships/hyperlink" Target="https://www.mpam.mp.br/images/4%C2%BA_TA_ao_CT_004-2021_-_MP-PGJ_59027.pdf" TargetMode="External"/><Relationship Id="rId340" Type="http://schemas.openxmlformats.org/officeDocument/2006/relationships/hyperlink" Target="https://www.mpam.mp.br/images/4%C2%BA_TA_ao_CT_019-2021_9db96.pdf" TargetMode="External"/><Relationship Id="rId200" Type="http://schemas.openxmlformats.org/officeDocument/2006/relationships/hyperlink" Target="https://www.mpam.mp.br/images/4%C2%BA_TA_ao_CT_012-2021_-_MP-PGJ_abff4.pdf" TargetMode="External"/><Relationship Id="rId382" Type="http://schemas.openxmlformats.org/officeDocument/2006/relationships/hyperlink" Target="https://www.mpam.mp.br/images-j5/DCCON/Termo%20de%20Apostilamento%20-%202025/1o%20TAP.pdf" TargetMode="External"/><Relationship Id="rId242" Type="http://schemas.openxmlformats.org/officeDocument/2006/relationships/hyperlink" Target="https://www.mpam.mp.br/images/tranp%20DCCON/2025/Reempenho_2025_Abril/3%C2%BA_TAP_AO_CT_035-2021_723e0.pdf" TargetMode="External"/><Relationship Id="rId284" Type="http://schemas.openxmlformats.org/officeDocument/2006/relationships/hyperlink" Target="https://www.mpam.mp.br/images/tranp%20DCCON/2025/Reempenho_2025_Julho/2%C2%BA_TAP_CT_023-2024_2de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AMK406"/>
  <sheetViews>
    <sheetView tabSelected="1" view="pageBreakPreview" topLeftCell="A2" zoomScale="80" zoomScaleNormal="80" zoomScaleSheetLayoutView="80" zoomScalePageLayoutView="95" workbookViewId="0">
      <selection activeCell="A150" sqref="A150:A156"/>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7" customWidth="1"/>
    <col min="6" max="6" width="13.5703125" style="37" customWidth="1"/>
    <col min="7" max="7" width="14.42578125" style="5" customWidth="1"/>
    <col min="8" max="8" width="35.5703125" style="8" customWidth="1"/>
    <col min="9" max="9" width="12.28515625" style="5" customWidth="1"/>
    <col min="10" max="10" width="19.140625" style="41" customWidth="1"/>
    <col min="11" max="11" width="12.28515625" style="5" customWidth="1"/>
    <col min="12" max="12" width="19.140625" style="41" customWidth="1"/>
    <col min="13" max="13" width="17.85546875" style="41"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24" t="s">
        <v>946</v>
      </c>
      <c r="B2" s="124"/>
      <c r="C2" s="124"/>
      <c r="D2" s="124"/>
      <c r="E2" s="124"/>
      <c r="F2" s="124"/>
      <c r="G2" s="124"/>
      <c r="H2" s="124"/>
      <c r="I2" s="124"/>
      <c r="J2" s="124"/>
      <c r="K2" s="124"/>
      <c r="L2" s="124"/>
      <c r="M2" s="124"/>
      <c r="N2" s="124"/>
      <c r="O2" s="124"/>
      <c r="P2" s="124"/>
      <c r="Q2" s="124"/>
      <c r="R2" s="65"/>
    </row>
    <row r="3" spans="1:24" ht="19.5" customHeight="1">
      <c r="A3" s="125" t="s">
        <v>0</v>
      </c>
      <c r="B3" s="125"/>
      <c r="C3" s="10"/>
      <c r="D3" s="11"/>
      <c r="E3" s="38"/>
      <c r="F3" s="38"/>
      <c r="G3" s="11"/>
      <c r="H3" s="12"/>
      <c r="I3" s="11"/>
      <c r="J3" s="42"/>
      <c r="K3" s="11"/>
      <c r="L3" s="42"/>
      <c r="M3" s="42"/>
      <c r="N3" s="11"/>
      <c r="O3" s="11"/>
      <c r="P3" s="11"/>
      <c r="Q3" s="13"/>
      <c r="R3" s="13"/>
    </row>
    <row r="4" spans="1:24" ht="19.5" customHeight="1">
      <c r="A4" s="11"/>
      <c r="B4" s="14"/>
      <c r="C4" s="10"/>
      <c r="D4" s="11"/>
      <c r="E4" s="38"/>
      <c r="F4" s="38"/>
      <c r="G4" s="11"/>
      <c r="H4" s="12"/>
      <c r="I4" s="11"/>
      <c r="J4" s="42"/>
      <c r="K4" s="11"/>
      <c r="L4" s="42"/>
      <c r="M4" s="42"/>
      <c r="N4" s="11"/>
      <c r="O4" s="11"/>
      <c r="P4" s="11"/>
      <c r="Q4" s="13"/>
      <c r="R4" s="13"/>
    </row>
    <row r="5" spans="1:24" s="15" customFormat="1" ht="15" customHeight="1">
      <c r="A5" s="126" t="s">
        <v>1</v>
      </c>
      <c r="B5" s="126" t="s">
        <v>2</v>
      </c>
      <c r="C5" s="127" t="s">
        <v>3</v>
      </c>
      <c r="D5" s="126" t="s">
        <v>4</v>
      </c>
      <c r="E5" s="128" t="s">
        <v>5</v>
      </c>
      <c r="F5" s="128"/>
      <c r="G5" s="126" t="s">
        <v>6</v>
      </c>
      <c r="H5" s="126" t="s">
        <v>7</v>
      </c>
      <c r="I5" s="126" t="s">
        <v>8</v>
      </c>
      <c r="J5" s="129" t="s">
        <v>9</v>
      </c>
      <c r="K5" s="126" t="s">
        <v>10</v>
      </c>
      <c r="L5" s="129" t="s">
        <v>11</v>
      </c>
      <c r="M5" s="129" t="s">
        <v>12</v>
      </c>
      <c r="N5" s="126" t="s">
        <v>13</v>
      </c>
      <c r="O5" s="126" t="s">
        <v>14</v>
      </c>
      <c r="P5" s="126" t="s">
        <v>15</v>
      </c>
      <c r="Q5" s="126" t="s">
        <v>16</v>
      </c>
      <c r="R5" s="66"/>
      <c r="T5" s="16"/>
    </row>
    <row r="6" spans="1:24" s="15" customFormat="1">
      <c r="A6" s="126"/>
      <c r="B6" s="126"/>
      <c r="C6" s="127"/>
      <c r="D6" s="126"/>
      <c r="E6" s="39" t="s">
        <v>17</v>
      </c>
      <c r="F6" s="39" t="s">
        <v>18</v>
      </c>
      <c r="G6" s="126"/>
      <c r="H6" s="126"/>
      <c r="I6" s="126"/>
      <c r="J6" s="129"/>
      <c r="K6" s="126"/>
      <c r="L6" s="129"/>
      <c r="M6" s="129"/>
      <c r="N6" s="126"/>
      <c r="O6" s="126"/>
      <c r="P6" s="126"/>
      <c r="Q6" s="126"/>
      <c r="R6" s="66"/>
      <c r="S6" s="17"/>
      <c r="T6" s="17"/>
    </row>
    <row r="7" spans="1:24" s="18" customFormat="1" ht="15" customHeight="1">
      <c r="A7" s="89" t="s">
        <v>35</v>
      </c>
      <c r="B7" s="77" t="s">
        <v>36</v>
      </c>
      <c r="C7" s="77" t="s">
        <v>32</v>
      </c>
      <c r="D7" s="77" t="s">
        <v>37</v>
      </c>
      <c r="E7" s="83">
        <v>43984</v>
      </c>
      <c r="F7" s="83">
        <v>46083</v>
      </c>
      <c r="G7" s="77" t="s">
        <v>33</v>
      </c>
      <c r="H7" s="77" t="s">
        <v>38</v>
      </c>
      <c r="I7" s="77" t="s">
        <v>34</v>
      </c>
      <c r="J7" s="92">
        <v>332921.36</v>
      </c>
      <c r="K7" s="77">
        <v>12</v>
      </c>
      <c r="L7" s="92">
        <v>3995056.32</v>
      </c>
      <c r="M7" s="92">
        <v>3995056.32</v>
      </c>
      <c r="N7" s="77" t="s">
        <v>39</v>
      </c>
      <c r="O7" s="77" t="s">
        <v>40</v>
      </c>
      <c r="P7" s="77" t="s">
        <v>41</v>
      </c>
      <c r="Q7" s="19" t="s">
        <v>42</v>
      </c>
      <c r="R7" s="67"/>
      <c r="S7" s="9"/>
      <c r="T7" s="9"/>
      <c r="U7" s="9"/>
      <c r="V7" s="9"/>
      <c r="W7" s="9"/>
      <c r="X7" s="9"/>
    </row>
    <row r="8" spans="1:24" s="18" customFormat="1">
      <c r="A8" s="90"/>
      <c r="B8" s="78"/>
      <c r="C8" s="78"/>
      <c r="D8" s="78"/>
      <c r="E8" s="84"/>
      <c r="F8" s="84"/>
      <c r="G8" s="78"/>
      <c r="H8" s="78"/>
      <c r="I8" s="78"/>
      <c r="J8" s="93"/>
      <c r="K8" s="78"/>
      <c r="L8" s="93"/>
      <c r="M8" s="93"/>
      <c r="N8" s="78"/>
      <c r="O8" s="78"/>
      <c r="P8" s="78"/>
      <c r="Q8" s="19" t="s">
        <v>24</v>
      </c>
      <c r="R8" s="67"/>
      <c r="S8" s="9"/>
      <c r="T8" s="9"/>
      <c r="U8" s="9"/>
      <c r="V8" s="9"/>
      <c r="W8" s="9"/>
      <c r="X8" s="9"/>
    </row>
    <row r="9" spans="1:24" s="18" customFormat="1">
      <c r="A9" s="90"/>
      <c r="B9" s="78"/>
      <c r="C9" s="78"/>
      <c r="D9" s="78"/>
      <c r="E9" s="84"/>
      <c r="F9" s="84"/>
      <c r="G9" s="78"/>
      <c r="H9" s="78"/>
      <c r="I9" s="78"/>
      <c r="J9" s="93"/>
      <c r="K9" s="78"/>
      <c r="L9" s="93"/>
      <c r="M9" s="93"/>
      <c r="N9" s="78"/>
      <c r="O9" s="78"/>
      <c r="P9" s="78"/>
      <c r="Q9" s="4" t="s">
        <v>43</v>
      </c>
      <c r="R9" s="67"/>
      <c r="S9" s="9"/>
      <c r="T9" s="9"/>
      <c r="U9" s="9"/>
      <c r="V9" s="9"/>
      <c r="W9" s="9"/>
      <c r="X9" s="9"/>
    </row>
    <row r="10" spans="1:24" s="18" customFormat="1">
      <c r="A10" s="90"/>
      <c r="B10" s="78"/>
      <c r="C10" s="78"/>
      <c r="D10" s="78"/>
      <c r="E10" s="84"/>
      <c r="F10" s="84"/>
      <c r="G10" s="78"/>
      <c r="H10" s="78"/>
      <c r="I10" s="78"/>
      <c r="J10" s="93"/>
      <c r="K10" s="78"/>
      <c r="L10" s="93"/>
      <c r="M10" s="93"/>
      <c r="N10" s="78"/>
      <c r="O10" s="78"/>
      <c r="P10" s="78"/>
      <c r="Q10" s="4" t="s">
        <v>26</v>
      </c>
      <c r="R10" s="67"/>
      <c r="S10" s="9"/>
      <c r="T10" s="9"/>
      <c r="U10" s="9"/>
      <c r="V10" s="9"/>
      <c r="W10" s="9"/>
      <c r="X10" s="9"/>
    </row>
    <row r="11" spans="1:24" s="18" customFormat="1">
      <c r="A11" s="90"/>
      <c r="B11" s="78"/>
      <c r="C11" s="78"/>
      <c r="D11" s="78"/>
      <c r="E11" s="84"/>
      <c r="F11" s="84"/>
      <c r="G11" s="78"/>
      <c r="H11" s="78"/>
      <c r="I11" s="78"/>
      <c r="J11" s="93"/>
      <c r="K11" s="78"/>
      <c r="L11" s="93"/>
      <c r="M11" s="93"/>
      <c r="N11" s="78"/>
      <c r="O11" s="78"/>
      <c r="P11" s="78"/>
      <c r="Q11" s="2" t="s">
        <v>28</v>
      </c>
      <c r="R11" s="67"/>
      <c r="S11" s="9"/>
      <c r="T11" s="9"/>
      <c r="U11" s="9"/>
      <c r="V11" s="9"/>
      <c r="W11" s="9"/>
      <c r="X11" s="9"/>
    </row>
    <row r="12" spans="1:24" s="18" customFormat="1">
      <c r="A12" s="90"/>
      <c r="B12" s="78"/>
      <c r="C12" s="78"/>
      <c r="D12" s="78"/>
      <c r="E12" s="84"/>
      <c r="F12" s="84"/>
      <c r="G12" s="78"/>
      <c r="H12" s="78"/>
      <c r="I12" s="78"/>
      <c r="J12" s="93"/>
      <c r="K12" s="78"/>
      <c r="L12" s="93"/>
      <c r="M12" s="93"/>
      <c r="N12" s="78"/>
      <c r="O12" s="78"/>
      <c r="P12" s="78"/>
      <c r="Q12" s="4" t="s">
        <v>27</v>
      </c>
      <c r="R12" s="67"/>
      <c r="S12" s="9"/>
      <c r="T12" s="9"/>
      <c r="U12" s="9"/>
      <c r="V12" s="9"/>
      <c r="W12" s="9"/>
      <c r="X12" s="9"/>
    </row>
    <row r="13" spans="1:24" s="18" customFormat="1">
      <c r="A13" s="90"/>
      <c r="B13" s="78"/>
      <c r="C13" s="78"/>
      <c r="D13" s="78"/>
      <c r="E13" s="84"/>
      <c r="F13" s="84"/>
      <c r="G13" s="78"/>
      <c r="H13" s="78"/>
      <c r="I13" s="78"/>
      <c r="J13" s="93"/>
      <c r="K13" s="78"/>
      <c r="L13" s="93"/>
      <c r="M13" s="93"/>
      <c r="N13" s="78"/>
      <c r="O13" s="78"/>
      <c r="P13" s="78"/>
      <c r="Q13" s="4" t="s">
        <v>30</v>
      </c>
      <c r="R13" s="67"/>
      <c r="S13" s="9"/>
      <c r="T13" s="9"/>
      <c r="U13" s="9"/>
      <c r="V13" s="9"/>
      <c r="W13" s="9"/>
      <c r="X13" s="9"/>
    </row>
    <row r="14" spans="1:24" s="18" customFormat="1">
      <c r="A14" s="90"/>
      <c r="B14" s="78"/>
      <c r="C14" s="78"/>
      <c r="D14" s="78"/>
      <c r="E14" s="84"/>
      <c r="F14" s="84"/>
      <c r="G14" s="78"/>
      <c r="H14" s="78"/>
      <c r="I14" s="78"/>
      <c r="J14" s="93"/>
      <c r="K14" s="78"/>
      <c r="L14" s="93"/>
      <c r="M14" s="93"/>
      <c r="N14" s="78"/>
      <c r="O14" s="78"/>
      <c r="P14" s="78"/>
      <c r="Q14" s="4" t="s">
        <v>44</v>
      </c>
      <c r="R14" s="67"/>
      <c r="S14" s="9"/>
      <c r="T14" s="9"/>
      <c r="U14" s="9"/>
      <c r="V14" s="9"/>
      <c r="W14" s="9"/>
      <c r="X14" s="9"/>
    </row>
    <row r="15" spans="1:24" s="18" customFormat="1">
      <c r="A15" s="90"/>
      <c r="B15" s="78"/>
      <c r="C15" s="78"/>
      <c r="D15" s="78"/>
      <c r="E15" s="84"/>
      <c r="F15" s="84"/>
      <c r="G15" s="78"/>
      <c r="H15" s="78"/>
      <c r="I15" s="78"/>
      <c r="J15" s="93"/>
      <c r="K15" s="78"/>
      <c r="L15" s="93"/>
      <c r="M15" s="93"/>
      <c r="N15" s="78"/>
      <c r="O15" s="78"/>
      <c r="P15" s="78"/>
      <c r="Q15" s="52" t="s">
        <v>695</v>
      </c>
      <c r="R15" s="67"/>
      <c r="S15" s="9"/>
      <c r="T15" s="9"/>
      <c r="U15" s="9"/>
      <c r="V15" s="9"/>
      <c r="W15" s="9"/>
      <c r="X15" s="9"/>
    </row>
    <row r="16" spans="1:24" s="18" customFormat="1">
      <c r="A16" s="90"/>
      <c r="B16" s="78"/>
      <c r="C16" s="78"/>
      <c r="D16" s="78"/>
      <c r="E16" s="84"/>
      <c r="F16" s="84"/>
      <c r="G16" s="78"/>
      <c r="H16" s="78"/>
      <c r="I16" s="78"/>
      <c r="J16" s="93"/>
      <c r="K16" s="78"/>
      <c r="L16" s="93"/>
      <c r="M16" s="93"/>
      <c r="N16" s="78"/>
      <c r="O16" s="78"/>
      <c r="P16" s="78"/>
      <c r="Q16" s="52" t="s">
        <v>720</v>
      </c>
      <c r="R16" s="67"/>
      <c r="S16" s="9"/>
      <c r="T16" s="9"/>
      <c r="U16" s="9"/>
      <c r="V16" s="9"/>
      <c r="W16" s="9"/>
      <c r="X16" s="9"/>
    </row>
    <row r="17" spans="1:24" s="18" customFormat="1">
      <c r="A17" s="90"/>
      <c r="B17" s="78"/>
      <c r="C17" s="78"/>
      <c r="D17" s="78"/>
      <c r="E17" s="84"/>
      <c r="F17" s="84"/>
      <c r="G17" s="78"/>
      <c r="H17" s="78"/>
      <c r="I17" s="78"/>
      <c r="J17" s="93"/>
      <c r="K17" s="78"/>
      <c r="L17" s="93"/>
      <c r="M17" s="93"/>
      <c r="N17" s="78"/>
      <c r="O17" s="78"/>
      <c r="P17" s="78"/>
      <c r="Q17" s="52" t="s">
        <v>29</v>
      </c>
      <c r="R17" s="67"/>
      <c r="S17" s="9"/>
      <c r="T17" s="9"/>
      <c r="U17" s="9"/>
      <c r="V17" s="9"/>
      <c r="W17" s="9"/>
      <c r="X17" s="9"/>
    </row>
    <row r="18" spans="1:24" s="18" customFormat="1">
      <c r="A18" s="90"/>
      <c r="B18" s="78"/>
      <c r="C18" s="78"/>
      <c r="D18" s="78"/>
      <c r="E18" s="84"/>
      <c r="F18" s="84"/>
      <c r="G18" s="78"/>
      <c r="H18" s="78"/>
      <c r="I18" s="78"/>
      <c r="J18" s="93"/>
      <c r="K18" s="78"/>
      <c r="L18" s="93"/>
      <c r="M18" s="93"/>
      <c r="N18" s="78"/>
      <c r="O18" s="78"/>
      <c r="P18" s="78"/>
      <c r="Q18" s="52" t="s">
        <v>779</v>
      </c>
      <c r="R18" s="67"/>
      <c r="S18" s="9"/>
      <c r="T18" s="9"/>
      <c r="U18" s="9"/>
      <c r="V18" s="9"/>
      <c r="W18" s="9"/>
      <c r="X18" s="9"/>
    </row>
    <row r="19" spans="1:24" s="18" customFormat="1">
      <c r="A19" s="90"/>
      <c r="B19" s="78"/>
      <c r="C19" s="78"/>
      <c r="D19" s="78"/>
      <c r="E19" s="84"/>
      <c r="F19" s="84"/>
      <c r="G19" s="78"/>
      <c r="H19" s="78"/>
      <c r="I19" s="78"/>
      <c r="J19" s="93"/>
      <c r="K19" s="78"/>
      <c r="L19" s="93"/>
      <c r="M19" s="93"/>
      <c r="N19" s="78"/>
      <c r="O19" s="78"/>
      <c r="P19" s="78"/>
      <c r="Q19" s="52" t="s">
        <v>31</v>
      </c>
      <c r="R19" s="67"/>
      <c r="S19" s="9"/>
      <c r="T19" s="9"/>
      <c r="U19" s="9"/>
      <c r="V19" s="9"/>
      <c r="W19" s="9"/>
      <c r="X19" s="9"/>
    </row>
    <row r="20" spans="1:24" s="18" customFormat="1">
      <c r="A20" s="90"/>
      <c r="B20" s="78"/>
      <c r="C20" s="78"/>
      <c r="D20" s="78"/>
      <c r="E20" s="84"/>
      <c r="F20" s="84"/>
      <c r="G20" s="78"/>
      <c r="H20" s="78"/>
      <c r="I20" s="78"/>
      <c r="J20" s="93"/>
      <c r="K20" s="78"/>
      <c r="L20" s="93"/>
      <c r="M20" s="93"/>
      <c r="N20" s="78"/>
      <c r="O20" s="78"/>
      <c r="P20" s="78"/>
      <c r="Q20" s="52" t="s">
        <v>854</v>
      </c>
      <c r="R20" s="67"/>
      <c r="S20" s="9"/>
      <c r="T20" s="9"/>
      <c r="U20" s="9"/>
      <c r="V20" s="9"/>
      <c r="W20" s="9"/>
      <c r="X20" s="9"/>
    </row>
    <row r="21" spans="1:24" s="18" customFormat="1">
      <c r="A21" s="91"/>
      <c r="B21" s="79"/>
      <c r="C21" s="79"/>
      <c r="D21" s="79"/>
      <c r="E21" s="85"/>
      <c r="F21" s="85"/>
      <c r="G21" s="79"/>
      <c r="H21" s="79"/>
      <c r="I21" s="79"/>
      <c r="J21" s="94"/>
      <c r="K21" s="79"/>
      <c r="L21" s="94"/>
      <c r="M21" s="94"/>
      <c r="N21" s="79"/>
      <c r="O21" s="79"/>
      <c r="P21" s="79"/>
      <c r="Q21" s="52" t="s">
        <v>922</v>
      </c>
      <c r="R21" s="67"/>
      <c r="S21" s="9"/>
      <c r="T21" s="9"/>
      <c r="U21" s="9"/>
      <c r="V21" s="9"/>
      <c r="W21" s="9"/>
      <c r="X21" s="9"/>
    </row>
    <row r="22" spans="1:24" ht="15" customHeight="1">
      <c r="A22" s="89" t="s">
        <v>46</v>
      </c>
      <c r="B22" s="77" t="s">
        <v>47</v>
      </c>
      <c r="C22" s="77" t="s">
        <v>45</v>
      </c>
      <c r="D22" s="77" t="s">
        <v>48</v>
      </c>
      <c r="E22" s="83">
        <v>44083</v>
      </c>
      <c r="F22" s="83">
        <v>46274</v>
      </c>
      <c r="G22" s="77" t="s">
        <v>33</v>
      </c>
      <c r="H22" s="77" t="s">
        <v>49</v>
      </c>
      <c r="I22" s="77" t="s">
        <v>34</v>
      </c>
      <c r="J22" s="92">
        <v>116000</v>
      </c>
      <c r="K22" s="77">
        <v>12</v>
      </c>
      <c r="L22" s="92">
        <v>1392000</v>
      </c>
      <c r="M22" s="92">
        <v>1392000</v>
      </c>
      <c r="N22" s="77" t="s">
        <v>50</v>
      </c>
      <c r="O22" s="77" t="s">
        <v>51</v>
      </c>
      <c r="P22" s="77" t="s">
        <v>52</v>
      </c>
      <c r="Q22" s="4" t="s">
        <v>53</v>
      </c>
      <c r="R22" s="67"/>
    </row>
    <row r="23" spans="1:24">
      <c r="A23" s="90"/>
      <c r="B23" s="78"/>
      <c r="C23" s="78"/>
      <c r="D23" s="78"/>
      <c r="E23" s="84"/>
      <c r="F23" s="84"/>
      <c r="G23" s="78"/>
      <c r="H23" s="78"/>
      <c r="I23" s="78"/>
      <c r="J23" s="93"/>
      <c r="K23" s="78"/>
      <c r="L23" s="93"/>
      <c r="M23" s="93"/>
      <c r="N23" s="78"/>
      <c r="O23" s="78"/>
      <c r="P23" s="78"/>
      <c r="Q23" s="4" t="s">
        <v>28</v>
      </c>
      <c r="R23" s="67"/>
    </row>
    <row r="24" spans="1:24">
      <c r="A24" s="90"/>
      <c r="B24" s="78"/>
      <c r="C24" s="78"/>
      <c r="D24" s="78"/>
      <c r="E24" s="84"/>
      <c r="F24" s="84"/>
      <c r="G24" s="78"/>
      <c r="H24" s="78"/>
      <c r="I24" s="78"/>
      <c r="J24" s="93"/>
      <c r="K24" s="78"/>
      <c r="L24" s="93"/>
      <c r="M24" s="93"/>
      <c r="N24" s="78"/>
      <c r="O24" s="78"/>
      <c r="P24" s="78"/>
      <c r="Q24" s="4" t="s">
        <v>24</v>
      </c>
      <c r="R24" s="67"/>
    </row>
    <row r="25" spans="1:24">
      <c r="A25" s="90"/>
      <c r="B25" s="78"/>
      <c r="C25" s="78"/>
      <c r="D25" s="78"/>
      <c r="E25" s="84"/>
      <c r="F25" s="84"/>
      <c r="G25" s="78"/>
      <c r="H25" s="78"/>
      <c r="I25" s="78"/>
      <c r="J25" s="93"/>
      <c r="K25" s="78"/>
      <c r="L25" s="93"/>
      <c r="M25" s="93"/>
      <c r="N25" s="78"/>
      <c r="O25" s="78"/>
      <c r="P25" s="78"/>
      <c r="Q25" s="4" t="s">
        <v>29</v>
      </c>
      <c r="R25" s="67"/>
    </row>
    <row r="26" spans="1:24">
      <c r="A26" s="90"/>
      <c r="B26" s="78"/>
      <c r="C26" s="78"/>
      <c r="D26" s="78"/>
      <c r="E26" s="84"/>
      <c r="F26" s="84"/>
      <c r="G26" s="78"/>
      <c r="H26" s="78"/>
      <c r="I26" s="78"/>
      <c r="J26" s="93"/>
      <c r="K26" s="78"/>
      <c r="L26" s="93"/>
      <c r="M26" s="93"/>
      <c r="N26" s="78"/>
      <c r="O26" s="78"/>
      <c r="P26" s="78"/>
      <c r="Q26" s="2" t="s">
        <v>54</v>
      </c>
      <c r="R26" s="67"/>
    </row>
    <row r="27" spans="1:24">
      <c r="A27" s="90"/>
      <c r="B27" s="78"/>
      <c r="C27" s="78"/>
      <c r="D27" s="78"/>
      <c r="E27" s="84"/>
      <c r="F27" s="84"/>
      <c r="G27" s="78"/>
      <c r="H27" s="78"/>
      <c r="I27" s="78"/>
      <c r="J27" s="93"/>
      <c r="K27" s="78"/>
      <c r="L27" s="93"/>
      <c r="M27" s="93"/>
      <c r="N27" s="78"/>
      <c r="O27" s="78"/>
      <c r="P27" s="78"/>
      <c r="Q27" s="52" t="s">
        <v>25</v>
      </c>
      <c r="R27" s="67"/>
    </row>
    <row r="28" spans="1:24">
      <c r="A28" s="90"/>
      <c r="B28" s="78"/>
      <c r="C28" s="78"/>
      <c r="D28" s="78"/>
      <c r="E28" s="84"/>
      <c r="F28" s="84"/>
      <c r="G28" s="78"/>
      <c r="H28" s="78"/>
      <c r="I28" s="78"/>
      <c r="J28" s="93"/>
      <c r="K28" s="78"/>
      <c r="L28" s="93"/>
      <c r="M28" s="93"/>
      <c r="N28" s="78"/>
      <c r="O28" s="78"/>
      <c r="P28" s="78"/>
      <c r="Q28" s="35" t="s">
        <v>708</v>
      </c>
      <c r="R28" s="67"/>
    </row>
    <row r="29" spans="1:24">
      <c r="A29" s="90"/>
      <c r="B29" s="78"/>
      <c r="C29" s="78"/>
      <c r="D29" s="78"/>
      <c r="E29" s="84"/>
      <c r="F29" s="84"/>
      <c r="G29" s="78"/>
      <c r="H29" s="78"/>
      <c r="I29" s="78"/>
      <c r="J29" s="93"/>
      <c r="K29" s="78"/>
      <c r="L29" s="93"/>
      <c r="M29" s="93"/>
      <c r="N29" s="78"/>
      <c r="O29" s="78"/>
      <c r="P29" s="78"/>
      <c r="Q29" s="35" t="s">
        <v>709</v>
      </c>
      <c r="R29" s="67"/>
    </row>
    <row r="30" spans="1:24">
      <c r="A30" s="90"/>
      <c r="B30" s="78"/>
      <c r="C30" s="78"/>
      <c r="D30" s="78"/>
      <c r="E30" s="84"/>
      <c r="F30" s="84"/>
      <c r="G30" s="78"/>
      <c r="H30" s="78"/>
      <c r="I30" s="78"/>
      <c r="J30" s="93"/>
      <c r="K30" s="78"/>
      <c r="L30" s="93"/>
      <c r="M30" s="93"/>
      <c r="N30" s="78"/>
      <c r="O30" s="78"/>
      <c r="P30" s="78"/>
      <c r="Q30" s="34" t="s">
        <v>710</v>
      </c>
      <c r="R30" s="67"/>
    </row>
    <row r="31" spans="1:24">
      <c r="A31" s="90"/>
      <c r="B31" s="78"/>
      <c r="C31" s="78"/>
      <c r="D31" s="78"/>
      <c r="E31" s="84"/>
      <c r="F31" s="84"/>
      <c r="G31" s="78"/>
      <c r="H31" s="78"/>
      <c r="I31" s="78"/>
      <c r="J31" s="93"/>
      <c r="K31" s="78"/>
      <c r="L31" s="93"/>
      <c r="M31" s="93"/>
      <c r="N31" s="78"/>
      <c r="O31" s="78"/>
      <c r="P31" s="78"/>
      <c r="Q31" s="53" t="s">
        <v>721</v>
      </c>
      <c r="R31" s="67"/>
    </row>
    <row r="32" spans="1:24">
      <c r="A32" s="90"/>
      <c r="B32" s="78"/>
      <c r="C32" s="78"/>
      <c r="D32" s="78"/>
      <c r="E32" s="84"/>
      <c r="F32" s="84"/>
      <c r="G32" s="78"/>
      <c r="H32" s="78"/>
      <c r="I32" s="78"/>
      <c r="J32" s="93"/>
      <c r="K32" s="78"/>
      <c r="L32" s="93"/>
      <c r="M32" s="93"/>
      <c r="N32" s="78"/>
      <c r="O32" s="78"/>
      <c r="P32" s="78"/>
      <c r="Q32" s="53" t="s">
        <v>781</v>
      </c>
      <c r="R32" s="67"/>
    </row>
    <row r="33" spans="1:18">
      <c r="A33" s="90"/>
      <c r="B33" s="78"/>
      <c r="C33" s="78"/>
      <c r="D33" s="78"/>
      <c r="E33" s="84"/>
      <c r="F33" s="84"/>
      <c r="G33" s="78"/>
      <c r="H33" s="78"/>
      <c r="I33" s="78"/>
      <c r="J33" s="93"/>
      <c r="K33" s="78"/>
      <c r="L33" s="93"/>
      <c r="M33" s="93"/>
      <c r="N33" s="78"/>
      <c r="O33" s="78"/>
      <c r="P33" s="78"/>
      <c r="Q33" s="53" t="s">
        <v>800</v>
      </c>
      <c r="R33" s="67"/>
    </row>
    <row r="34" spans="1:18">
      <c r="A34" s="91"/>
      <c r="B34" s="79"/>
      <c r="C34" s="79"/>
      <c r="D34" s="79"/>
      <c r="E34" s="85"/>
      <c r="F34" s="85"/>
      <c r="G34" s="79"/>
      <c r="H34" s="79"/>
      <c r="I34" s="79"/>
      <c r="J34" s="94"/>
      <c r="K34" s="79"/>
      <c r="L34" s="94"/>
      <c r="M34" s="94"/>
      <c r="N34" s="79"/>
      <c r="O34" s="79"/>
      <c r="P34" s="79"/>
      <c r="Q34" s="53" t="s">
        <v>26</v>
      </c>
      <c r="R34" s="67"/>
    </row>
    <row r="35" spans="1:18">
      <c r="A35" s="89" t="s">
        <v>55</v>
      </c>
      <c r="B35" s="77" t="s">
        <v>56</v>
      </c>
      <c r="C35" s="77" t="s">
        <v>57</v>
      </c>
      <c r="D35" s="77" t="s">
        <v>58</v>
      </c>
      <c r="E35" s="83" t="s">
        <v>59</v>
      </c>
      <c r="F35" s="83">
        <v>46075</v>
      </c>
      <c r="G35" s="77" t="s">
        <v>33</v>
      </c>
      <c r="H35" s="77" t="s">
        <v>60</v>
      </c>
      <c r="I35" s="77" t="s">
        <v>20</v>
      </c>
      <c r="J35" s="92">
        <v>1400</v>
      </c>
      <c r="K35" s="77">
        <v>1</v>
      </c>
      <c r="L35" s="92">
        <v>1400</v>
      </c>
      <c r="M35" s="92">
        <v>1400</v>
      </c>
      <c r="N35" s="77" t="s">
        <v>61</v>
      </c>
      <c r="O35" s="77" t="s">
        <v>62</v>
      </c>
      <c r="P35" s="77" t="s">
        <v>63</v>
      </c>
      <c r="Q35" s="4" t="s">
        <v>23</v>
      </c>
      <c r="R35" s="67"/>
    </row>
    <row r="36" spans="1:18">
      <c r="A36" s="90"/>
      <c r="B36" s="78"/>
      <c r="C36" s="78"/>
      <c r="D36" s="78"/>
      <c r="E36" s="84"/>
      <c r="F36" s="84"/>
      <c r="G36" s="78"/>
      <c r="H36" s="78"/>
      <c r="I36" s="78"/>
      <c r="J36" s="93"/>
      <c r="K36" s="78"/>
      <c r="L36" s="93"/>
      <c r="M36" s="93"/>
      <c r="N36" s="78"/>
      <c r="O36" s="78"/>
      <c r="P36" s="78"/>
      <c r="Q36" s="4" t="s">
        <v>24</v>
      </c>
      <c r="R36" s="67"/>
    </row>
    <row r="37" spans="1:18">
      <c r="A37" s="90"/>
      <c r="B37" s="78"/>
      <c r="C37" s="78"/>
      <c r="D37" s="78"/>
      <c r="E37" s="84"/>
      <c r="F37" s="84"/>
      <c r="G37" s="78"/>
      <c r="H37" s="78"/>
      <c r="I37" s="78"/>
      <c r="J37" s="93"/>
      <c r="K37" s="78"/>
      <c r="L37" s="93"/>
      <c r="M37" s="93"/>
      <c r="N37" s="78"/>
      <c r="O37" s="78"/>
      <c r="P37" s="78"/>
      <c r="Q37" s="4" t="s">
        <v>25</v>
      </c>
      <c r="R37" s="67"/>
    </row>
    <row r="38" spans="1:18" ht="78" customHeight="1">
      <c r="A38" s="91"/>
      <c r="B38" s="79"/>
      <c r="C38" s="79"/>
      <c r="D38" s="79"/>
      <c r="E38" s="85"/>
      <c r="F38" s="85"/>
      <c r="G38" s="79"/>
      <c r="H38" s="79"/>
      <c r="I38" s="79"/>
      <c r="J38" s="94"/>
      <c r="K38" s="79"/>
      <c r="L38" s="94"/>
      <c r="M38" s="94"/>
      <c r="N38" s="79"/>
      <c r="O38" s="79"/>
      <c r="P38" s="79"/>
      <c r="Q38" s="52" t="s">
        <v>26</v>
      </c>
      <c r="R38" s="67"/>
    </row>
    <row r="39" spans="1:18" ht="15" customHeight="1">
      <c r="A39" s="86" t="s">
        <v>64</v>
      </c>
      <c r="B39" s="77" t="s">
        <v>65</v>
      </c>
      <c r="C39" s="77" t="s">
        <v>66</v>
      </c>
      <c r="D39" s="77" t="s">
        <v>67</v>
      </c>
      <c r="E39" s="83" t="s">
        <v>68</v>
      </c>
      <c r="F39" s="83">
        <v>46091</v>
      </c>
      <c r="G39" s="77" t="s">
        <v>33</v>
      </c>
      <c r="H39" s="77" t="s">
        <v>69</v>
      </c>
      <c r="I39" s="77" t="s">
        <v>34</v>
      </c>
      <c r="J39" s="92">
        <v>3478.08</v>
      </c>
      <c r="K39" s="77">
        <v>12</v>
      </c>
      <c r="L39" s="92">
        <v>41736.959999999999</v>
      </c>
      <c r="M39" s="92">
        <v>41736.959999999999</v>
      </c>
      <c r="N39" s="77" t="s">
        <v>70</v>
      </c>
      <c r="O39" s="77" t="s">
        <v>71</v>
      </c>
      <c r="P39" s="77" t="s">
        <v>72</v>
      </c>
      <c r="Q39" s="4" t="s">
        <v>23</v>
      </c>
      <c r="R39" s="67"/>
    </row>
    <row r="40" spans="1:18">
      <c r="A40" s="87"/>
      <c r="B40" s="78"/>
      <c r="C40" s="78"/>
      <c r="D40" s="78"/>
      <c r="E40" s="84"/>
      <c r="F40" s="84"/>
      <c r="G40" s="78"/>
      <c r="H40" s="78"/>
      <c r="I40" s="78"/>
      <c r="J40" s="93"/>
      <c r="K40" s="78"/>
      <c r="L40" s="93"/>
      <c r="M40" s="93"/>
      <c r="N40" s="78"/>
      <c r="O40" s="78"/>
      <c r="P40" s="78"/>
      <c r="Q40" s="4" t="s">
        <v>24</v>
      </c>
      <c r="R40" s="67"/>
    </row>
    <row r="41" spans="1:18">
      <c r="A41" s="87"/>
      <c r="B41" s="78"/>
      <c r="C41" s="78"/>
      <c r="D41" s="78"/>
      <c r="E41" s="84"/>
      <c r="F41" s="84"/>
      <c r="G41" s="78"/>
      <c r="H41" s="78"/>
      <c r="I41" s="78"/>
      <c r="J41" s="93"/>
      <c r="K41" s="78"/>
      <c r="L41" s="93"/>
      <c r="M41" s="93"/>
      <c r="N41" s="78"/>
      <c r="O41" s="78"/>
      <c r="P41" s="78"/>
      <c r="Q41" s="2" t="s">
        <v>28</v>
      </c>
      <c r="R41" s="67"/>
    </row>
    <row r="42" spans="1:18">
      <c r="A42" s="87"/>
      <c r="B42" s="78"/>
      <c r="C42" s="78"/>
      <c r="D42" s="78"/>
      <c r="E42" s="84"/>
      <c r="F42" s="84"/>
      <c r="G42" s="78"/>
      <c r="H42" s="78"/>
      <c r="I42" s="78"/>
      <c r="J42" s="93"/>
      <c r="K42" s="78"/>
      <c r="L42" s="93"/>
      <c r="M42" s="93"/>
      <c r="N42" s="78"/>
      <c r="O42" s="78"/>
      <c r="P42" s="78"/>
      <c r="Q42" s="4" t="s">
        <v>25</v>
      </c>
      <c r="R42" s="67"/>
    </row>
    <row r="43" spans="1:18">
      <c r="A43" s="87"/>
      <c r="B43" s="78"/>
      <c r="C43" s="78"/>
      <c r="D43" s="78"/>
      <c r="E43" s="84"/>
      <c r="F43" s="84"/>
      <c r="G43" s="78"/>
      <c r="H43" s="78"/>
      <c r="I43" s="78"/>
      <c r="J43" s="93"/>
      <c r="K43" s="78"/>
      <c r="L43" s="93"/>
      <c r="M43" s="93"/>
      <c r="N43" s="78"/>
      <c r="O43" s="78"/>
      <c r="P43" s="78"/>
      <c r="Q43" s="52" t="s">
        <v>26</v>
      </c>
      <c r="R43" s="67"/>
    </row>
    <row r="44" spans="1:18">
      <c r="A44" s="87"/>
      <c r="B44" s="78"/>
      <c r="C44" s="78"/>
      <c r="D44" s="78"/>
      <c r="E44" s="84"/>
      <c r="F44" s="84"/>
      <c r="G44" s="78"/>
      <c r="H44" s="78"/>
      <c r="I44" s="78"/>
      <c r="J44" s="93"/>
      <c r="K44" s="78"/>
      <c r="L44" s="93"/>
      <c r="M44" s="93"/>
      <c r="N44" s="78"/>
      <c r="O44" s="78"/>
      <c r="P44" s="78"/>
      <c r="Q44" s="52" t="s">
        <v>29</v>
      </c>
      <c r="R44" s="67"/>
    </row>
    <row r="45" spans="1:18">
      <c r="A45" s="88"/>
      <c r="B45" s="79"/>
      <c r="C45" s="79"/>
      <c r="D45" s="79"/>
      <c r="E45" s="85"/>
      <c r="F45" s="85"/>
      <c r="G45" s="79"/>
      <c r="H45" s="79"/>
      <c r="I45" s="79"/>
      <c r="J45" s="94"/>
      <c r="K45" s="79"/>
      <c r="L45" s="94"/>
      <c r="M45" s="94"/>
      <c r="N45" s="79"/>
      <c r="O45" s="79"/>
      <c r="P45" s="79"/>
      <c r="Q45" s="52" t="s">
        <v>31</v>
      </c>
      <c r="R45" s="67"/>
    </row>
    <row r="46" spans="1:18" ht="15" customHeight="1">
      <c r="A46" s="89" t="s">
        <v>73</v>
      </c>
      <c r="B46" s="77" t="s">
        <v>74</v>
      </c>
      <c r="C46" s="77" t="s">
        <v>75</v>
      </c>
      <c r="D46" s="77" t="s">
        <v>76</v>
      </c>
      <c r="E46" s="83" t="s">
        <v>77</v>
      </c>
      <c r="F46" s="83">
        <v>46159</v>
      </c>
      <c r="G46" s="77" t="s">
        <v>33</v>
      </c>
      <c r="H46" s="77" t="s">
        <v>78</v>
      </c>
      <c r="I46" s="77" t="s">
        <v>34</v>
      </c>
      <c r="J46" s="92">
        <v>164.72</v>
      </c>
      <c r="K46" s="77">
        <v>12</v>
      </c>
      <c r="L46" s="92">
        <v>1976.64</v>
      </c>
      <c r="M46" s="92">
        <v>1976.64</v>
      </c>
      <c r="N46" s="77" t="s">
        <v>79</v>
      </c>
      <c r="O46" s="77" t="s">
        <v>80</v>
      </c>
      <c r="P46" s="77" t="s">
        <v>81</v>
      </c>
      <c r="Q46" s="4" t="s">
        <v>23</v>
      </c>
      <c r="R46" s="67"/>
    </row>
    <row r="47" spans="1:18">
      <c r="A47" s="90"/>
      <c r="B47" s="78"/>
      <c r="C47" s="78"/>
      <c r="D47" s="78"/>
      <c r="E47" s="84"/>
      <c r="F47" s="84"/>
      <c r="G47" s="78"/>
      <c r="H47" s="78"/>
      <c r="I47" s="78"/>
      <c r="J47" s="93"/>
      <c r="K47" s="78"/>
      <c r="L47" s="93"/>
      <c r="M47" s="93"/>
      <c r="N47" s="78"/>
      <c r="O47" s="78"/>
      <c r="P47" s="78"/>
      <c r="Q47" s="20" t="s">
        <v>24</v>
      </c>
      <c r="R47" s="67"/>
    </row>
    <row r="48" spans="1:18">
      <c r="A48" s="90"/>
      <c r="B48" s="78"/>
      <c r="C48" s="78"/>
      <c r="D48" s="78"/>
      <c r="E48" s="84"/>
      <c r="F48" s="84"/>
      <c r="G48" s="78"/>
      <c r="H48" s="78"/>
      <c r="I48" s="78"/>
      <c r="J48" s="93"/>
      <c r="K48" s="78"/>
      <c r="L48" s="93"/>
      <c r="M48" s="93"/>
      <c r="N48" s="78"/>
      <c r="O48" s="78"/>
      <c r="P48" s="78"/>
      <c r="Q48" s="21" t="s">
        <v>28</v>
      </c>
      <c r="R48" s="67"/>
    </row>
    <row r="49" spans="1:18">
      <c r="A49" s="90"/>
      <c r="B49" s="78"/>
      <c r="C49" s="78"/>
      <c r="D49" s="78"/>
      <c r="E49" s="84"/>
      <c r="F49" s="84"/>
      <c r="G49" s="78"/>
      <c r="H49" s="78"/>
      <c r="I49" s="78"/>
      <c r="J49" s="93"/>
      <c r="K49" s="78"/>
      <c r="L49" s="93"/>
      <c r="M49" s="93"/>
      <c r="N49" s="78"/>
      <c r="O49" s="78"/>
      <c r="P49" s="78"/>
      <c r="Q49" s="20" t="s">
        <v>25</v>
      </c>
      <c r="R49" s="67"/>
    </row>
    <row r="50" spans="1:18">
      <c r="A50" s="90"/>
      <c r="B50" s="78"/>
      <c r="C50" s="78"/>
      <c r="D50" s="78"/>
      <c r="E50" s="84"/>
      <c r="F50" s="84"/>
      <c r="G50" s="78"/>
      <c r="H50" s="78"/>
      <c r="I50" s="78"/>
      <c r="J50" s="93"/>
      <c r="K50" s="78"/>
      <c r="L50" s="93"/>
      <c r="M50" s="93"/>
      <c r="N50" s="78"/>
      <c r="O50" s="78"/>
      <c r="P50" s="78"/>
      <c r="Q50" s="63" t="s">
        <v>26</v>
      </c>
      <c r="R50" s="67"/>
    </row>
    <row r="51" spans="1:18">
      <c r="A51" s="90"/>
      <c r="B51" s="78"/>
      <c r="C51" s="78"/>
      <c r="D51" s="78"/>
      <c r="E51" s="84"/>
      <c r="F51" s="84"/>
      <c r="G51" s="78"/>
      <c r="H51" s="78"/>
      <c r="I51" s="78"/>
      <c r="J51" s="93"/>
      <c r="K51" s="78"/>
      <c r="L51" s="93"/>
      <c r="M51" s="93"/>
      <c r="N51" s="78"/>
      <c r="O51" s="78"/>
      <c r="P51" s="78"/>
      <c r="Q51" s="63" t="s">
        <v>29</v>
      </c>
      <c r="R51" s="67"/>
    </row>
    <row r="52" spans="1:18">
      <c r="A52" s="91"/>
      <c r="B52" s="79"/>
      <c r="C52" s="79"/>
      <c r="D52" s="79"/>
      <c r="E52" s="85"/>
      <c r="F52" s="85"/>
      <c r="G52" s="79"/>
      <c r="H52" s="79"/>
      <c r="I52" s="79"/>
      <c r="J52" s="94"/>
      <c r="K52" s="79"/>
      <c r="L52" s="94"/>
      <c r="M52" s="94"/>
      <c r="N52" s="79"/>
      <c r="O52" s="79"/>
      <c r="P52" s="79"/>
      <c r="Q52" s="63" t="s">
        <v>31</v>
      </c>
      <c r="R52" s="67"/>
    </row>
    <row r="53" spans="1:18" ht="45" customHeight="1">
      <c r="A53" s="133" t="s">
        <v>82</v>
      </c>
      <c r="B53" s="130" t="s">
        <v>83</v>
      </c>
      <c r="C53" s="130" t="s">
        <v>84</v>
      </c>
      <c r="D53" s="130" t="s">
        <v>85</v>
      </c>
      <c r="E53" s="83" t="s">
        <v>86</v>
      </c>
      <c r="F53" s="83">
        <v>46169</v>
      </c>
      <c r="G53" s="130" t="s">
        <v>33</v>
      </c>
      <c r="H53" s="3" t="s">
        <v>87</v>
      </c>
      <c r="I53" s="3" t="s">
        <v>20</v>
      </c>
      <c r="J53" s="43">
        <v>14433.41</v>
      </c>
      <c r="K53" s="3">
        <v>1</v>
      </c>
      <c r="L53" s="43">
        <v>14433.41</v>
      </c>
      <c r="M53" s="92">
        <v>72167.009999999995</v>
      </c>
      <c r="N53" s="130" t="s">
        <v>88</v>
      </c>
      <c r="O53" s="130" t="s">
        <v>89</v>
      </c>
      <c r="P53" s="130" t="s">
        <v>90</v>
      </c>
      <c r="Q53" s="19" t="s">
        <v>23</v>
      </c>
      <c r="R53" s="67"/>
    </row>
    <row r="54" spans="1:18" ht="15" customHeight="1">
      <c r="A54" s="134"/>
      <c r="B54" s="131"/>
      <c r="C54" s="131"/>
      <c r="D54" s="131"/>
      <c r="E54" s="84"/>
      <c r="F54" s="84"/>
      <c r="G54" s="131"/>
      <c r="H54" s="77" t="s">
        <v>91</v>
      </c>
      <c r="I54" s="77" t="s">
        <v>92</v>
      </c>
      <c r="J54" s="92">
        <v>4811.13</v>
      </c>
      <c r="K54" s="77">
        <v>12</v>
      </c>
      <c r="L54" s="92">
        <v>57733.599999999999</v>
      </c>
      <c r="M54" s="93"/>
      <c r="N54" s="131"/>
      <c r="O54" s="131"/>
      <c r="P54" s="131"/>
      <c r="Q54" s="19" t="s">
        <v>24</v>
      </c>
      <c r="R54" s="67"/>
    </row>
    <row r="55" spans="1:18">
      <c r="A55" s="134"/>
      <c r="B55" s="131"/>
      <c r="C55" s="131"/>
      <c r="D55" s="131"/>
      <c r="E55" s="84"/>
      <c r="F55" s="84"/>
      <c r="G55" s="131"/>
      <c r="H55" s="78"/>
      <c r="I55" s="78"/>
      <c r="J55" s="93"/>
      <c r="K55" s="78"/>
      <c r="L55" s="93"/>
      <c r="M55" s="93"/>
      <c r="N55" s="131"/>
      <c r="O55" s="131"/>
      <c r="P55" s="131"/>
      <c r="Q55" s="22" t="s">
        <v>28</v>
      </c>
      <c r="R55" s="67"/>
    </row>
    <row r="56" spans="1:18">
      <c r="A56" s="134"/>
      <c r="B56" s="131"/>
      <c r="C56" s="131"/>
      <c r="D56" s="131"/>
      <c r="E56" s="84"/>
      <c r="F56" s="84"/>
      <c r="G56" s="131"/>
      <c r="H56" s="78"/>
      <c r="I56" s="78"/>
      <c r="J56" s="93"/>
      <c r="K56" s="78"/>
      <c r="L56" s="93"/>
      <c r="M56" s="93"/>
      <c r="N56" s="131"/>
      <c r="O56" s="131"/>
      <c r="P56" s="131"/>
      <c r="Q56" s="23" t="s">
        <v>25</v>
      </c>
      <c r="R56" s="67"/>
    </row>
    <row r="57" spans="1:18">
      <c r="A57" s="134"/>
      <c r="B57" s="131"/>
      <c r="C57" s="131"/>
      <c r="D57" s="131"/>
      <c r="E57" s="84"/>
      <c r="F57" s="84"/>
      <c r="G57" s="131"/>
      <c r="H57" s="78"/>
      <c r="I57" s="78"/>
      <c r="J57" s="93"/>
      <c r="K57" s="78"/>
      <c r="L57" s="93"/>
      <c r="M57" s="93"/>
      <c r="N57" s="131"/>
      <c r="O57" s="131"/>
      <c r="P57" s="131"/>
      <c r="Q57" s="23" t="s">
        <v>29</v>
      </c>
      <c r="R57" s="67"/>
    </row>
    <row r="58" spans="1:18">
      <c r="A58" s="134"/>
      <c r="B58" s="131"/>
      <c r="C58" s="131"/>
      <c r="D58" s="131"/>
      <c r="E58" s="84"/>
      <c r="F58" s="84"/>
      <c r="G58" s="131"/>
      <c r="H58" s="78"/>
      <c r="I58" s="78"/>
      <c r="J58" s="93"/>
      <c r="K58" s="78"/>
      <c r="L58" s="93"/>
      <c r="M58" s="93"/>
      <c r="N58" s="131"/>
      <c r="O58" s="131"/>
      <c r="P58" s="131"/>
      <c r="Q58" s="58" t="s">
        <v>26</v>
      </c>
      <c r="R58" s="67"/>
    </row>
    <row r="59" spans="1:18">
      <c r="A59" s="134"/>
      <c r="B59" s="131"/>
      <c r="C59" s="131"/>
      <c r="D59" s="131"/>
      <c r="E59" s="84"/>
      <c r="F59" s="84"/>
      <c r="G59" s="131"/>
      <c r="H59" s="78"/>
      <c r="I59" s="78"/>
      <c r="J59" s="93"/>
      <c r="K59" s="78"/>
      <c r="L59" s="93"/>
      <c r="M59" s="93"/>
      <c r="N59" s="131"/>
      <c r="O59" s="131"/>
      <c r="P59" s="131"/>
      <c r="Q59" s="58" t="s">
        <v>31</v>
      </c>
      <c r="R59" s="67"/>
    </row>
    <row r="60" spans="1:18">
      <c r="A60" s="135"/>
      <c r="B60" s="132"/>
      <c r="C60" s="132"/>
      <c r="D60" s="132"/>
      <c r="E60" s="85"/>
      <c r="F60" s="85"/>
      <c r="G60" s="132"/>
      <c r="H60" s="79"/>
      <c r="I60" s="79"/>
      <c r="J60" s="94"/>
      <c r="K60" s="79"/>
      <c r="L60" s="94"/>
      <c r="M60" s="94"/>
      <c r="N60" s="132"/>
      <c r="O60" s="132"/>
      <c r="P60" s="132"/>
      <c r="Q60" s="58" t="s">
        <v>708</v>
      </c>
      <c r="R60" s="67"/>
    </row>
    <row r="61" spans="1:18" ht="15" customHeight="1">
      <c r="A61" s="89" t="s">
        <v>93</v>
      </c>
      <c r="B61" s="77" t="s">
        <v>94</v>
      </c>
      <c r="C61" s="77" t="s">
        <v>95</v>
      </c>
      <c r="D61" s="77" t="s">
        <v>96</v>
      </c>
      <c r="E61" s="83" t="s">
        <v>97</v>
      </c>
      <c r="F61" s="83">
        <v>46217</v>
      </c>
      <c r="G61" s="77" t="s">
        <v>33</v>
      </c>
      <c r="H61" s="77" t="s">
        <v>98</v>
      </c>
      <c r="I61" s="77" t="s">
        <v>34</v>
      </c>
      <c r="J61" s="92">
        <v>186.23</v>
      </c>
      <c r="K61" s="77">
        <v>60</v>
      </c>
      <c r="L61" s="92">
        <v>11173.8</v>
      </c>
      <c r="M61" s="92">
        <v>11173.8</v>
      </c>
      <c r="N61" s="77" t="s">
        <v>99</v>
      </c>
      <c r="O61" s="77" t="s">
        <v>100</v>
      </c>
      <c r="P61" s="77" t="s">
        <v>101</v>
      </c>
      <c r="Q61" s="2" t="s">
        <v>28</v>
      </c>
      <c r="R61" s="67"/>
    </row>
    <row r="62" spans="1:18" ht="53.25" customHeight="1">
      <c r="A62" s="90"/>
      <c r="B62" s="78"/>
      <c r="C62" s="78"/>
      <c r="D62" s="78"/>
      <c r="E62" s="84"/>
      <c r="F62" s="84"/>
      <c r="G62" s="78"/>
      <c r="H62" s="78"/>
      <c r="I62" s="78"/>
      <c r="J62" s="93"/>
      <c r="K62" s="78"/>
      <c r="L62" s="93"/>
      <c r="M62" s="93"/>
      <c r="N62" s="78"/>
      <c r="O62" s="78"/>
      <c r="P62" s="78"/>
      <c r="Q62" s="4" t="s">
        <v>29</v>
      </c>
      <c r="R62" s="67"/>
    </row>
    <row r="63" spans="1:18" ht="21" customHeight="1">
      <c r="A63" s="90"/>
      <c r="B63" s="78"/>
      <c r="C63" s="78"/>
      <c r="D63" s="78"/>
      <c r="E63" s="84"/>
      <c r="F63" s="84"/>
      <c r="G63" s="78"/>
      <c r="H63" s="78"/>
      <c r="I63" s="78"/>
      <c r="J63" s="93"/>
      <c r="K63" s="78"/>
      <c r="L63" s="93"/>
      <c r="M63" s="93"/>
      <c r="N63" s="78"/>
      <c r="O63" s="78"/>
      <c r="P63" s="78"/>
      <c r="Q63" s="52" t="s">
        <v>31</v>
      </c>
      <c r="R63" s="67"/>
    </row>
    <row r="64" spans="1:18" ht="21" customHeight="1">
      <c r="A64" s="90"/>
      <c r="B64" s="78"/>
      <c r="C64" s="78"/>
      <c r="D64" s="78"/>
      <c r="E64" s="84"/>
      <c r="F64" s="84"/>
      <c r="G64" s="78"/>
      <c r="H64" s="78"/>
      <c r="I64" s="78"/>
      <c r="J64" s="93"/>
      <c r="K64" s="78"/>
      <c r="L64" s="93"/>
      <c r="M64" s="93"/>
      <c r="N64" s="78"/>
      <c r="O64" s="78"/>
      <c r="P64" s="78"/>
      <c r="Q64" s="52" t="s">
        <v>708</v>
      </c>
      <c r="R64" s="67"/>
    </row>
    <row r="65" spans="1:18" ht="21" customHeight="1">
      <c r="A65" s="91"/>
      <c r="B65" s="79"/>
      <c r="C65" s="79"/>
      <c r="D65" s="79"/>
      <c r="E65" s="85"/>
      <c r="F65" s="85"/>
      <c r="G65" s="79"/>
      <c r="H65" s="79"/>
      <c r="I65" s="79"/>
      <c r="J65" s="94"/>
      <c r="K65" s="79"/>
      <c r="L65" s="94"/>
      <c r="M65" s="94"/>
      <c r="N65" s="79"/>
      <c r="O65" s="79"/>
      <c r="P65" s="79"/>
      <c r="Q65" s="52" t="s">
        <v>709</v>
      </c>
      <c r="R65" s="67"/>
    </row>
    <row r="66" spans="1:18" ht="15" customHeight="1">
      <c r="A66" s="89" t="s">
        <v>102</v>
      </c>
      <c r="B66" s="77" t="s">
        <v>103</v>
      </c>
      <c r="C66" s="77" t="s">
        <v>104</v>
      </c>
      <c r="D66" s="77" t="s">
        <v>105</v>
      </c>
      <c r="E66" s="83" t="s">
        <v>106</v>
      </c>
      <c r="F66" s="83">
        <v>46221</v>
      </c>
      <c r="G66" s="77" t="s">
        <v>33</v>
      </c>
      <c r="H66" s="77" t="s">
        <v>107</v>
      </c>
      <c r="I66" s="77" t="s">
        <v>34</v>
      </c>
      <c r="J66" s="92">
        <v>3673.59</v>
      </c>
      <c r="K66" s="77">
        <v>12</v>
      </c>
      <c r="L66" s="92">
        <v>44083.08</v>
      </c>
      <c r="M66" s="92">
        <v>44083.08</v>
      </c>
      <c r="N66" s="77" t="s">
        <v>108</v>
      </c>
      <c r="O66" s="77" t="s">
        <v>22</v>
      </c>
      <c r="P66" s="77" t="s">
        <v>109</v>
      </c>
      <c r="Q66" s="4" t="s">
        <v>23</v>
      </c>
      <c r="R66" s="67"/>
    </row>
    <row r="67" spans="1:18">
      <c r="A67" s="90"/>
      <c r="B67" s="78"/>
      <c r="C67" s="78"/>
      <c r="D67" s="78"/>
      <c r="E67" s="84"/>
      <c r="F67" s="84"/>
      <c r="G67" s="78"/>
      <c r="H67" s="78"/>
      <c r="I67" s="78"/>
      <c r="J67" s="93"/>
      <c r="K67" s="78"/>
      <c r="L67" s="93"/>
      <c r="M67" s="93"/>
      <c r="N67" s="78"/>
      <c r="O67" s="78"/>
      <c r="P67" s="78"/>
      <c r="Q67" s="4" t="s">
        <v>24</v>
      </c>
      <c r="R67" s="67"/>
    </row>
    <row r="68" spans="1:18">
      <c r="A68" s="90"/>
      <c r="B68" s="78"/>
      <c r="C68" s="78"/>
      <c r="D68" s="78"/>
      <c r="E68" s="84"/>
      <c r="F68" s="84"/>
      <c r="G68" s="78"/>
      <c r="H68" s="78"/>
      <c r="I68" s="78"/>
      <c r="J68" s="93"/>
      <c r="K68" s="78"/>
      <c r="L68" s="93"/>
      <c r="M68" s="93"/>
      <c r="N68" s="78"/>
      <c r="O68" s="78"/>
      <c r="P68" s="78"/>
      <c r="Q68" s="21" t="s">
        <v>25</v>
      </c>
      <c r="R68" s="67"/>
    </row>
    <row r="69" spans="1:18">
      <c r="A69" s="90"/>
      <c r="B69" s="78"/>
      <c r="C69" s="78"/>
      <c r="D69" s="78"/>
      <c r="E69" s="84"/>
      <c r="F69" s="84"/>
      <c r="G69" s="78"/>
      <c r="H69" s="78"/>
      <c r="I69" s="78"/>
      <c r="J69" s="93"/>
      <c r="K69" s="78"/>
      <c r="L69" s="93"/>
      <c r="M69" s="93"/>
      <c r="N69" s="78"/>
      <c r="O69" s="78"/>
      <c r="P69" s="78"/>
      <c r="Q69" s="63" t="s">
        <v>26</v>
      </c>
      <c r="R69" s="67"/>
    </row>
    <row r="70" spans="1:18">
      <c r="A70" s="90"/>
      <c r="B70" s="78"/>
      <c r="C70" s="78"/>
      <c r="D70" s="78"/>
      <c r="E70" s="84"/>
      <c r="F70" s="84"/>
      <c r="G70" s="78"/>
      <c r="H70" s="78"/>
      <c r="I70" s="78"/>
      <c r="J70" s="93"/>
      <c r="K70" s="78"/>
      <c r="L70" s="93"/>
      <c r="M70" s="93"/>
      <c r="N70" s="78"/>
      <c r="O70" s="78"/>
      <c r="P70" s="78"/>
      <c r="Q70" s="21" t="s">
        <v>28</v>
      </c>
      <c r="R70" s="67"/>
    </row>
    <row r="71" spans="1:18">
      <c r="A71" s="90"/>
      <c r="B71" s="78"/>
      <c r="C71" s="78"/>
      <c r="D71" s="78"/>
      <c r="E71" s="84"/>
      <c r="F71" s="84"/>
      <c r="G71" s="78"/>
      <c r="H71" s="78"/>
      <c r="I71" s="78"/>
      <c r="J71" s="93"/>
      <c r="K71" s="78"/>
      <c r="L71" s="93"/>
      <c r="M71" s="93"/>
      <c r="N71" s="78"/>
      <c r="O71" s="78"/>
      <c r="P71" s="78"/>
      <c r="Q71" s="20" t="s">
        <v>29</v>
      </c>
      <c r="R71" s="67"/>
    </row>
    <row r="72" spans="1:18">
      <c r="A72" s="90"/>
      <c r="B72" s="78"/>
      <c r="C72" s="78"/>
      <c r="D72" s="78"/>
      <c r="E72" s="84"/>
      <c r="F72" s="84"/>
      <c r="G72" s="78"/>
      <c r="H72" s="78"/>
      <c r="I72" s="78"/>
      <c r="J72" s="93"/>
      <c r="K72" s="78"/>
      <c r="L72" s="93"/>
      <c r="M72" s="93"/>
      <c r="N72" s="78"/>
      <c r="O72" s="78"/>
      <c r="P72" s="78"/>
      <c r="Q72" s="63" t="s">
        <v>31</v>
      </c>
      <c r="R72" s="67"/>
    </row>
    <row r="73" spans="1:18">
      <c r="A73" s="91"/>
      <c r="B73" s="79"/>
      <c r="C73" s="79"/>
      <c r="D73" s="79"/>
      <c r="E73" s="85"/>
      <c r="F73" s="85"/>
      <c r="G73" s="79"/>
      <c r="H73" s="79"/>
      <c r="I73" s="79"/>
      <c r="J73" s="94"/>
      <c r="K73" s="79"/>
      <c r="L73" s="94"/>
      <c r="M73" s="94"/>
      <c r="N73" s="79"/>
      <c r="O73" s="79"/>
      <c r="P73" s="79"/>
      <c r="Q73" s="63" t="s">
        <v>708</v>
      </c>
      <c r="R73" s="67"/>
    </row>
    <row r="74" spans="1:18" ht="30" customHeight="1">
      <c r="A74" s="89" t="s">
        <v>110</v>
      </c>
      <c r="B74" s="77" t="s">
        <v>111</v>
      </c>
      <c r="C74" s="77" t="s">
        <v>112</v>
      </c>
      <c r="D74" s="77" t="s">
        <v>113</v>
      </c>
      <c r="E74" s="83" t="s">
        <v>114</v>
      </c>
      <c r="F74" s="83">
        <v>46276</v>
      </c>
      <c r="G74" s="77" t="s">
        <v>33</v>
      </c>
      <c r="H74" s="3" t="s">
        <v>855</v>
      </c>
      <c r="I74" s="3" t="s">
        <v>20</v>
      </c>
      <c r="J74" s="43">
        <v>2204.0500000000002</v>
      </c>
      <c r="K74" s="3">
        <v>140</v>
      </c>
      <c r="L74" s="43">
        <v>308567</v>
      </c>
      <c r="M74" s="92">
        <v>5211706.12</v>
      </c>
      <c r="N74" s="77" t="s">
        <v>115</v>
      </c>
      <c r="O74" s="77" t="s">
        <v>116</v>
      </c>
      <c r="P74" s="77" t="s">
        <v>117</v>
      </c>
      <c r="Q74" s="4" t="s">
        <v>118</v>
      </c>
      <c r="R74" s="67"/>
    </row>
    <row r="75" spans="1:18">
      <c r="A75" s="90"/>
      <c r="B75" s="78"/>
      <c r="C75" s="78"/>
      <c r="D75" s="78"/>
      <c r="E75" s="84"/>
      <c r="F75" s="84"/>
      <c r="G75" s="78"/>
      <c r="H75" s="3" t="s">
        <v>119</v>
      </c>
      <c r="I75" s="3" t="s">
        <v>34</v>
      </c>
      <c r="J75" s="43">
        <v>59923.77</v>
      </c>
      <c r="K75" s="3">
        <v>12</v>
      </c>
      <c r="L75" s="43">
        <v>719085.24</v>
      </c>
      <c r="M75" s="93"/>
      <c r="N75" s="78"/>
      <c r="O75" s="78"/>
      <c r="P75" s="78"/>
      <c r="Q75" s="4" t="s">
        <v>23</v>
      </c>
      <c r="R75" s="67"/>
    </row>
    <row r="76" spans="1:18" ht="30">
      <c r="A76" s="90"/>
      <c r="B76" s="78"/>
      <c r="C76" s="78"/>
      <c r="D76" s="78"/>
      <c r="E76" s="84"/>
      <c r="F76" s="84"/>
      <c r="G76" s="78"/>
      <c r="H76" s="3" t="s">
        <v>120</v>
      </c>
      <c r="I76" s="3" t="s">
        <v>34</v>
      </c>
      <c r="J76" s="43">
        <v>72589.990000000005</v>
      </c>
      <c r="K76" s="3">
        <v>12</v>
      </c>
      <c r="L76" s="43">
        <v>871079.88</v>
      </c>
      <c r="M76" s="93"/>
      <c r="N76" s="78"/>
      <c r="O76" s="78"/>
      <c r="P76" s="78"/>
      <c r="Q76" s="4" t="s">
        <v>24</v>
      </c>
      <c r="R76" s="67"/>
    </row>
    <row r="77" spans="1:18" ht="30">
      <c r="A77" s="90"/>
      <c r="B77" s="78"/>
      <c r="C77" s="78"/>
      <c r="D77" s="78"/>
      <c r="E77" s="84"/>
      <c r="F77" s="84"/>
      <c r="G77" s="78"/>
      <c r="H77" s="3" t="s">
        <v>121</v>
      </c>
      <c r="I77" s="3" t="s">
        <v>34</v>
      </c>
      <c r="J77" s="43">
        <v>111255.26</v>
      </c>
      <c r="K77" s="3">
        <v>12</v>
      </c>
      <c r="L77" s="43">
        <v>1335063.1200000001</v>
      </c>
      <c r="M77" s="93"/>
      <c r="N77" s="78"/>
      <c r="O77" s="78"/>
      <c r="P77" s="78"/>
      <c r="Q77" s="2" t="s">
        <v>29</v>
      </c>
      <c r="R77" s="67"/>
    </row>
    <row r="78" spans="1:18" ht="30">
      <c r="A78" s="90"/>
      <c r="B78" s="78"/>
      <c r="C78" s="78"/>
      <c r="D78" s="78"/>
      <c r="E78" s="84"/>
      <c r="F78" s="84"/>
      <c r="G78" s="78"/>
      <c r="H78" s="3" t="s">
        <v>122</v>
      </c>
      <c r="I78" s="3" t="s">
        <v>34</v>
      </c>
      <c r="J78" s="43">
        <v>128091.74</v>
      </c>
      <c r="K78" s="3">
        <v>12</v>
      </c>
      <c r="L78" s="43">
        <v>1537100.88</v>
      </c>
      <c r="M78" s="93"/>
      <c r="N78" s="78"/>
      <c r="O78" s="78"/>
      <c r="P78" s="78"/>
      <c r="Q78" s="4" t="s">
        <v>31</v>
      </c>
      <c r="R78" s="67"/>
    </row>
    <row r="79" spans="1:18">
      <c r="A79" s="90"/>
      <c r="B79" s="78"/>
      <c r="C79" s="78"/>
      <c r="D79" s="78"/>
      <c r="E79" s="84"/>
      <c r="F79" s="84"/>
      <c r="G79" s="78"/>
      <c r="H79" s="77" t="s">
        <v>123</v>
      </c>
      <c r="I79" s="77" t="s">
        <v>92</v>
      </c>
      <c r="J79" s="92">
        <v>2204.0500000000002</v>
      </c>
      <c r="K79" s="77">
        <v>200</v>
      </c>
      <c r="L79" s="92">
        <v>440810</v>
      </c>
      <c r="M79" s="93"/>
      <c r="N79" s="78"/>
      <c r="O79" s="78"/>
      <c r="P79" s="78"/>
      <c r="Q79" s="4" t="s">
        <v>25</v>
      </c>
      <c r="R79" s="67"/>
    </row>
    <row r="80" spans="1:18">
      <c r="A80" s="90"/>
      <c r="B80" s="78"/>
      <c r="C80" s="78"/>
      <c r="D80" s="78"/>
      <c r="E80" s="84"/>
      <c r="F80" s="84"/>
      <c r="G80" s="78"/>
      <c r="H80" s="78"/>
      <c r="I80" s="78"/>
      <c r="J80" s="93"/>
      <c r="K80" s="78"/>
      <c r="L80" s="93"/>
      <c r="M80" s="93"/>
      <c r="N80" s="78"/>
      <c r="O80" s="78"/>
      <c r="P80" s="78"/>
      <c r="Q80" s="60" t="s">
        <v>708</v>
      </c>
      <c r="R80" s="67"/>
    </row>
    <row r="81" spans="1:24">
      <c r="A81" s="90"/>
      <c r="B81" s="78"/>
      <c r="C81" s="78"/>
      <c r="D81" s="78"/>
      <c r="E81" s="84"/>
      <c r="F81" s="84"/>
      <c r="G81" s="78"/>
      <c r="H81" s="78"/>
      <c r="I81" s="78"/>
      <c r="J81" s="93"/>
      <c r="K81" s="78"/>
      <c r="L81" s="93"/>
      <c r="M81" s="93"/>
      <c r="N81" s="78"/>
      <c r="O81" s="78"/>
      <c r="P81" s="78"/>
      <c r="Q81" s="52" t="s">
        <v>709</v>
      </c>
      <c r="R81" s="67"/>
    </row>
    <row r="82" spans="1:24">
      <c r="A82" s="90"/>
      <c r="B82" s="78"/>
      <c r="C82" s="78"/>
      <c r="D82" s="78"/>
      <c r="E82" s="84"/>
      <c r="F82" s="84"/>
      <c r="G82" s="78"/>
      <c r="H82" s="78"/>
      <c r="I82" s="78"/>
      <c r="J82" s="93"/>
      <c r="K82" s="78"/>
      <c r="L82" s="93"/>
      <c r="M82" s="93"/>
      <c r="N82" s="78"/>
      <c r="O82" s="78"/>
      <c r="P82" s="78"/>
      <c r="Q82" s="52" t="s">
        <v>710</v>
      </c>
      <c r="R82" s="67"/>
    </row>
    <row r="83" spans="1:24">
      <c r="A83" s="90"/>
      <c r="B83" s="78"/>
      <c r="C83" s="78"/>
      <c r="D83" s="78"/>
      <c r="E83" s="84"/>
      <c r="F83" s="84"/>
      <c r="G83" s="78"/>
      <c r="H83" s="78"/>
      <c r="I83" s="78"/>
      <c r="J83" s="93"/>
      <c r="K83" s="78"/>
      <c r="L83" s="93"/>
      <c r="M83" s="93"/>
      <c r="N83" s="78"/>
      <c r="O83" s="78"/>
      <c r="P83" s="78"/>
      <c r="Q83" s="52" t="s">
        <v>721</v>
      </c>
      <c r="R83" s="67"/>
    </row>
    <row r="84" spans="1:24">
      <c r="A84" s="91"/>
      <c r="B84" s="79"/>
      <c r="C84" s="79"/>
      <c r="D84" s="79"/>
      <c r="E84" s="85"/>
      <c r="F84" s="85"/>
      <c r="G84" s="79"/>
      <c r="H84" s="79"/>
      <c r="I84" s="79"/>
      <c r="J84" s="94"/>
      <c r="K84" s="79"/>
      <c r="L84" s="94"/>
      <c r="M84" s="94"/>
      <c r="N84" s="79"/>
      <c r="O84" s="79"/>
      <c r="P84" s="79"/>
      <c r="Q84" s="52" t="s">
        <v>26</v>
      </c>
      <c r="R84" s="67"/>
    </row>
    <row r="85" spans="1:24" s="24" customFormat="1" ht="30" customHeight="1">
      <c r="A85" s="89" t="s">
        <v>127</v>
      </c>
      <c r="B85" s="77" t="s">
        <v>124</v>
      </c>
      <c r="C85" s="77" t="s">
        <v>128</v>
      </c>
      <c r="D85" s="77" t="s">
        <v>129</v>
      </c>
      <c r="E85" s="83" t="s">
        <v>130</v>
      </c>
      <c r="F85" s="83">
        <v>46372</v>
      </c>
      <c r="G85" s="77" t="s">
        <v>33</v>
      </c>
      <c r="H85" s="3" t="s">
        <v>125</v>
      </c>
      <c r="I85" s="3" t="s">
        <v>34</v>
      </c>
      <c r="J85" s="43">
        <v>0</v>
      </c>
      <c r="K85" s="3">
        <v>12</v>
      </c>
      <c r="L85" s="43">
        <v>0</v>
      </c>
      <c r="M85" s="92">
        <v>135000</v>
      </c>
      <c r="N85" s="77" t="s">
        <v>131</v>
      </c>
      <c r="O85" s="77" t="s">
        <v>132</v>
      </c>
      <c r="P85" s="77" t="s">
        <v>133</v>
      </c>
      <c r="Q85" s="4" t="s">
        <v>23</v>
      </c>
      <c r="R85" s="67"/>
      <c r="S85" s="9"/>
      <c r="T85" s="9"/>
      <c r="U85" s="9"/>
      <c r="V85" s="9"/>
      <c r="W85" s="9"/>
      <c r="X85" s="9"/>
    </row>
    <row r="86" spans="1:24" s="24" customFormat="1" ht="45">
      <c r="A86" s="90"/>
      <c r="B86" s="78"/>
      <c r="C86" s="78"/>
      <c r="D86" s="78"/>
      <c r="E86" s="84"/>
      <c r="F86" s="84"/>
      <c r="G86" s="78"/>
      <c r="H86" s="3" t="s">
        <v>134</v>
      </c>
      <c r="I86" s="3" t="s">
        <v>20</v>
      </c>
      <c r="J86" s="43">
        <v>0</v>
      </c>
      <c r="K86" s="3">
        <v>1</v>
      </c>
      <c r="L86" s="43">
        <v>0</v>
      </c>
      <c r="M86" s="93"/>
      <c r="N86" s="78"/>
      <c r="O86" s="78"/>
      <c r="P86" s="78"/>
      <c r="Q86" s="2" t="s">
        <v>28</v>
      </c>
      <c r="R86" s="67"/>
      <c r="S86" s="9"/>
      <c r="T86" s="9"/>
      <c r="U86" s="9"/>
      <c r="V86" s="9"/>
      <c r="W86" s="9"/>
      <c r="X86" s="9"/>
    </row>
    <row r="87" spans="1:24" s="24" customFormat="1" ht="15" customHeight="1">
      <c r="A87" s="90"/>
      <c r="B87" s="78"/>
      <c r="C87" s="78"/>
      <c r="D87" s="78"/>
      <c r="E87" s="84"/>
      <c r="F87" s="84"/>
      <c r="G87" s="78"/>
      <c r="H87" s="77" t="s">
        <v>126</v>
      </c>
      <c r="I87" s="77" t="s">
        <v>34</v>
      </c>
      <c r="J87" s="92">
        <v>11250</v>
      </c>
      <c r="K87" s="77">
        <v>12</v>
      </c>
      <c r="L87" s="92">
        <v>135000</v>
      </c>
      <c r="M87" s="93"/>
      <c r="N87" s="78"/>
      <c r="O87" s="78"/>
      <c r="P87" s="78"/>
      <c r="Q87" s="4" t="s">
        <v>135</v>
      </c>
      <c r="R87" s="67"/>
      <c r="S87" s="9"/>
      <c r="T87" s="9"/>
      <c r="U87" s="9"/>
      <c r="V87" s="9"/>
      <c r="W87" s="9"/>
      <c r="X87" s="9"/>
    </row>
    <row r="88" spans="1:24" s="24" customFormat="1">
      <c r="A88" s="90"/>
      <c r="B88" s="78"/>
      <c r="C88" s="78"/>
      <c r="D88" s="78"/>
      <c r="E88" s="84"/>
      <c r="F88" s="84"/>
      <c r="G88" s="78"/>
      <c r="H88" s="78"/>
      <c r="I88" s="78"/>
      <c r="J88" s="93"/>
      <c r="K88" s="78"/>
      <c r="L88" s="93"/>
      <c r="M88" s="93"/>
      <c r="N88" s="78"/>
      <c r="O88" s="78"/>
      <c r="P88" s="78"/>
      <c r="Q88" s="35" t="s">
        <v>25</v>
      </c>
      <c r="R88" s="67"/>
      <c r="S88" s="9"/>
      <c r="T88" s="9"/>
      <c r="U88" s="9"/>
      <c r="V88" s="9"/>
      <c r="W88" s="9"/>
      <c r="X88" s="9"/>
    </row>
    <row r="89" spans="1:24" s="24" customFormat="1">
      <c r="A89" s="90"/>
      <c r="B89" s="78"/>
      <c r="C89" s="78"/>
      <c r="D89" s="78"/>
      <c r="E89" s="84"/>
      <c r="F89" s="84"/>
      <c r="G89" s="78"/>
      <c r="H89" s="78"/>
      <c r="I89" s="78"/>
      <c r="J89" s="93"/>
      <c r="K89" s="78"/>
      <c r="L89" s="93"/>
      <c r="M89" s="93"/>
      <c r="N89" s="78"/>
      <c r="O89" s="78"/>
      <c r="P89" s="78"/>
      <c r="Q89" s="52" t="s">
        <v>29</v>
      </c>
      <c r="R89" s="67"/>
      <c r="S89" s="9"/>
      <c r="T89" s="9"/>
      <c r="U89" s="9"/>
      <c r="V89" s="9"/>
      <c r="W89" s="9"/>
      <c r="X89" s="9"/>
    </row>
    <row r="90" spans="1:24" s="24" customFormat="1">
      <c r="A90" s="90"/>
      <c r="B90" s="78"/>
      <c r="C90" s="78"/>
      <c r="D90" s="78"/>
      <c r="E90" s="84"/>
      <c r="F90" s="84"/>
      <c r="G90" s="78"/>
      <c r="H90" s="78"/>
      <c r="I90" s="78"/>
      <c r="J90" s="93"/>
      <c r="K90" s="78"/>
      <c r="L90" s="93"/>
      <c r="M90" s="93"/>
      <c r="N90" s="78"/>
      <c r="O90" s="78"/>
      <c r="P90" s="78"/>
      <c r="Q90" s="52" t="s">
        <v>31</v>
      </c>
      <c r="R90" s="67"/>
      <c r="S90" s="9"/>
      <c r="T90" s="9"/>
      <c r="U90" s="9"/>
      <c r="V90" s="9"/>
      <c r="W90" s="9"/>
      <c r="X90" s="9"/>
    </row>
    <row r="91" spans="1:24" s="24" customFormat="1">
      <c r="A91" s="90"/>
      <c r="B91" s="78"/>
      <c r="C91" s="78"/>
      <c r="D91" s="78"/>
      <c r="E91" s="84"/>
      <c r="F91" s="84"/>
      <c r="G91" s="78"/>
      <c r="H91" s="78"/>
      <c r="I91" s="78"/>
      <c r="J91" s="93"/>
      <c r="K91" s="78"/>
      <c r="L91" s="93"/>
      <c r="M91" s="93"/>
      <c r="N91" s="78"/>
      <c r="O91" s="78"/>
      <c r="P91" s="78"/>
      <c r="Q91" s="52" t="s">
        <v>708</v>
      </c>
      <c r="R91" s="67"/>
      <c r="S91" s="9"/>
      <c r="T91" s="9"/>
      <c r="U91" s="9"/>
      <c r="V91" s="9"/>
      <c r="W91" s="9"/>
      <c r="X91" s="9"/>
    </row>
    <row r="92" spans="1:24" s="24" customFormat="1">
      <c r="A92" s="90"/>
      <c r="B92" s="78"/>
      <c r="C92" s="78"/>
      <c r="D92" s="78"/>
      <c r="E92" s="84"/>
      <c r="F92" s="84"/>
      <c r="G92" s="78"/>
      <c r="H92" s="78"/>
      <c r="I92" s="78"/>
      <c r="J92" s="93"/>
      <c r="K92" s="78"/>
      <c r="L92" s="93"/>
      <c r="M92" s="93"/>
      <c r="N92" s="78"/>
      <c r="O92" s="78"/>
      <c r="P92" s="78"/>
      <c r="Q92" s="52" t="s">
        <v>709</v>
      </c>
      <c r="R92" s="67"/>
      <c r="S92" s="9"/>
      <c r="T92" s="9"/>
      <c r="U92" s="9"/>
      <c r="V92" s="9"/>
      <c r="W92" s="9"/>
      <c r="X92" s="9"/>
    </row>
    <row r="93" spans="1:24" s="24" customFormat="1">
      <c r="A93" s="90"/>
      <c r="B93" s="78"/>
      <c r="C93" s="78"/>
      <c r="D93" s="78"/>
      <c r="E93" s="84"/>
      <c r="F93" s="84"/>
      <c r="G93" s="78"/>
      <c r="H93" s="78"/>
      <c r="I93" s="78"/>
      <c r="J93" s="93"/>
      <c r="K93" s="78"/>
      <c r="L93" s="93"/>
      <c r="M93" s="93"/>
      <c r="N93" s="78"/>
      <c r="O93" s="78"/>
      <c r="P93" s="78"/>
      <c r="Q93" s="52" t="s">
        <v>26</v>
      </c>
      <c r="R93" s="67"/>
      <c r="S93" s="9"/>
      <c r="T93" s="9"/>
      <c r="U93" s="9"/>
      <c r="V93" s="9"/>
      <c r="W93" s="9"/>
      <c r="X93" s="9"/>
    </row>
    <row r="94" spans="1:24" s="24" customFormat="1">
      <c r="A94" s="91"/>
      <c r="B94" s="79"/>
      <c r="C94" s="79"/>
      <c r="D94" s="79"/>
      <c r="E94" s="85"/>
      <c r="F94" s="85"/>
      <c r="G94" s="79"/>
      <c r="H94" s="79"/>
      <c r="I94" s="79"/>
      <c r="J94" s="94"/>
      <c r="K94" s="79"/>
      <c r="L94" s="94"/>
      <c r="M94" s="94"/>
      <c r="N94" s="79"/>
      <c r="O94" s="79"/>
      <c r="P94" s="79"/>
      <c r="Q94" s="52" t="s">
        <v>710</v>
      </c>
      <c r="R94" s="67"/>
      <c r="S94" s="9"/>
      <c r="T94" s="9"/>
      <c r="U94" s="9"/>
      <c r="V94" s="9"/>
      <c r="W94" s="9"/>
      <c r="X94" s="9"/>
    </row>
    <row r="95" spans="1:24" ht="15" customHeight="1">
      <c r="A95" s="89" t="s">
        <v>136</v>
      </c>
      <c r="B95" s="77" t="s">
        <v>137</v>
      </c>
      <c r="C95" s="77" t="s">
        <v>128</v>
      </c>
      <c r="D95" s="77" t="s">
        <v>138</v>
      </c>
      <c r="E95" s="83" t="s">
        <v>139</v>
      </c>
      <c r="F95" s="83">
        <v>46367</v>
      </c>
      <c r="G95" s="77" t="s">
        <v>33</v>
      </c>
      <c r="H95" s="77" t="s">
        <v>140</v>
      </c>
      <c r="I95" s="77" t="s">
        <v>92</v>
      </c>
      <c r="J95" s="92">
        <v>173382.6</v>
      </c>
      <c r="K95" s="77">
        <v>1</v>
      </c>
      <c r="L95" s="92">
        <v>173382.6</v>
      </c>
      <c r="M95" s="92">
        <v>173382.6</v>
      </c>
      <c r="N95" s="77" t="s">
        <v>141</v>
      </c>
      <c r="O95" s="77" t="s">
        <v>142</v>
      </c>
      <c r="P95" s="77" t="s">
        <v>143</v>
      </c>
      <c r="Q95" s="4" t="s">
        <v>23</v>
      </c>
      <c r="R95" s="67"/>
    </row>
    <row r="96" spans="1:24">
      <c r="A96" s="90"/>
      <c r="B96" s="78"/>
      <c r="C96" s="78"/>
      <c r="D96" s="78"/>
      <c r="E96" s="84"/>
      <c r="F96" s="84"/>
      <c r="G96" s="78"/>
      <c r="H96" s="78"/>
      <c r="I96" s="78"/>
      <c r="J96" s="93"/>
      <c r="K96" s="78"/>
      <c r="L96" s="93"/>
      <c r="M96" s="93"/>
      <c r="N96" s="78"/>
      <c r="O96" s="78"/>
      <c r="P96" s="78"/>
      <c r="Q96" s="2" t="s">
        <v>28</v>
      </c>
      <c r="R96" s="67"/>
    </row>
    <row r="97" spans="1:18">
      <c r="A97" s="90"/>
      <c r="B97" s="78"/>
      <c r="C97" s="78"/>
      <c r="D97" s="78"/>
      <c r="E97" s="84"/>
      <c r="F97" s="84"/>
      <c r="G97" s="78"/>
      <c r="H97" s="78"/>
      <c r="I97" s="78"/>
      <c r="J97" s="93"/>
      <c r="K97" s="78"/>
      <c r="L97" s="93"/>
      <c r="M97" s="93"/>
      <c r="N97" s="78"/>
      <c r="O97" s="78"/>
      <c r="P97" s="78"/>
      <c r="Q97" s="4" t="s">
        <v>24</v>
      </c>
      <c r="R97" s="67"/>
    </row>
    <row r="98" spans="1:18" ht="46.5" customHeight="1">
      <c r="A98" s="90"/>
      <c r="B98" s="78"/>
      <c r="C98" s="78"/>
      <c r="D98" s="78"/>
      <c r="E98" s="84"/>
      <c r="F98" s="84"/>
      <c r="G98" s="78"/>
      <c r="H98" s="78"/>
      <c r="I98" s="78"/>
      <c r="J98" s="93"/>
      <c r="K98" s="78"/>
      <c r="L98" s="93"/>
      <c r="M98" s="93"/>
      <c r="N98" s="78"/>
      <c r="O98" s="78"/>
      <c r="P98" s="78"/>
      <c r="Q98" s="35" t="s">
        <v>25</v>
      </c>
      <c r="R98" s="67"/>
    </row>
    <row r="99" spans="1:18" ht="25.5" customHeight="1">
      <c r="A99" s="90"/>
      <c r="B99" s="78"/>
      <c r="C99" s="78"/>
      <c r="D99" s="78"/>
      <c r="E99" s="84"/>
      <c r="F99" s="84"/>
      <c r="G99" s="78"/>
      <c r="H99" s="78"/>
      <c r="I99" s="78"/>
      <c r="J99" s="93"/>
      <c r="K99" s="78"/>
      <c r="L99" s="93"/>
      <c r="M99" s="93"/>
      <c r="N99" s="78"/>
      <c r="O99" s="78"/>
      <c r="P99" s="78"/>
      <c r="Q99" s="52" t="s">
        <v>29</v>
      </c>
      <c r="R99" s="67"/>
    </row>
    <row r="100" spans="1:18" ht="21" customHeight="1">
      <c r="A100" s="90"/>
      <c r="B100" s="78"/>
      <c r="C100" s="78"/>
      <c r="D100" s="78"/>
      <c r="E100" s="84"/>
      <c r="F100" s="84"/>
      <c r="G100" s="78"/>
      <c r="H100" s="78"/>
      <c r="I100" s="78"/>
      <c r="J100" s="93"/>
      <c r="K100" s="78"/>
      <c r="L100" s="93"/>
      <c r="M100" s="93"/>
      <c r="N100" s="78"/>
      <c r="O100" s="78"/>
      <c r="P100" s="78"/>
      <c r="Q100" s="52" t="s">
        <v>31</v>
      </c>
      <c r="R100" s="67"/>
    </row>
    <row r="101" spans="1:18" ht="21" customHeight="1">
      <c r="A101" s="90"/>
      <c r="B101" s="78"/>
      <c r="C101" s="78"/>
      <c r="D101" s="78"/>
      <c r="E101" s="84"/>
      <c r="F101" s="84"/>
      <c r="G101" s="78"/>
      <c r="H101" s="78"/>
      <c r="I101" s="78"/>
      <c r="J101" s="93"/>
      <c r="K101" s="78"/>
      <c r="L101" s="93"/>
      <c r="M101" s="93"/>
      <c r="N101" s="78"/>
      <c r="O101" s="78"/>
      <c r="P101" s="78"/>
      <c r="Q101" s="52" t="s">
        <v>708</v>
      </c>
      <c r="R101" s="67"/>
    </row>
    <row r="102" spans="1:18" ht="21" customHeight="1">
      <c r="A102" s="90"/>
      <c r="B102" s="78"/>
      <c r="C102" s="78"/>
      <c r="D102" s="78"/>
      <c r="E102" s="84"/>
      <c r="F102" s="84"/>
      <c r="G102" s="78"/>
      <c r="H102" s="78"/>
      <c r="I102" s="78"/>
      <c r="J102" s="93"/>
      <c r="K102" s="78"/>
      <c r="L102" s="93"/>
      <c r="M102" s="93"/>
      <c r="N102" s="78"/>
      <c r="O102" s="78"/>
      <c r="P102" s="78"/>
      <c r="Q102" s="52" t="s">
        <v>709</v>
      </c>
      <c r="R102" s="67"/>
    </row>
    <row r="103" spans="1:18" ht="21" customHeight="1">
      <c r="A103" s="90"/>
      <c r="B103" s="78"/>
      <c r="C103" s="78"/>
      <c r="D103" s="78"/>
      <c r="E103" s="84"/>
      <c r="F103" s="84"/>
      <c r="G103" s="78"/>
      <c r="H103" s="78"/>
      <c r="I103" s="78"/>
      <c r="J103" s="93"/>
      <c r="K103" s="78"/>
      <c r="L103" s="93"/>
      <c r="M103" s="93"/>
      <c r="N103" s="78"/>
      <c r="O103" s="78"/>
      <c r="P103" s="78"/>
      <c r="Q103" s="52" t="s">
        <v>710</v>
      </c>
      <c r="R103" s="67"/>
    </row>
    <row r="104" spans="1:18" ht="21" customHeight="1">
      <c r="A104" s="90"/>
      <c r="B104" s="78"/>
      <c r="C104" s="78"/>
      <c r="D104" s="78"/>
      <c r="E104" s="84"/>
      <c r="F104" s="84"/>
      <c r="G104" s="78"/>
      <c r="H104" s="78"/>
      <c r="I104" s="78"/>
      <c r="J104" s="93"/>
      <c r="K104" s="78"/>
      <c r="L104" s="93"/>
      <c r="M104" s="93"/>
      <c r="N104" s="78"/>
      <c r="O104" s="78"/>
      <c r="P104" s="78"/>
      <c r="Q104" s="52" t="s">
        <v>26</v>
      </c>
      <c r="R104" s="67"/>
    </row>
    <row r="105" spans="1:18" ht="21" customHeight="1">
      <c r="A105" s="90"/>
      <c r="B105" s="78"/>
      <c r="C105" s="78"/>
      <c r="D105" s="78"/>
      <c r="E105" s="84"/>
      <c r="F105" s="84"/>
      <c r="G105" s="78"/>
      <c r="H105" s="78"/>
      <c r="I105" s="78"/>
      <c r="J105" s="93"/>
      <c r="K105" s="78"/>
      <c r="L105" s="93"/>
      <c r="M105" s="93"/>
      <c r="N105" s="78"/>
      <c r="O105" s="78"/>
      <c r="P105" s="78"/>
      <c r="Q105" s="52" t="s">
        <v>27</v>
      </c>
      <c r="R105" s="67"/>
    </row>
    <row r="106" spans="1:18" ht="21" customHeight="1">
      <c r="A106" s="91"/>
      <c r="B106" s="79"/>
      <c r="C106" s="79"/>
      <c r="D106" s="79"/>
      <c r="E106" s="85"/>
      <c r="F106" s="85"/>
      <c r="G106" s="79"/>
      <c r="H106" s="79"/>
      <c r="I106" s="79"/>
      <c r="J106" s="94"/>
      <c r="K106" s="79"/>
      <c r="L106" s="94"/>
      <c r="M106" s="94"/>
      <c r="N106" s="79"/>
      <c r="O106" s="79"/>
      <c r="P106" s="79"/>
      <c r="Q106" s="52" t="s">
        <v>721</v>
      </c>
      <c r="R106" s="67"/>
    </row>
    <row r="107" spans="1:18" ht="30">
      <c r="A107" s="89" t="s">
        <v>144</v>
      </c>
      <c r="B107" s="77" t="s">
        <v>145</v>
      </c>
      <c r="C107" s="77" t="s">
        <v>146</v>
      </c>
      <c r="D107" s="77" t="s">
        <v>147</v>
      </c>
      <c r="E107" s="83">
        <v>44615</v>
      </c>
      <c r="F107" s="83">
        <v>46076</v>
      </c>
      <c r="G107" s="77" t="s">
        <v>33</v>
      </c>
      <c r="H107" s="77" t="s">
        <v>148</v>
      </c>
      <c r="I107" s="77" t="s">
        <v>20</v>
      </c>
      <c r="J107" s="92">
        <v>44378.37</v>
      </c>
      <c r="K107" s="77">
        <v>1</v>
      </c>
      <c r="L107" s="92">
        <v>44378.37</v>
      </c>
      <c r="M107" s="92">
        <v>44378.37</v>
      </c>
      <c r="N107" s="77" t="s">
        <v>149</v>
      </c>
      <c r="O107" s="77" t="s">
        <v>150</v>
      </c>
      <c r="P107" s="77" t="s">
        <v>151</v>
      </c>
      <c r="Q107" s="4" t="s">
        <v>152</v>
      </c>
      <c r="R107" s="67"/>
    </row>
    <row r="108" spans="1:18">
      <c r="A108" s="90"/>
      <c r="B108" s="78"/>
      <c r="C108" s="78"/>
      <c r="D108" s="78"/>
      <c r="E108" s="84"/>
      <c r="F108" s="84"/>
      <c r="G108" s="78"/>
      <c r="H108" s="78"/>
      <c r="I108" s="78"/>
      <c r="J108" s="93"/>
      <c r="K108" s="78"/>
      <c r="L108" s="93"/>
      <c r="M108" s="93"/>
      <c r="N108" s="78"/>
      <c r="O108" s="78"/>
      <c r="P108" s="78"/>
      <c r="Q108" s="4" t="s">
        <v>153</v>
      </c>
      <c r="R108" s="67"/>
    </row>
    <row r="109" spans="1:18">
      <c r="A109" s="90"/>
      <c r="B109" s="78"/>
      <c r="C109" s="78"/>
      <c r="D109" s="78"/>
      <c r="E109" s="84"/>
      <c r="F109" s="84"/>
      <c r="G109" s="78"/>
      <c r="H109" s="78"/>
      <c r="I109" s="78"/>
      <c r="J109" s="93"/>
      <c r="K109" s="78"/>
      <c r="L109" s="93"/>
      <c r="M109" s="93"/>
      <c r="N109" s="78"/>
      <c r="O109" s="78"/>
      <c r="P109" s="78"/>
      <c r="Q109" s="4" t="s">
        <v>154</v>
      </c>
      <c r="R109" s="67"/>
    </row>
    <row r="110" spans="1:18" ht="51" customHeight="1">
      <c r="A110" s="91"/>
      <c r="B110" s="79"/>
      <c r="C110" s="79"/>
      <c r="D110" s="79"/>
      <c r="E110" s="85"/>
      <c r="F110" s="85"/>
      <c r="G110" s="79"/>
      <c r="H110" s="79"/>
      <c r="I110" s="79"/>
      <c r="J110" s="94"/>
      <c r="K110" s="79"/>
      <c r="L110" s="94"/>
      <c r="M110" s="94"/>
      <c r="N110" s="79"/>
      <c r="O110" s="79"/>
      <c r="P110" s="79"/>
      <c r="Q110" s="52" t="s">
        <v>25</v>
      </c>
      <c r="R110" s="67"/>
    </row>
    <row r="111" spans="1:18">
      <c r="A111" s="89" t="s">
        <v>155</v>
      </c>
      <c r="B111" s="106" t="s">
        <v>156</v>
      </c>
      <c r="C111" s="106" t="s">
        <v>157</v>
      </c>
      <c r="D111" s="106" t="s">
        <v>158</v>
      </c>
      <c r="E111" s="105" t="s">
        <v>159</v>
      </c>
      <c r="F111" s="105">
        <v>46112</v>
      </c>
      <c r="G111" s="106" t="s">
        <v>33</v>
      </c>
      <c r="H111" s="3" t="s">
        <v>160</v>
      </c>
      <c r="I111" s="3" t="s">
        <v>20</v>
      </c>
      <c r="J111" s="43">
        <v>18470</v>
      </c>
      <c r="K111" s="3">
        <v>1</v>
      </c>
      <c r="L111" s="43">
        <v>18470</v>
      </c>
      <c r="M111" s="123">
        <v>99535.2</v>
      </c>
      <c r="N111" s="106" t="s">
        <v>161</v>
      </c>
      <c r="O111" s="106" t="s">
        <v>162</v>
      </c>
      <c r="P111" s="106" t="s">
        <v>163</v>
      </c>
      <c r="Q111" s="99" t="s">
        <v>23</v>
      </c>
      <c r="R111" s="67"/>
    </row>
    <row r="112" spans="1:18" ht="75">
      <c r="A112" s="90"/>
      <c r="B112" s="106"/>
      <c r="C112" s="106"/>
      <c r="D112" s="106"/>
      <c r="E112" s="105"/>
      <c r="F112" s="105"/>
      <c r="G112" s="106"/>
      <c r="H112" s="3" t="s">
        <v>165</v>
      </c>
      <c r="I112" s="3" t="s">
        <v>20</v>
      </c>
      <c r="J112" s="43">
        <v>37527.599999999999</v>
      </c>
      <c r="K112" s="3">
        <v>2</v>
      </c>
      <c r="L112" s="43">
        <v>75055.199999999997</v>
      </c>
      <c r="M112" s="123"/>
      <c r="N112" s="106"/>
      <c r="O112" s="106"/>
      <c r="P112" s="106"/>
      <c r="Q112" s="99"/>
      <c r="R112" s="67"/>
    </row>
    <row r="113" spans="1:18" ht="51" customHeight="1">
      <c r="A113" s="91"/>
      <c r="B113" s="106"/>
      <c r="C113" s="106"/>
      <c r="D113" s="106"/>
      <c r="E113" s="105"/>
      <c r="F113" s="105"/>
      <c r="G113" s="106"/>
      <c r="H113" s="3" t="s">
        <v>166</v>
      </c>
      <c r="I113" s="3" t="s">
        <v>20</v>
      </c>
      <c r="J113" s="43">
        <v>1502.5</v>
      </c>
      <c r="K113" s="3">
        <v>4</v>
      </c>
      <c r="L113" s="43">
        <v>6010</v>
      </c>
      <c r="M113" s="123"/>
      <c r="N113" s="106"/>
      <c r="O113" s="106"/>
      <c r="P113" s="106"/>
      <c r="Q113" s="99"/>
      <c r="R113" s="67"/>
    </row>
    <row r="114" spans="1:18" ht="15" customHeight="1">
      <c r="A114" s="89" t="s">
        <v>167</v>
      </c>
      <c r="B114" s="77" t="s">
        <v>168</v>
      </c>
      <c r="C114" s="77" t="s">
        <v>169</v>
      </c>
      <c r="D114" s="77" t="s">
        <v>170</v>
      </c>
      <c r="E114" s="83">
        <v>44690</v>
      </c>
      <c r="F114" s="83">
        <v>46151</v>
      </c>
      <c r="G114" s="77" t="s">
        <v>33</v>
      </c>
      <c r="H114" s="77" t="s">
        <v>171</v>
      </c>
      <c r="I114" s="77" t="s">
        <v>92</v>
      </c>
      <c r="J114" s="92">
        <v>24998.84</v>
      </c>
      <c r="K114" s="77">
        <v>1</v>
      </c>
      <c r="L114" s="92">
        <v>24998.84</v>
      </c>
      <c r="M114" s="92">
        <v>24998.84</v>
      </c>
      <c r="N114" s="77" t="s">
        <v>172</v>
      </c>
      <c r="O114" s="77" t="s">
        <v>173</v>
      </c>
      <c r="P114" s="77" t="s">
        <v>174</v>
      </c>
      <c r="Q114" s="4" t="s">
        <v>175</v>
      </c>
      <c r="R114" s="67"/>
    </row>
    <row r="115" spans="1:18">
      <c r="A115" s="90"/>
      <c r="B115" s="78"/>
      <c r="C115" s="78"/>
      <c r="D115" s="78"/>
      <c r="E115" s="84"/>
      <c r="F115" s="84"/>
      <c r="G115" s="78"/>
      <c r="H115" s="78"/>
      <c r="I115" s="78"/>
      <c r="J115" s="93"/>
      <c r="K115" s="78"/>
      <c r="L115" s="93"/>
      <c r="M115" s="93"/>
      <c r="N115" s="78"/>
      <c r="O115" s="78"/>
      <c r="P115" s="78"/>
      <c r="Q115" s="4" t="s">
        <v>176</v>
      </c>
      <c r="R115" s="67"/>
    </row>
    <row r="116" spans="1:18">
      <c r="A116" s="90"/>
      <c r="B116" s="78"/>
      <c r="C116" s="78"/>
      <c r="D116" s="78"/>
      <c r="E116" s="84"/>
      <c r="F116" s="84"/>
      <c r="G116" s="78"/>
      <c r="H116" s="78"/>
      <c r="I116" s="78"/>
      <c r="J116" s="93"/>
      <c r="K116" s="78"/>
      <c r="L116" s="93"/>
      <c r="M116" s="93"/>
      <c r="N116" s="78"/>
      <c r="O116" s="78"/>
      <c r="P116" s="78"/>
      <c r="Q116" s="58" t="s">
        <v>25</v>
      </c>
      <c r="R116" s="67"/>
    </row>
    <row r="117" spans="1:18" ht="43.5" customHeight="1">
      <c r="A117" s="91"/>
      <c r="B117" s="79"/>
      <c r="C117" s="79"/>
      <c r="D117" s="79"/>
      <c r="E117" s="85"/>
      <c r="F117" s="85"/>
      <c r="G117" s="79"/>
      <c r="H117" s="79"/>
      <c r="I117" s="79"/>
      <c r="J117" s="94"/>
      <c r="K117" s="79"/>
      <c r="L117" s="94"/>
      <c r="M117" s="94"/>
      <c r="N117" s="79"/>
      <c r="O117" s="79"/>
      <c r="P117" s="79"/>
      <c r="Q117" s="61" t="s">
        <v>28</v>
      </c>
      <c r="R117" s="67"/>
    </row>
    <row r="118" spans="1:18" ht="15" customHeight="1">
      <c r="A118" s="89" t="s">
        <v>177</v>
      </c>
      <c r="B118" s="77" t="s">
        <v>178</v>
      </c>
      <c r="C118" s="77" t="s">
        <v>179</v>
      </c>
      <c r="D118" s="77" t="s">
        <v>180</v>
      </c>
      <c r="E118" s="83">
        <v>44750</v>
      </c>
      <c r="F118" s="83">
        <v>46576</v>
      </c>
      <c r="G118" s="77" t="s">
        <v>33</v>
      </c>
      <c r="H118" s="77" t="s">
        <v>181</v>
      </c>
      <c r="I118" s="77" t="s">
        <v>34</v>
      </c>
      <c r="J118" s="92">
        <v>225.28</v>
      </c>
      <c r="K118" s="77">
        <v>60</v>
      </c>
      <c r="L118" s="92">
        <v>13516.8</v>
      </c>
      <c r="M118" s="92">
        <v>13516.8</v>
      </c>
      <c r="N118" s="77" t="s">
        <v>182</v>
      </c>
      <c r="O118" s="77" t="s">
        <v>183</v>
      </c>
      <c r="P118" s="77" t="s">
        <v>184</v>
      </c>
      <c r="Q118" s="25" t="s">
        <v>28</v>
      </c>
      <c r="R118" s="67"/>
    </row>
    <row r="119" spans="1:18" ht="44.25" customHeight="1">
      <c r="A119" s="90"/>
      <c r="B119" s="78"/>
      <c r="C119" s="78"/>
      <c r="D119" s="78"/>
      <c r="E119" s="84"/>
      <c r="F119" s="84"/>
      <c r="G119" s="78"/>
      <c r="H119" s="78"/>
      <c r="I119" s="78"/>
      <c r="J119" s="93"/>
      <c r="K119" s="78"/>
      <c r="L119" s="93"/>
      <c r="M119" s="93"/>
      <c r="N119" s="78"/>
      <c r="O119" s="78"/>
      <c r="P119" s="78"/>
      <c r="Q119" s="23" t="s">
        <v>29</v>
      </c>
      <c r="R119" s="67"/>
    </row>
    <row r="120" spans="1:18" ht="22.5" customHeight="1">
      <c r="A120" s="90"/>
      <c r="B120" s="78"/>
      <c r="C120" s="78"/>
      <c r="D120" s="78"/>
      <c r="E120" s="84"/>
      <c r="F120" s="84"/>
      <c r="G120" s="78"/>
      <c r="H120" s="78"/>
      <c r="I120" s="78"/>
      <c r="J120" s="93"/>
      <c r="K120" s="78"/>
      <c r="L120" s="93"/>
      <c r="M120" s="93"/>
      <c r="N120" s="78"/>
      <c r="O120" s="78"/>
      <c r="P120" s="78"/>
      <c r="Q120" s="58" t="s">
        <v>31</v>
      </c>
      <c r="R120" s="67"/>
    </row>
    <row r="121" spans="1:18" ht="22.5" customHeight="1">
      <c r="A121" s="90"/>
      <c r="B121" s="78"/>
      <c r="C121" s="78"/>
      <c r="D121" s="78"/>
      <c r="E121" s="84"/>
      <c r="F121" s="84"/>
      <c r="G121" s="78"/>
      <c r="H121" s="78"/>
      <c r="I121" s="78"/>
      <c r="J121" s="93"/>
      <c r="K121" s="78"/>
      <c r="L121" s="93"/>
      <c r="M121" s="93"/>
      <c r="N121" s="78"/>
      <c r="O121" s="78"/>
      <c r="P121" s="78"/>
      <c r="Q121" s="58" t="s">
        <v>708</v>
      </c>
      <c r="R121" s="67"/>
    </row>
    <row r="122" spans="1:18" ht="22.5" customHeight="1">
      <c r="A122" s="90"/>
      <c r="B122" s="78"/>
      <c r="C122" s="78"/>
      <c r="D122" s="78"/>
      <c r="E122" s="84"/>
      <c r="F122" s="84"/>
      <c r="G122" s="78"/>
      <c r="H122" s="78"/>
      <c r="I122" s="78"/>
      <c r="J122" s="93"/>
      <c r="K122" s="78"/>
      <c r="L122" s="93"/>
      <c r="M122" s="93"/>
      <c r="N122" s="78"/>
      <c r="O122" s="78"/>
      <c r="P122" s="78"/>
      <c r="Q122" s="58" t="s">
        <v>709</v>
      </c>
      <c r="R122" s="67"/>
    </row>
    <row r="123" spans="1:18" ht="22.5" customHeight="1">
      <c r="A123" s="91"/>
      <c r="B123" s="79"/>
      <c r="C123" s="79"/>
      <c r="D123" s="79"/>
      <c r="E123" s="85"/>
      <c r="F123" s="85"/>
      <c r="G123" s="79"/>
      <c r="H123" s="79"/>
      <c r="I123" s="79"/>
      <c r="J123" s="94"/>
      <c r="K123" s="79"/>
      <c r="L123" s="94"/>
      <c r="M123" s="94"/>
      <c r="N123" s="79"/>
      <c r="O123" s="79"/>
      <c r="P123" s="79"/>
      <c r="Q123" s="58" t="s">
        <v>710</v>
      </c>
      <c r="R123" s="67"/>
    </row>
    <row r="124" spans="1:18" ht="210">
      <c r="A124" s="4" t="s">
        <v>185</v>
      </c>
      <c r="B124" s="3" t="s">
        <v>186</v>
      </c>
      <c r="C124" s="3" t="s">
        <v>187</v>
      </c>
      <c r="D124" s="3" t="s">
        <v>188</v>
      </c>
      <c r="E124" s="36">
        <v>44775</v>
      </c>
      <c r="F124" s="36">
        <v>46601</v>
      </c>
      <c r="G124" s="3" t="s">
        <v>33</v>
      </c>
      <c r="H124" s="3" t="s">
        <v>189</v>
      </c>
      <c r="I124" s="3" t="s">
        <v>34</v>
      </c>
      <c r="J124" s="43">
        <v>0</v>
      </c>
      <c r="K124" s="3">
        <v>1</v>
      </c>
      <c r="L124" s="43">
        <v>0</v>
      </c>
      <c r="M124" s="43">
        <v>0</v>
      </c>
      <c r="N124" s="3" t="s">
        <v>190</v>
      </c>
      <c r="O124" s="3" t="s">
        <v>191</v>
      </c>
      <c r="P124" s="3" t="s">
        <v>192</v>
      </c>
      <c r="Q124" s="3" t="s">
        <v>164</v>
      </c>
      <c r="R124" s="67"/>
    </row>
    <row r="125" spans="1:18" ht="45" customHeight="1">
      <c r="A125" s="89" t="s">
        <v>193</v>
      </c>
      <c r="B125" s="77" t="s">
        <v>194</v>
      </c>
      <c r="C125" s="77" t="s">
        <v>195</v>
      </c>
      <c r="D125" s="77" t="s">
        <v>196</v>
      </c>
      <c r="E125" s="83">
        <v>44812</v>
      </c>
      <c r="F125" s="83">
        <v>46273</v>
      </c>
      <c r="G125" s="77" t="s">
        <v>33</v>
      </c>
      <c r="H125" s="3" t="s">
        <v>197</v>
      </c>
      <c r="I125" s="3" t="s">
        <v>20</v>
      </c>
      <c r="J125" s="43">
        <v>20</v>
      </c>
      <c r="K125" s="3">
        <v>200</v>
      </c>
      <c r="L125" s="43">
        <v>4000</v>
      </c>
      <c r="M125" s="92">
        <v>238000</v>
      </c>
      <c r="N125" s="77" t="s">
        <v>198</v>
      </c>
      <c r="O125" s="77" t="s">
        <v>199</v>
      </c>
      <c r="P125" s="77" t="s">
        <v>200</v>
      </c>
      <c r="Q125" s="121" t="s">
        <v>23</v>
      </c>
      <c r="R125" s="67"/>
    </row>
    <row r="126" spans="1:18" ht="30">
      <c r="A126" s="90"/>
      <c r="B126" s="78"/>
      <c r="C126" s="78"/>
      <c r="D126" s="78"/>
      <c r="E126" s="84"/>
      <c r="F126" s="84"/>
      <c r="G126" s="78"/>
      <c r="H126" s="3" t="s">
        <v>201</v>
      </c>
      <c r="I126" s="3" t="s">
        <v>20</v>
      </c>
      <c r="J126" s="43">
        <v>9500</v>
      </c>
      <c r="K126" s="3">
        <v>1</v>
      </c>
      <c r="L126" s="43">
        <v>9500</v>
      </c>
      <c r="M126" s="93"/>
      <c r="N126" s="78"/>
      <c r="O126" s="78"/>
      <c r="P126" s="78"/>
      <c r="Q126" s="121"/>
      <c r="R126" s="67"/>
    </row>
    <row r="127" spans="1:18" ht="30">
      <c r="A127" s="90"/>
      <c r="B127" s="78"/>
      <c r="C127" s="78"/>
      <c r="D127" s="78"/>
      <c r="E127" s="84"/>
      <c r="F127" s="84"/>
      <c r="G127" s="78"/>
      <c r="H127" s="3" t="s">
        <v>202</v>
      </c>
      <c r="I127" s="3" t="s">
        <v>20</v>
      </c>
      <c r="J127" s="43">
        <v>55</v>
      </c>
      <c r="K127" s="3">
        <v>200</v>
      </c>
      <c r="L127" s="43">
        <v>11000</v>
      </c>
      <c r="M127" s="93"/>
      <c r="N127" s="78"/>
      <c r="O127" s="78"/>
      <c r="P127" s="78"/>
      <c r="Q127" s="121"/>
      <c r="R127" s="67"/>
    </row>
    <row r="128" spans="1:18" ht="30">
      <c r="A128" s="90"/>
      <c r="B128" s="78"/>
      <c r="C128" s="78"/>
      <c r="D128" s="78"/>
      <c r="E128" s="84"/>
      <c r="F128" s="84"/>
      <c r="G128" s="78"/>
      <c r="H128" s="3" t="s">
        <v>203</v>
      </c>
      <c r="I128" s="3" t="s">
        <v>20</v>
      </c>
      <c r="J128" s="43">
        <v>48</v>
      </c>
      <c r="K128" s="3">
        <v>1000</v>
      </c>
      <c r="L128" s="43">
        <v>48000</v>
      </c>
      <c r="M128" s="93"/>
      <c r="N128" s="78"/>
      <c r="O128" s="78"/>
      <c r="P128" s="78"/>
      <c r="Q128" s="121"/>
      <c r="R128" s="67"/>
    </row>
    <row r="129" spans="1:18" ht="30">
      <c r="A129" s="90"/>
      <c r="B129" s="78"/>
      <c r="C129" s="78"/>
      <c r="D129" s="78"/>
      <c r="E129" s="84"/>
      <c r="F129" s="84"/>
      <c r="G129" s="78"/>
      <c r="H129" s="3" t="s">
        <v>204</v>
      </c>
      <c r="I129" s="3" t="s">
        <v>20</v>
      </c>
      <c r="J129" s="43">
        <v>50</v>
      </c>
      <c r="K129" s="3">
        <v>300</v>
      </c>
      <c r="L129" s="43">
        <v>15000</v>
      </c>
      <c r="M129" s="93"/>
      <c r="N129" s="78"/>
      <c r="O129" s="78"/>
      <c r="P129" s="78"/>
      <c r="Q129" s="121"/>
      <c r="R129" s="67"/>
    </row>
    <row r="130" spans="1:18" ht="30">
      <c r="A130" s="90"/>
      <c r="B130" s="78"/>
      <c r="C130" s="78"/>
      <c r="D130" s="78"/>
      <c r="E130" s="84"/>
      <c r="F130" s="84"/>
      <c r="G130" s="78"/>
      <c r="H130" s="3" t="s">
        <v>204</v>
      </c>
      <c r="I130" s="3" t="s">
        <v>20</v>
      </c>
      <c r="J130" s="43">
        <v>49.5</v>
      </c>
      <c r="K130" s="3">
        <v>1000</v>
      </c>
      <c r="L130" s="43">
        <v>49500</v>
      </c>
      <c r="M130" s="93"/>
      <c r="N130" s="78"/>
      <c r="O130" s="78"/>
      <c r="P130" s="78"/>
      <c r="Q130" s="121" t="s">
        <v>176</v>
      </c>
      <c r="R130" s="67"/>
    </row>
    <row r="131" spans="1:18" ht="30">
      <c r="A131" s="90"/>
      <c r="B131" s="78"/>
      <c r="C131" s="78"/>
      <c r="D131" s="78"/>
      <c r="E131" s="84"/>
      <c r="F131" s="84"/>
      <c r="G131" s="78"/>
      <c r="H131" s="3" t="s">
        <v>205</v>
      </c>
      <c r="I131" s="3" t="s">
        <v>20</v>
      </c>
      <c r="J131" s="43">
        <v>62</v>
      </c>
      <c r="K131" s="3">
        <v>1000</v>
      </c>
      <c r="L131" s="43">
        <v>62000</v>
      </c>
      <c r="M131" s="93"/>
      <c r="N131" s="78"/>
      <c r="O131" s="78"/>
      <c r="P131" s="78"/>
      <c r="Q131" s="121"/>
      <c r="R131" s="67"/>
    </row>
    <row r="132" spans="1:18" ht="30">
      <c r="A132" s="90"/>
      <c r="B132" s="78"/>
      <c r="C132" s="78"/>
      <c r="D132" s="78"/>
      <c r="E132" s="84"/>
      <c r="F132" s="84"/>
      <c r="G132" s="78"/>
      <c r="H132" s="3" t="s">
        <v>205</v>
      </c>
      <c r="I132" s="3" t="s">
        <v>20</v>
      </c>
      <c r="J132" s="43">
        <v>62</v>
      </c>
      <c r="K132" s="3">
        <v>300</v>
      </c>
      <c r="L132" s="43">
        <v>18600</v>
      </c>
      <c r="M132" s="93"/>
      <c r="N132" s="78"/>
      <c r="O132" s="78"/>
      <c r="P132" s="78"/>
      <c r="Q132" s="121"/>
      <c r="R132" s="67"/>
    </row>
    <row r="133" spans="1:18" ht="30">
      <c r="A133" s="90"/>
      <c r="B133" s="78"/>
      <c r="C133" s="78"/>
      <c r="D133" s="78"/>
      <c r="E133" s="84"/>
      <c r="F133" s="84"/>
      <c r="G133" s="78"/>
      <c r="H133" s="3" t="s">
        <v>203</v>
      </c>
      <c r="I133" s="3" t="s">
        <v>20</v>
      </c>
      <c r="J133" s="43">
        <v>48</v>
      </c>
      <c r="K133" s="3">
        <v>300</v>
      </c>
      <c r="L133" s="43">
        <v>14400</v>
      </c>
      <c r="M133" s="93"/>
      <c r="N133" s="78"/>
      <c r="O133" s="78"/>
      <c r="P133" s="78"/>
      <c r="Q133" s="121"/>
      <c r="R133" s="67"/>
    </row>
    <row r="134" spans="1:18" ht="30" customHeight="1">
      <c r="A134" s="90"/>
      <c r="B134" s="78"/>
      <c r="C134" s="78"/>
      <c r="D134" s="78"/>
      <c r="E134" s="84"/>
      <c r="F134" s="84"/>
      <c r="G134" s="78"/>
      <c r="H134" s="77" t="s">
        <v>206</v>
      </c>
      <c r="I134" s="77" t="s">
        <v>20</v>
      </c>
      <c r="J134" s="92">
        <v>6000</v>
      </c>
      <c r="K134" s="77">
        <v>1</v>
      </c>
      <c r="L134" s="92">
        <v>6000</v>
      </c>
      <c r="M134" s="93"/>
      <c r="N134" s="78"/>
      <c r="O134" s="78"/>
      <c r="P134" s="78"/>
      <c r="Q134" s="121"/>
      <c r="R134" s="67"/>
    </row>
    <row r="135" spans="1:18">
      <c r="A135" s="90"/>
      <c r="B135" s="78"/>
      <c r="C135" s="78"/>
      <c r="D135" s="78"/>
      <c r="E135" s="84"/>
      <c r="F135" s="84"/>
      <c r="G135" s="78"/>
      <c r="H135" s="78"/>
      <c r="I135" s="78"/>
      <c r="J135" s="93"/>
      <c r="K135" s="78"/>
      <c r="L135" s="93"/>
      <c r="M135" s="93"/>
      <c r="N135" s="78"/>
      <c r="O135" s="78"/>
      <c r="P135" s="78"/>
      <c r="Q135" s="52" t="s">
        <v>25</v>
      </c>
      <c r="R135" s="67"/>
    </row>
    <row r="136" spans="1:18">
      <c r="A136" s="91"/>
      <c r="B136" s="79"/>
      <c r="C136" s="79"/>
      <c r="D136" s="79"/>
      <c r="E136" s="85"/>
      <c r="F136" s="85"/>
      <c r="G136" s="79"/>
      <c r="H136" s="79"/>
      <c r="I136" s="79"/>
      <c r="J136" s="94"/>
      <c r="K136" s="79"/>
      <c r="L136" s="94"/>
      <c r="M136" s="94"/>
      <c r="N136" s="79"/>
      <c r="O136" s="79"/>
      <c r="P136" s="79"/>
      <c r="Q136" s="64" t="s">
        <v>26</v>
      </c>
      <c r="R136" s="67"/>
    </row>
    <row r="137" spans="1:18" ht="90" customHeight="1">
      <c r="A137" s="89" t="s">
        <v>207</v>
      </c>
      <c r="B137" s="77" t="s">
        <v>208</v>
      </c>
      <c r="C137" s="77" t="s">
        <v>209</v>
      </c>
      <c r="D137" s="77" t="s">
        <v>210</v>
      </c>
      <c r="E137" s="83" t="s">
        <v>211</v>
      </c>
      <c r="F137" s="83">
        <v>46685</v>
      </c>
      <c r="G137" s="77" t="s">
        <v>33</v>
      </c>
      <c r="H137" s="77" t="s">
        <v>212</v>
      </c>
      <c r="I137" s="77" t="s">
        <v>34</v>
      </c>
      <c r="J137" s="92">
        <v>250</v>
      </c>
      <c r="K137" s="77">
        <v>60</v>
      </c>
      <c r="L137" s="92">
        <v>15000</v>
      </c>
      <c r="M137" s="92">
        <v>15000</v>
      </c>
      <c r="N137" s="77" t="s">
        <v>213</v>
      </c>
      <c r="O137" s="77" t="s">
        <v>214</v>
      </c>
      <c r="P137" s="77" t="s">
        <v>215</v>
      </c>
      <c r="Q137" s="2" t="s">
        <v>28</v>
      </c>
      <c r="R137" s="67"/>
    </row>
    <row r="138" spans="1:18">
      <c r="A138" s="90"/>
      <c r="B138" s="78"/>
      <c r="C138" s="78"/>
      <c r="D138" s="78"/>
      <c r="E138" s="84"/>
      <c r="F138" s="84"/>
      <c r="G138" s="78"/>
      <c r="H138" s="78"/>
      <c r="I138" s="78"/>
      <c r="J138" s="93"/>
      <c r="K138" s="78"/>
      <c r="L138" s="93"/>
      <c r="M138" s="93"/>
      <c r="N138" s="78"/>
      <c r="O138" s="78"/>
      <c r="P138" s="78"/>
      <c r="Q138" s="52" t="s">
        <v>29</v>
      </c>
      <c r="R138" s="67"/>
    </row>
    <row r="139" spans="1:18">
      <c r="A139" s="90"/>
      <c r="B139" s="78"/>
      <c r="C139" s="78"/>
      <c r="D139" s="78"/>
      <c r="E139" s="84"/>
      <c r="F139" s="84"/>
      <c r="G139" s="78"/>
      <c r="H139" s="78"/>
      <c r="I139" s="78"/>
      <c r="J139" s="93"/>
      <c r="K139" s="78"/>
      <c r="L139" s="93"/>
      <c r="M139" s="93"/>
      <c r="N139" s="78"/>
      <c r="O139" s="78"/>
      <c r="P139" s="78"/>
      <c r="Q139" s="52" t="s">
        <v>31</v>
      </c>
      <c r="R139" s="67"/>
    </row>
    <row r="140" spans="1:18">
      <c r="A140" s="90"/>
      <c r="B140" s="78"/>
      <c r="C140" s="78"/>
      <c r="D140" s="78"/>
      <c r="E140" s="84"/>
      <c r="F140" s="84"/>
      <c r="G140" s="78"/>
      <c r="H140" s="78"/>
      <c r="I140" s="78"/>
      <c r="J140" s="93"/>
      <c r="K140" s="78"/>
      <c r="L140" s="93"/>
      <c r="M140" s="93"/>
      <c r="N140" s="78"/>
      <c r="O140" s="78"/>
      <c r="P140" s="78"/>
      <c r="Q140" s="52" t="s">
        <v>708</v>
      </c>
      <c r="R140" s="67"/>
    </row>
    <row r="141" spans="1:18">
      <c r="A141" s="91"/>
      <c r="B141" s="79"/>
      <c r="C141" s="79"/>
      <c r="D141" s="79"/>
      <c r="E141" s="85"/>
      <c r="F141" s="85"/>
      <c r="G141" s="79"/>
      <c r="H141" s="79"/>
      <c r="I141" s="79"/>
      <c r="J141" s="94"/>
      <c r="K141" s="79"/>
      <c r="L141" s="94"/>
      <c r="M141" s="94"/>
      <c r="N141" s="79"/>
      <c r="O141" s="79"/>
      <c r="P141" s="79"/>
      <c r="Q141" s="52" t="s">
        <v>709</v>
      </c>
      <c r="R141" s="67"/>
    </row>
    <row r="142" spans="1:18" ht="15" customHeight="1">
      <c r="A142" s="89" t="s">
        <v>216</v>
      </c>
      <c r="B142" s="77" t="s">
        <v>217</v>
      </c>
      <c r="C142" s="77" t="s">
        <v>218</v>
      </c>
      <c r="D142" s="77" t="s">
        <v>219</v>
      </c>
      <c r="E142" s="83" t="s">
        <v>220</v>
      </c>
      <c r="F142" s="83">
        <v>46170</v>
      </c>
      <c r="G142" s="77" t="s">
        <v>33</v>
      </c>
      <c r="H142" s="77" t="s">
        <v>221</v>
      </c>
      <c r="I142" s="77" t="s">
        <v>92</v>
      </c>
      <c r="J142" s="92">
        <v>66079.92</v>
      </c>
      <c r="K142" s="77">
        <v>7</v>
      </c>
      <c r="L142" s="92">
        <v>462559.44</v>
      </c>
      <c r="M142" s="92">
        <v>462559.44</v>
      </c>
      <c r="N142" s="77" t="s">
        <v>222</v>
      </c>
      <c r="O142" s="77" t="s">
        <v>223</v>
      </c>
      <c r="P142" s="77" t="s">
        <v>224</v>
      </c>
      <c r="Q142" s="4" t="s">
        <v>23</v>
      </c>
      <c r="R142" s="67"/>
    </row>
    <row r="143" spans="1:18">
      <c r="A143" s="90"/>
      <c r="B143" s="78"/>
      <c r="C143" s="78"/>
      <c r="D143" s="78"/>
      <c r="E143" s="84"/>
      <c r="F143" s="84"/>
      <c r="G143" s="78"/>
      <c r="H143" s="78"/>
      <c r="I143" s="78"/>
      <c r="J143" s="93"/>
      <c r="K143" s="78"/>
      <c r="L143" s="93"/>
      <c r="M143" s="93"/>
      <c r="N143" s="78"/>
      <c r="O143" s="78"/>
      <c r="P143" s="78"/>
      <c r="Q143" s="2" t="s">
        <v>28</v>
      </c>
      <c r="R143" s="67"/>
    </row>
    <row r="144" spans="1:18">
      <c r="A144" s="90"/>
      <c r="B144" s="78"/>
      <c r="C144" s="78"/>
      <c r="D144" s="78"/>
      <c r="E144" s="84"/>
      <c r="F144" s="84"/>
      <c r="G144" s="78"/>
      <c r="H144" s="78"/>
      <c r="I144" s="78"/>
      <c r="J144" s="93"/>
      <c r="K144" s="78"/>
      <c r="L144" s="93"/>
      <c r="M144" s="93"/>
      <c r="N144" s="78"/>
      <c r="O144" s="78"/>
      <c r="P144" s="78"/>
      <c r="Q144" s="4" t="s">
        <v>24</v>
      </c>
      <c r="R144" s="67"/>
    </row>
    <row r="145" spans="1:18">
      <c r="A145" s="90"/>
      <c r="B145" s="78"/>
      <c r="C145" s="78"/>
      <c r="D145" s="78"/>
      <c r="E145" s="84"/>
      <c r="F145" s="84"/>
      <c r="G145" s="78"/>
      <c r="H145" s="78"/>
      <c r="I145" s="78"/>
      <c r="J145" s="93"/>
      <c r="K145" s="78"/>
      <c r="L145" s="93"/>
      <c r="M145" s="93"/>
      <c r="N145" s="78"/>
      <c r="O145" s="78"/>
      <c r="P145" s="78"/>
      <c r="Q145" s="4" t="s">
        <v>29</v>
      </c>
      <c r="R145" s="67"/>
    </row>
    <row r="146" spans="1:18" ht="78.75" customHeight="1">
      <c r="A146" s="90"/>
      <c r="B146" s="78"/>
      <c r="C146" s="78"/>
      <c r="D146" s="78"/>
      <c r="E146" s="84"/>
      <c r="F146" s="84"/>
      <c r="G146" s="78"/>
      <c r="H146" s="78"/>
      <c r="I146" s="78"/>
      <c r="J146" s="93"/>
      <c r="K146" s="78"/>
      <c r="L146" s="93"/>
      <c r="M146" s="93"/>
      <c r="N146" s="78"/>
      <c r="O146" s="78"/>
      <c r="P146" s="78"/>
      <c r="Q146" s="4" t="s">
        <v>25</v>
      </c>
      <c r="R146" s="67"/>
    </row>
    <row r="147" spans="1:18" ht="23.25" customHeight="1">
      <c r="A147" s="90"/>
      <c r="B147" s="78"/>
      <c r="C147" s="78"/>
      <c r="D147" s="78"/>
      <c r="E147" s="84"/>
      <c r="F147" s="84"/>
      <c r="G147" s="78"/>
      <c r="H147" s="78"/>
      <c r="I147" s="78"/>
      <c r="J147" s="93"/>
      <c r="K147" s="78"/>
      <c r="L147" s="93"/>
      <c r="M147" s="93"/>
      <c r="N147" s="78"/>
      <c r="O147" s="78"/>
      <c r="P147" s="78"/>
      <c r="Q147" s="52" t="s">
        <v>31</v>
      </c>
      <c r="R147" s="67"/>
    </row>
    <row r="148" spans="1:18" ht="23.25" customHeight="1">
      <c r="A148" s="90"/>
      <c r="B148" s="78"/>
      <c r="C148" s="78"/>
      <c r="D148" s="78"/>
      <c r="E148" s="84"/>
      <c r="F148" s="84"/>
      <c r="G148" s="78"/>
      <c r="H148" s="78"/>
      <c r="I148" s="78"/>
      <c r="J148" s="93"/>
      <c r="K148" s="78"/>
      <c r="L148" s="93"/>
      <c r="M148" s="93"/>
      <c r="N148" s="78"/>
      <c r="O148" s="78"/>
      <c r="P148" s="78"/>
      <c r="Q148" s="52" t="s">
        <v>708</v>
      </c>
      <c r="R148" s="67"/>
    </row>
    <row r="149" spans="1:18" ht="23.25" customHeight="1">
      <c r="A149" s="91"/>
      <c r="B149" s="79"/>
      <c r="C149" s="79"/>
      <c r="D149" s="79"/>
      <c r="E149" s="85"/>
      <c r="F149" s="85"/>
      <c r="G149" s="79"/>
      <c r="H149" s="79"/>
      <c r="I149" s="79"/>
      <c r="J149" s="94"/>
      <c r="K149" s="79"/>
      <c r="L149" s="94"/>
      <c r="M149" s="94"/>
      <c r="N149" s="79"/>
      <c r="O149" s="79"/>
      <c r="P149" s="79"/>
      <c r="Q149" s="52" t="s">
        <v>26</v>
      </c>
      <c r="R149" s="67"/>
    </row>
    <row r="150" spans="1:18" ht="15" customHeight="1">
      <c r="A150" s="89" t="s">
        <v>229</v>
      </c>
      <c r="B150" s="77" t="s">
        <v>230</v>
      </c>
      <c r="C150" s="77" t="s">
        <v>231</v>
      </c>
      <c r="D150" s="77" t="s">
        <v>232</v>
      </c>
      <c r="E150" s="83" t="s">
        <v>233</v>
      </c>
      <c r="F150" s="83">
        <v>46736</v>
      </c>
      <c r="G150" s="77" t="s">
        <v>33</v>
      </c>
      <c r="H150" s="77" t="s">
        <v>234</v>
      </c>
      <c r="I150" s="77" t="s">
        <v>34</v>
      </c>
      <c r="J150" s="92">
        <v>2351.79</v>
      </c>
      <c r="K150" s="77">
        <v>60</v>
      </c>
      <c r="L150" s="92">
        <v>103648.68</v>
      </c>
      <c r="M150" s="92">
        <v>103648.68</v>
      </c>
      <c r="N150" s="77" t="s">
        <v>235</v>
      </c>
      <c r="O150" s="77" t="s">
        <v>236</v>
      </c>
      <c r="P150" s="77" t="s">
        <v>237</v>
      </c>
      <c r="Q150" s="2" t="s">
        <v>28</v>
      </c>
      <c r="R150" s="67"/>
    </row>
    <row r="151" spans="1:18" ht="59.25" customHeight="1">
      <c r="A151" s="90"/>
      <c r="B151" s="78"/>
      <c r="C151" s="78"/>
      <c r="D151" s="78"/>
      <c r="E151" s="84"/>
      <c r="F151" s="84"/>
      <c r="G151" s="78"/>
      <c r="H151" s="78"/>
      <c r="I151" s="78"/>
      <c r="J151" s="93"/>
      <c r="K151" s="78"/>
      <c r="L151" s="93"/>
      <c r="M151" s="93"/>
      <c r="N151" s="78"/>
      <c r="O151" s="78"/>
      <c r="P151" s="78"/>
      <c r="Q151" s="52" t="s">
        <v>23</v>
      </c>
      <c r="R151" s="67"/>
    </row>
    <row r="152" spans="1:18" ht="32.25" customHeight="1">
      <c r="A152" s="90"/>
      <c r="B152" s="78"/>
      <c r="C152" s="78"/>
      <c r="D152" s="78"/>
      <c r="E152" s="84"/>
      <c r="F152" s="84"/>
      <c r="G152" s="78"/>
      <c r="H152" s="78"/>
      <c r="I152" s="78"/>
      <c r="J152" s="93"/>
      <c r="K152" s="78"/>
      <c r="L152" s="93"/>
      <c r="M152" s="93"/>
      <c r="N152" s="78"/>
      <c r="O152" s="78"/>
      <c r="P152" s="78"/>
      <c r="Q152" s="52" t="s">
        <v>29</v>
      </c>
      <c r="R152" s="67"/>
    </row>
    <row r="153" spans="1:18" ht="30" customHeight="1">
      <c r="A153" s="90"/>
      <c r="B153" s="78"/>
      <c r="C153" s="78"/>
      <c r="D153" s="78"/>
      <c r="E153" s="84"/>
      <c r="F153" s="84"/>
      <c r="G153" s="78"/>
      <c r="H153" s="78"/>
      <c r="I153" s="78"/>
      <c r="J153" s="93"/>
      <c r="K153" s="78"/>
      <c r="L153" s="93"/>
      <c r="M153" s="93"/>
      <c r="N153" s="78"/>
      <c r="O153" s="78"/>
      <c r="P153" s="78"/>
      <c r="Q153" s="52" t="s">
        <v>31</v>
      </c>
      <c r="R153" s="67"/>
    </row>
    <row r="154" spans="1:18" ht="30" customHeight="1">
      <c r="A154" s="90"/>
      <c r="B154" s="78"/>
      <c r="C154" s="78"/>
      <c r="D154" s="78"/>
      <c r="E154" s="84"/>
      <c r="F154" s="84"/>
      <c r="G154" s="78"/>
      <c r="H154" s="78"/>
      <c r="I154" s="78"/>
      <c r="J154" s="93"/>
      <c r="K154" s="78"/>
      <c r="L154" s="93"/>
      <c r="M154" s="93"/>
      <c r="N154" s="78"/>
      <c r="O154" s="78"/>
      <c r="P154" s="78"/>
      <c r="Q154" s="52" t="s">
        <v>708</v>
      </c>
      <c r="R154" s="67"/>
    </row>
    <row r="155" spans="1:18" ht="30" customHeight="1">
      <c r="A155" s="90"/>
      <c r="B155" s="78"/>
      <c r="C155" s="78"/>
      <c r="D155" s="78"/>
      <c r="E155" s="84"/>
      <c r="F155" s="84"/>
      <c r="G155" s="78"/>
      <c r="H155" s="78"/>
      <c r="I155" s="78"/>
      <c r="J155" s="93"/>
      <c r="K155" s="78"/>
      <c r="L155" s="93"/>
      <c r="M155" s="93"/>
      <c r="N155" s="78"/>
      <c r="O155" s="78"/>
      <c r="P155" s="78"/>
      <c r="Q155" s="52" t="s">
        <v>709</v>
      </c>
      <c r="R155" s="67"/>
    </row>
    <row r="156" spans="1:18" ht="30" customHeight="1">
      <c r="A156" s="91"/>
      <c r="B156" s="79"/>
      <c r="C156" s="79"/>
      <c r="D156" s="79"/>
      <c r="E156" s="85"/>
      <c r="F156" s="85"/>
      <c r="G156" s="79"/>
      <c r="H156" s="79"/>
      <c r="I156" s="79"/>
      <c r="J156" s="94"/>
      <c r="K156" s="79"/>
      <c r="L156" s="94"/>
      <c r="M156" s="94"/>
      <c r="N156" s="79"/>
      <c r="O156" s="79"/>
      <c r="P156" s="79"/>
      <c r="Q156" s="52" t="s">
        <v>710</v>
      </c>
      <c r="R156" s="67"/>
    </row>
    <row r="157" spans="1:18" ht="15" customHeight="1">
      <c r="A157" s="89" t="s">
        <v>238</v>
      </c>
      <c r="B157" s="77" t="s">
        <v>239</v>
      </c>
      <c r="C157" s="77" t="s">
        <v>240</v>
      </c>
      <c r="D157" s="77" t="s">
        <v>241</v>
      </c>
      <c r="E157" s="83" t="s">
        <v>242</v>
      </c>
      <c r="F157" s="83" t="s">
        <v>243</v>
      </c>
      <c r="G157" s="77" t="s">
        <v>33</v>
      </c>
      <c r="H157" s="77" t="s">
        <v>244</v>
      </c>
      <c r="I157" s="77" t="s">
        <v>34</v>
      </c>
      <c r="J157" s="92">
        <v>1900</v>
      </c>
      <c r="K157" s="77">
        <v>60</v>
      </c>
      <c r="L157" s="92">
        <v>114000</v>
      </c>
      <c r="M157" s="92">
        <v>114000</v>
      </c>
      <c r="N157" s="77" t="s">
        <v>245</v>
      </c>
      <c r="O157" s="77" t="s">
        <v>246</v>
      </c>
      <c r="P157" s="77" t="s">
        <v>245</v>
      </c>
      <c r="Q157" s="4" t="s">
        <v>23</v>
      </c>
      <c r="R157" s="67"/>
    </row>
    <row r="158" spans="1:18" ht="94.5" customHeight="1">
      <c r="A158" s="90"/>
      <c r="B158" s="78"/>
      <c r="C158" s="78"/>
      <c r="D158" s="78"/>
      <c r="E158" s="84"/>
      <c r="F158" s="84"/>
      <c r="G158" s="78"/>
      <c r="H158" s="78"/>
      <c r="I158" s="78"/>
      <c r="J158" s="93"/>
      <c r="K158" s="78"/>
      <c r="L158" s="93"/>
      <c r="M158" s="93"/>
      <c r="N158" s="78"/>
      <c r="O158" s="78"/>
      <c r="P158" s="78"/>
      <c r="Q158" s="4" t="s">
        <v>28</v>
      </c>
      <c r="R158" s="67"/>
    </row>
    <row r="159" spans="1:18" ht="20.25" customHeight="1">
      <c r="A159" s="90"/>
      <c r="B159" s="78"/>
      <c r="C159" s="78"/>
      <c r="D159" s="78"/>
      <c r="E159" s="84"/>
      <c r="F159" s="84"/>
      <c r="G159" s="78"/>
      <c r="H159" s="78"/>
      <c r="I159" s="78"/>
      <c r="J159" s="93"/>
      <c r="K159" s="78"/>
      <c r="L159" s="93"/>
      <c r="M159" s="93"/>
      <c r="N159" s="78"/>
      <c r="O159" s="78"/>
      <c r="P159" s="78"/>
      <c r="Q159" s="52" t="s">
        <v>29</v>
      </c>
      <c r="R159" s="67"/>
    </row>
    <row r="160" spans="1:18" ht="20.25" customHeight="1">
      <c r="A160" s="90"/>
      <c r="B160" s="78"/>
      <c r="C160" s="78"/>
      <c r="D160" s="78"/>
      <c r="E160" s="84"/>
      <c r="F160" s="84"/>
      <c r="G160" s="78"/>
      <c r="H160" s="78"/>
      <c r="I160" s="78"/>
      <c r="J160" s="93"/>
      <c r="K160" s="78"/>
      <c r="L160" s="93"/>
      <c r="M160" s="93"/>
      <c r="N160" s="78"/>
      <c r="O160" s="78"/>
      <c r="P160" s="78"/>
      <c r="Q160" s="52" t="s">
        <v>31</v>
      </c>
      <c r="R160" s="67"/>
    </row>
    <row r="161" spans="1:18" ht="20.25" customHeight="1">
      <c r="A161" s="91"/>
      <c r="B161" s="79"/>
      <c r="C161" s="79"/>
      <c r="D161" s="79"/>
      <c r="E161" s="85"/>
      <c r="F161" s="85"/>
      <c r="G161" s="79"/>
      <c r="H161" s="79"/>
      <c r="I161" s="79"/>
      <c r="J161" s="94"/>
      <c r="K161" s="79"/>
      <c r="L161" s="94"/>
      <c r="M161" s="94"/>
      <c r="N161" s="79"/>
      <c r="O161" s="79"/>
      <c r="P161" s="79"/>
      <c r="Q161" s="52" t="s">
        <v>708</v>
      </c>
      <c r="R161" s="67"/>
    </row>
    <row r="162" spans="1:18" ht="30" customHeight="1">
      <c r="A162" s="89" t="s">
        <v>247</v>
      </c>
      <c r="B162" s="77" t="s">
        <v>248</v>
      </c>
      <c r="C162" s="77" t="s">
        <v>249</v>
      </c>
      <c r="D162" s="77" t="s">
        <v>250</v>
      </c>
      <c r="E162" s="83">
        <v>44960</v>
      </c>
      <c r="F162" s="83">
        <v>46664</v>
      </c>
      <c r="G162" s="77" t="s">
        <v>33</v>
      </c>
      <c r="H162" s="3" t="s">
        <v>251</v>
      </c>
      <c r="I162" s="3" t="s">
        <v>34</v>
      </c>
      <c r="J162" s="43">
        <v>26048</v>
      </c>
      <c r="K162" s="3">
        <v>1</v>
      </c>
      <c r="L162" s="43">
        <v>26048</v>
      </c>
      <c r="M162" s="92">
        <v>2855000</v>
      </c>
      <c r="N162" s="77" t="s">
        <v>252</v>
      </c>
      <c r="O162" s="77" t="s">
        <v>253</v>
      </c>
      <c r="P162" s="77" t="s">
        <v>254</v>
      </c>
      <c r="Q162" s="121" t="s">
        <v>23</v>
      </c>
      <c r="R162" s="67"/>
    </row>
    <row r="163" spans="1:18">
      <c r="A163" s="90"/>
      <c r="B163" s="78"/>
      <c r="C163" s="78"/>
      <c r="D163" s="78"/>
      <c r="E163" s="84"/>
      <c r="F163" s="84"/>
      <c r="G163" s="78"/>
      <c r="H163" s="3" t="s">
        <v>255</v>
      </c>
      <c r="I163" s="3" t="s">
        <v>34</v>
      </c>
      <c r="J163" s="43">
        <v>2916</v>
      </c>
      <c r="K163" s="3">
        <v>48</v>
      </c>
      <c r="L163" s="43">
        <v>139968</v>
      </c>
      <c r="M163" s="93"/>
      <c r="N163" s="78"/>
      <c r="O163" s="78"/>
      <c r="P163" s="78"/>
      <c r="Q163" s="121"/>
      <c r="R163" s="67"/>
    </row>
    <row r="164" spans="1:18">
      <c r="A164" s="90"/>
      <c r="B164" s="78"/>
      <c r="C164" s="78"/>
      <c r="D164" s="78"/>
      <c r="E164" s="84"/>
      <c r="F164" s="84"/>
      <c r="G164" s="78"/>
      <c r="H164" s="3" t="s">
        <v>256</v>
      </c>
      <c r="I164" s="3" t="s">
        <v>34</v>
      </c>
      <c r="J164" s="43">
        <v>7800</v>
      </c>
      <c r="K164" s="3">
        <v>5</v>
      </c>
      <c r="L164" s="43">
        <v>39000</v>
      </c>
      <c r="M164" s="93"/>
      <c r="N164" s="78"/>
      <c r="O164" s="78"/>
      <c r="P164" s="78"/>
      <c r="Q164" s="121"/>
      <c r="R164" s="67"/>
    </row>
    <row r="165" spans="1:18" ht="15" customHeight="1">
      <c r="A165" s="90"/>
      <c r="B165" s="78"/>
      <c r="C165" s="78"/>
      <c r="D165" s="78"/>
      <c r="E165" s="84"/>
      <c r="F165" s="84"/>
      <c r="G165" s="78"/>
      <c r="H165" s="77" t="s">
        <v>257</v>
      </c>
      <c r="I165" s="77" t="s">
        <v>34</v>
      </c>
      <c r="J165" s="92">
        <v>55208</v>
      </c>
      <c r="K165" s="77">
        <v>48</v>
      </c>
      <c r="L165" s="92">
        <v>2649984</v>
      </c>
      <c r="M165" s="93"/>
      <c r="N165" s="78"/>
      <c r="O165" s="78"/>
      <c r="P165" s="78"/>
      <c r="Q165" s="121"/>
      <c r="R165" s="67"/>
    </row>
    <row r="166" spans="1:18">
      <c r="A166" s="90"/>
      <c r="B166" s="78"/>
      <c r="C166" s="78"/>
      <c r="D166" s="78"/>
      <c r="E166" s="84"/>
      <c r="F166" s="84"/>
      <c r="G166" s="78"/>
      <c r="H166" s="78"/>
      <c r="I166" s="78"/>
      <c r="J166" s="93"/>
      <c r="K166" s="78"/>
      <c r="L166" s="93"/>
      <c r="M166" s="93"/>
      <c r="N166" s="78"/>
      <c r="O166" s="78"/>
      <c r="P166" s="78"/>
      <c r="Q166" s="4" t="s">
        <v>28</v>
      </c>
      <c r="R166" s="67"/>
    </row>
    <row r="167" spans="1:18">
      <c r="A167" s="90"/>
      <c r="B167" s="78"/>
      <c r="C167" s="78"/>
      <c r="D167" s="78"/>
      <c r="E167" s="84"/>
      <c r="F167" s="84"/>
      <c r="G167" s="78"/>
      <c r="H167" s="78"/>
      <c r="I167" s="78"/>
      <c r="J167" s="93"/>
      <c r="K167" s="78"/>
      <c r="L167" s="93"/>
      <c r="M167" s="93"/>
      <c r="N167" s="78"/>
      <c r="O167" s="78"/>
      <c r="P167" s="78"/>
      <c r="Q167" s="52" t="s">
        <v>29</v>
      </c>
      <c r="R167" s="67"/>
    </row>
    <row r="168" spans="1:18">
      <c r="A168" s="90"/>
      <c r="B168" s="78"/>
      <c r="C168" s="78"/>
      <c r="D168" s="78"/>
      <c r="E168" s="84"/>
      <c r="F168" s="84"/>
      <c r="G168" s="78"/>
      <c r="H168" s="78"/>
      <c r="I168" s="78"/>
      <c r="J168" s="93"/>
      <c r="K168" s="78"/>
      <c r="L168" s="93"/>
      <c r="M168" s="93"/>
      <c r="N168" s="78"/>
      <c r="O168" s="78"/>
      <c r="P168" s="78"/>
      <c r="Q168" s="52" t="s">
        <v>31</v>
      </c>
      <c r="R168" s="67"/>
    </row>
    <row r="169" spans="1:18">
      <c r="A169" s="90"/>
      <c r="B169" s="78"/>
      <c r="C169" s="78"/>
      <c r="D169" s="78"/>
      <c r="E169" s="84"/>
      <c r="F169" s="84"/>
      <c r="G169" s="78"/>
      <c r="H169" s="78"/>
      <c r="I169" s="78"/>
      <c r="J169" s="93"/>
      <c r="K169" s="78"/>
      <c r="L169" s="93"/>
      <c r="M169" s="93"/>
      <c r="N169" s="78"/>
      <c r="O169" s="78"/>
      <c r="P169" s="78"/>
      <c r="Q169" s="52" t="s">
        <v>708</v>
      </c>
      <c r="R169" s="67"/>
    </row>
    <row r="170" spans="1:18">
      <c r="A170" s="91"/>
      <c r="B170" s="79"/>
      <c r="C170" s="79"/>
      <c r="D170" s="79"/>
      <c r="E170" s="85"/>
      <c r="F170" s="85"/>
      <c r="G170" s="79"/>
      <c r="H170" s="79"/>
      <c r="I170" s="79"/>
      <c r="J170" s="94"/>
      <c r="K170" s="79"/>
      <c r="L170" s="94"/>
      <c r="M170" s="94"/>
      <c r="N170" s="79"/>
      <c r="O170" s="79"/>
      <c r="P170" s="79"/>
      <c r="Q170" s="52" t="s">
        <v>709</v>
      </c>
      <c r="R170" s="67"/>
    </row>
    <row r="171" spans="1:18" ht="15" customHeight="1">
      <c r="A171" s="89" t="s">
        <v>258</v>
      </c>
      <c r="B171" s="77" t="s">
        <v>259</v>
      </c>
      <c r="C171" s="77" t="s">
        <v>260</v>
      </c>
      <c r="D171" s="77" t="s">
        <v>261</v>
      </c>
      <c r="E171" s="83">
        <v>44987</v>
      </c>
      <c r="F171" s="83" t="s">
        <v>262</v>
      </c>
      <c r="G171" s="77" t="s">
        <v>33</v>
      </c>
      <c r="H171" s="77" t="s">
        <v>263</v>
      </c>
      <c r="I171" s="77" t="s">
        <v>34</v>
      </c>
      <c r="J171" s="92">
        <v>6000</v>
      </c>
      <c r="K171" s="77">
        <v>60</v>
      </c>
      <c r="L171" s="92">
        <v>360000</v>
      </c>
      <c r="M171" s="92">
        <v>360000</v>
      </c>
      <c r="N171" s="77" t="s">
        <v>264</v>
      </c>
      <c r="O171" s="77" t="s">
        <v>265</v>
      </c>
      <c r="P171" s="77" t="s">
        <v>264</v>
      </c>
      <c r="Q171" s="4" t="s">
        <v>23</v>
      </c>
      <c r="R171" s="67"/>
    </row>
    <row r="172" spans="1:18">
      <c r="A172" s="90"/>
      <c r="B172" s="78"/>
      <c r="C172" s="78"/>
      <c r="D172" s="78"/>
      <c r="E172" s="84"/>
      <c r="F172" s="84"/>
      <c r="G172" s="78"/>
      <c r="H172" s="78"/>
      <c r="I172" s="78"/>
      <c r="J172" s="93"/>
      <c r="K172" s="78"/>
      <c r="L172" s="93"/>
      <c r="M172" s="93"/>
      <c r="N172" s="78"/>
      <c r="O172" s="78"/>
      <c r="P172" s="78"/>
      <c r="Q172" s="4" t="s">
        <v>24</v>
      </c>
      <c r="R172" s="67"/>
    </row>
    <row r="173" spans="1:18" ht="51" customHeight="1">
      <c r="A173" s="90"/>
      <c r="B173" s="78"/>
      <c r="C173" s="78"/>
      <c r="D173" s="78"/>
      <c r="E173" s="84"/>
      <c r="F173" s="84"/>
      <c r="G173" s="78"/>
      <c r="H173" s="78"/>
      <c r="I173" s="78"/>
      <c r="J173" s="93"/>
      <c r="K173" s="78"/>
      <c r="L173" s="93"/>
      <c r="M173" s="93"/>
      <c r="N173" s="78"/>
      <c r="O173" s="78"/>
      <c r="P173" s="78"/>
      <c r="Q173" s="35" t="s">
        <v>28</v>
      </c>
      <c r="R173" s="67"/>
    </row>
    <row r="174" spans="1:18" ht="18.75" customHeight="1">
      <c r="A174" s="90"/>
      <c r="B174" s="78"/>
      <c r="C174" s="78"/>
      <c r="D174" s="78"/>
      <c r="E174" s="84"/>
      <c r="F174" s="84"/>
      <c r="G174" s="78"/>
      <c r="H174" s="78"/>
      <c r="I174" s="78"/>
      <c r="J174" s="93"/>
      <c r="K174" s="78"/>
      <c r="L174" s="93"/>
      <c r="M174" s="93"/>
      <c r="N174" s="78"/>
      <c r="O174" s="78"/>
      <c r="P174" s="78"/>
      <c r="Q174" s="52" t="s">
        <v>29</v>
      </c>
      <c r="R174" s="67"/>
    </row>
    <row r="175" spans="1:18" ht="18.75" customHeight="1">
      <c r="A175" s="90"/>
      <c r="B175" s="78"/>
      <c r="C175" s="78"/>
      <c r="D175" s="78"/>
      <c r="E175" s="84"/>
      <c r="F175" s="84"/>
      <c r="G175" s="78"/>
      <c r="H175" s="78"/>
      <c r="I175" s="78"/>
      <c r="J175" s="93"/>
      <c r="K175" s="78"/>
      <c r="L175" s="93"/>
      <c r="M175" s="93"/>
      <c r="N175" s="78"/>
      <c r="O175" s="78"/>
      <c r="P175" s="78"/>
      <c r="Q175" s="52" t="s">
        <v>31</v>
      </c>
      <c r="R175" s="67"/>
    </row>
    <row r="176" spans="1:18" ht="18.75" customHeight="1">
      <c r="A176" s="90"/>
      <c r="B176" s="78"/>
      <c r="C176" s="78"/>
      <c r="D176" s="78"/>
      <c r="E176" s="84"/>
      <c r="F176" s="84"/>
      <c r="G176" s="78"/>
      <c r="H176" s="78"/>
      <c r="I176" s="78"/>
      <c r="J176" s="93"/>
      <c r="K176" s="78"/>
      <c r="L176" s="93"/>
      <c r="M176" s="93"/>
      <c r="N176" s="78"/>
      <c r="O176" s="78"/>
      <c r="P176" s="78"/>
      <c r="Q176" s="52" t="s">
        <v>708</v>
      </c>
      <c r="R176" s="67"/>
    </row>
    <row r="177" spans="1:18" ht="18.75" customHeight="1">
      <c r="A177" s="91"/>
      <c r="B177" s="79"/>
      <c r="C177" s="79"/>
      <c r="D177" s="79"/>
      <c r="E177" s="85"/>
      <c r="F177" s="85"/>
      <c r="G177" s="79"/>
      <c r="H177" s="79"/>
      <c r="I177" s="79"/>
      <c r="J177" s="94"/>
      <c r="K177" s="79"/>
      <c r="L177" s="94"/>
      <c r="M177" s="94"/>
      <c r="N177" s="79"/>
      <c r="O177" s="79"/>
      <c r="P177" s="79"/>
      <c r="Q177" s="52" t="s">
        <v>709</v>
      </c>
      <c r="R177" s="67"/>
    </row>
    <row r="178" spans="1:18" ht="15" customHeight="1">
      <c r="A178" s="89" t="s">
        <v>266</v>
      </c>
      <c r="B178" s="77" t="s">
        <v>267</v>
      </c>
      <c r="C178" s="77" t="s">
        <v>268</v>
      </c>
      <c r="D178" s="77" t="s">
        <v>269</v>
      </c>
      <c r="E178" s="83" t="s">
        <v>270</v>
      </c>
      <c r="F178" s="83">
        <v>46091</v>
      </c>
      <c r="G178" s="77" t="s">
        <v>33</v>
      </c>
      <c r="H178" s="77" t="s">
        <v>271</v>
      </c>
      <c r="I178" s="77" t="s">
        <v>92</v>
      </c>
      <c r="J178" s="92">
        <v>304258.62</v>
      </c>
      <c r="K178" s="77">
        <v>1</v>
      </c>
      <c r="L178" s="92">
        <v>304258.62</v>
      </c>
      <c r="M178" s="92">
        <v>304258.62</v>
      </c>
      <c r="N178" s="77" t="s">
        <v>272</v>
      </c>
      <c r="O178" s="77" t="s">
        <v>273</v>
      </c>
      <c r="P178" s="77" t="s">
        <v>274</v>
      </c>
      <c r="Q178" s="4" t="s">
        <v>23</v>
      </c>
      <c r="R178" s="67"/>
    </row>
    <row r="179" spans="1:18" ht="113.25" customHeight="1">
      <c r="A179" s="90"/>
      <c r="B179" s="78"/>
      <c r="C179" s="78"/>
      <c r="D179" s="78"/>
      <c r="E179" s="84"/>
      <c r="F179" s="84"/>
      <c r="G179" s="78"/>
      <c r="H179" s="78"/>
      <c r="I179" s="78"/>
      <c r="J179" s="93"/>
      <c r="K179" s="78"/>
      <c r="L179" s="93"/>
      <c r="M179" s="93"/>
      <c r="N179" s="78"/>
      <c r="O179" s="78"/>
      <c r="P179" s="78"/>
      <c r="Q179" s="52" t="s">
        <v>24</v>
      </c>
      <c r="R179" s="67"/>
    </row>
    <row r="180" spans="1:18" ht="24" customHeight="1">
      <c r="A180" s="90"/>
      <c r="B180" s="78"/>
      <c r="C180" s="78"/>
      <c r="D180" s="78"/>
      <c r="E180" s="84"/>
      <c r="F180" s="84"/>
      <c r="G180" s="78"/>
      <c r="H180" s="78"/>
      <c r="I180" s="78"/>
      <c r="J180" s="93"/>
      <c r="K180" s="78"/>
      <c r="L180" s="93"/>
      <c r="M180" s="93"/>
      <c r="N180" s="78"/>
      <c r="O180" s="78"/>
      <c r="P180" s="78"/>
      <c r="Q180" s="52" t="s">
        <v>28</v>
      </c>
      <c r="R180" s="67"/>
    </row>
    <row r="181" spans="1:18" ht="21.75" customHeight="1">
      <c r="A181" s="91"/>
      <c r="B181" s="79"/>
      <c r="C181" s="79"/>
      <c r="D181" s="79"/>
      <c r="E181" s="85"/>
      <c r="F181" s="85"/>
      <c r="G181" s="79"/>
      <c r="H181" s="79"/>
      <c r="I181" s="79"/>
      <c r="J181" s="94"/>
      <c r="K181" s="79"/>
      <c r="L181" s="94"/>
      <c r="M181" s="94"/>
      <c r="N181" s="79"/>
      <c r="O181" s="79"/>
      <c r="P181" s="79"/>
      <c r="Q181" s="52" t="s">
        <v>29</v>
      </c>
      <c r="R181" s="67"/>
    </row>
    <row r="182" spans="1:18" ht="15" customHeight="1">
      <c r="A182" s="89" t="s">
        <v>275</v>
      </c>
      <c r="B182" s="77" t="s">
        <v>276</v>
      </c>
      <c r="C182" s="77" t="s">
        <v>277</v>
      </c>
      <c r="D182" s="77" t="s">
        <v>278</v>
      </c>
      <c r="E182" s="83" t="s">
        <v>279</v>
      </c>
      <c r="F182" s="83">
        <v>46104</v>
      </c>
      <c r="G182" s="77" t="s">
        <v>33</v>
      </c>
      <c r="H182" s="3" t="s">
        <v>280</v>
      </c>
      <c r="I182" s="3" t="s">
        <v>34</v>
      </c>
      <c r="J182" s="43">
        <v>7750</v>
      </c>
      <c r="K182" s="3">
        <v>12</v>
      </c>
      <c r="L182" s="43">
        <v>93000</v>
      </c>
      <c r="M182" s="92">
        <v>93598.96</v>
      </c>
      <c r="N182" s="77" t="s">
        <v>281</v>
      </c>
      <c r="O182" s="77" t="s">
        <v>282</v>
      </c>
      <c r="P182" s="77" t="s">
        <v>283</v>
      </c>
      <c r="Q182" s="121" t="s">
        <v>23</v>
      </c>
      <c r="R182" s="67"/>
    </row>
    <row r="183" spans="1:18" ht="30">
      <c r="A183" s="90"/>
      <c r="B183" s="78"/>
      <c r="C183" s="78"/>
      <c r="D183" s="78"/>
      <c r="E183" s="84"/>
      <c r="F183" s="84"/>
      <c r="G183" s="78"/>
      <c r="H183" s="3" t="s">
        <v>284</v>
      </c>
      <c r="I183" s="3" t="s">
        <v>34</v>
      </c>
      <c r="J183" s="43">
        <v>74.87</v>
      </c>
      <c r="K183" s="3">
        <v>6</v>
      </c>
      <c r="L183" s="43">
        <v>449.22</v>
      </c>
      <c r="M183" s="93"/>
      <c r="N183" s="78"/>
      <c r="O183" s="78"/>
      <c r="P183" s="78"/>
      <c r="Q183" s="121"/>
      <c r="R183" s="67"/>
    </row>
    <row r="184" spans="1:18" ht="15" customHeight="1">
      <c r="A184" s="90"/>
      <c r="B184" s="78"/>
      <c r="C184" s="78"/>
      <c r="D184" s="78"/>
      <c r="E184" s="84"/>
      <c r="F184" s="84"/>
      <c r="G184" s="78"/>
      <c r="H184" s="77" t="s">
        <v>285</v>
      </c>
      <c r="I184" s="77" t="s">
        <v>34</v>
      </c>
      <c r="J184" s="92">
        <v>74.87</v>
      </c>
      <c r="K184" s="77">
        <v>2</v>
      </c>
      <c r="L184" s="92">
        <v>149.74</v>
      </c>
      <c r="M184" s="93"/>
      <c r="N184" s="78"/>
      <c r="O184" s="78"/>
      <c r="P184" s="78"/>
      <c r="Q184" s="121"/>
      <c r="R184" s="67"/>
    </row>
    <row r="185" spans="1:18" ht="44.25" customHeight="1">
      <c r="A185" s="90"/>
      <c r="B185" s="78"/>
      <c r="C185" s="78"/>
      <c r="D185" s="78"/>
      <c r="E185" s="84"/>
      <c r="F185" s="84"/>
      <c r="G185" s="78"/>
      <c r="H185" s="78"/>
      <c r="I185" s="78"/>
      <c r="J185" s="93"/>
      <c r="K185" s="78"/>
      <c r="L185" s="93"/>
      <c r="M185" s="93"/>
      <c r="N185" s="78"/>
      <c r="O185" s="78"/>
      <c r="P185" s="78"/>
      <c r="Q185" s="52" t="s">
        <v>24</v>
      </c>
      <c r="R185" s="67"/>
    </row>
    <row r="186" spans="1:18" ht="24" customHeight="1">
      <c r="A186" s="90"/>
      <c r="B186" s="78"/>
      <c r="C186" s="78"/>
      <c r="D186" s="78"/>
      <c r="E186" s="84"/>
      <c r="F186" s="84"/>
      <c r="G186" s="78"/>
      <c r="H186" s="78"/>
      <c r="I186" s="78"/>
      <c r="J186" s="93"/>
      <c r="K186" s="78"/>
      <c r="L186" s="93"/>
      <c r="M186" s="93"/>
      <c r="N186" s="78"/>
      <c r="O186" s="78"/>
      <c r="P186" s="78"/>
      <c r="Q186" s="52" t="s">
        <v>28</v>
      </c>
      <c r="R186" s="67"/>
    </row>
    <row r="187" spans="1:18" ht="22.5" customHeight="1">
      <c r="A187" s="90"/>
      <c r="B187" s="78"/>
      <c r="C187" s="78"/>
      <c r="D187" s="78"/>
      <c r="E187" s="84"/>
      <c r="F187" s="84"/>
      <c r="G187" s="78"/>
      <c r="H187" s="78"/>
      <c r="I187" s="78"/>
      <c r="J187" s="93"/>
      <c r="K187" s="78"/>
      <c r="L187" s="93"/>
      <c r="M187" s="93"/>
      <c r="N187" s="78"/>
      <c r="O187" s="78"/>
      <c r="P187" s="78"/>
      <c r="Q187" s="52" t="s">
        <v>29</v>
      </c>
      <c r="R187" s="67"/>
    </row>
    <row r="188" spans="1:18" ht="22.5" customHeight="1">
      <c r="A188" s="91"/>
      <c r="B188" s="79"/>
      <c r="C188" s="79"/>
      <c r="D188" s="79"/>
      <c r="E188" s="85"/>
      <c r="F188" s="85"/>
      <c r="G188" s="79"/>
      <c r="H188" s="79"/>
      <c r="I188" s="79"/>
      <c r="J188" s="94"/>
      <c r="K188" s="79"/>
      <c r="L188" s="94"/>
      <c r="M188" s="94"/>
      <c r="N188" s="79"/>
      <c r="O188" s="79"/>
      <c r="P188" s="79"/>
      <c r="Q188" s="52" t="s">
        <v>25</v>
      </c>
      <c r="R188" s="67"/>
    </row>
    <row r="189" spans="1:18" ht="105" customHeight="1">
      <c r="A189" s="89" t="s">
        <v>286</v>
      </c>
      <c r="B189" s="77" t="s">
        <v>287</v>
      </c>
      <c r="C189" s="77" t="s">
        <v>288</v>
      </c>
      <c r="D189" s="77" t="s">
        <v>289</v>
      </c>
      <c r="E189" s="83" t="s">
        <v>290</v>
      </c>
      <c r="F189" s="83">
        <v>46105</v>
      </c>
      <c r="G189" s="77" t="s">
        <v>33</v>
      </c>
      <c r="H189" s="77" t="s">
        <v>291</v>
      </c>
      <c r="I189" s="77" t="s">
        <v>92</v>
      </c>
      <c r="J189" s="92">
        <v>131220.60999999999</v>
      </c>
      <c r="K189" s="77">
        <v>1</v>
      </c>
      <c r="L189" s="92">
        <v>131220.60999999999</v>
      </c>
      <c r="M189" s="92">
        <v>131220.60999999999</v>
      </c>
      <c r="N189" s="77" t="s">
        <v>292</v>
      </c>
      <c r="O189" s="77" t="s">
        <v>293</v>
      </c>
      <c r="P189" s="77" t="s">
        <v>294</v>
      </c>
      <c r="Q189" s="4" t="s">
        <v>23</v>
      </c>
      <c r="R189" s="67"/>
    </row>
    <row r="190" spans="1:18">
      <c r="A190" s="90"/>
      <c r="B190" s="78"/>
      <c r="C190" s="78"/>
      <c r="D190" s="78"/>
      <c r="E190" s="84"/>
      <c r="F190" s="84"/>
      <c r="G190" s="78"/>
      <c r="H190" s="78"/>
      <c r="I190" s="78"/>
      <c r="J190" s="93"/>
      <c r="K190" s="78"/>
      <c r="L190" s="93"/>
      <c r="M190" s="93"/>
      <c r="N190" s="78"/>
      <c r="O190" s="78"/>
      <c r="P190" s="78"/>
      <c r="Q190" s="52" t="s">
        <v>24</v>
      </c>
      <c r="R190" s="67"/>
    </row>
    <row r="191" spans="1:18">
      <c r="A191" s="91"/>
      <c r="B191" s="79"/>
      <c r="C191" s="79"/>
      <c r="D191" s="79"/>
      <c r="E191" s="85"/>
      <c r="F191" s="85"/>
      <c r="G191" s="79"/>
      <c r="H191" s="79"/>
      <c r="I191" s="79"/>
      <c r="J191" s="94"/>
      <c r="K191" s="79"/>
      <c r="L191" s="94"/>
      <c r="M191" s="94"/>
      <c r="N191" s="79"/>
      <c r="O191" s="79"/>
      <c r="P191" s="79"/>
      <c r="Q191" s="52" t="s">
        <v>25</v>
      </c>
      <c r="R191" s="67"/>
    </row>
    <row r="192" spans="1:18" ht="90" customHeight="1">
      <c r="A192" s="89" t="s">
        <v>295</v>
      </c>
      <c r="B192" s="77" t="s">
        <v>296</v>
      </c>
      <c r="C192" s="77" t="s">
        <v>297</v>
      </c>
      <c r="D192" s="77" t="s">
        <v>298</v>
      </c>
      <c r="E192" s="83">
        <v>45019</v>
      </c>
      <c r="F192" s="83">
        <v>46115</v>
      </c>
      <c r="G192" s="77" t="s">
        <v>33</v>
      </c>
      <c r="H192" s="77" t="s">
        <v>299</v>
      </c>
      <c r="I192" s="77" t="s">
        <v>34</v>
      </c>
      <c r="J192" s="92">
        <v>3506.69</v>
      </c>
      <c r="K192" s="77">
        <v>12</v>
      </c>
      <c r="L192" s="92">
        <v>42080.28</v>
      </c>
      <c r="M192" s="92">
        <v>42080.28</v>
      </c>
      <c r="N192" s="77" t="s">
        <v>300</v>
      </c>
      <c r="O192" s="77" t="s">
        <v>301</v>
      </c>
      <c r="P192" s="77" t="s">
        <v>302</v>
      </c>
      <c r="Q192" s="4" t="s">
        <v>23</v>
      </c>
      <c r="R192" s="67"/>
    </row>
    <row r="193" spans="1:24">
      <c r="A193" s="90"/>
      <c r="B193" s="78"/>
      <c r="C193" s="78"/>
      <c r="D193" s="78"/>
      <c r="E193" s="84"/>
      <c r="F193" s="84"/>
      <c r="G193" s="78"/>
      <c r="H193" s="78"/>
      <c r="I193" s="78"/>
      <c r="J193" s="93"/>
      <c r="K193" s="78"/>
      <c r="L193" s="93"/>
      <c r="M193" s="93"/>
      <c r="N193" s="78"/>
      <c r="O193" s="78"/>
      <c r="P193" s="78"/>
      <c r="Q193" s="52" t="s">
        <v>24</v>
      </c>
      <c r="R193" s="67"/>
    </row>
    <row r="194" spans="1:24">
      <c r="A194" s="90"/>
      <c r="B194" s="78"/>
      <c r="C194" s="78"/>
      <c r="D194" s="78"/>
      <c r="E194" s="84"/>
      <c r="F194" s="84"/>
      <c r="G194" s="78"/>
      <c r="H194" s="78"/>
      <c r="I194" s="78"/>
      <c r="J194" s="93"/>
      <c r="K194" s="78"/>
      <c r="L194" s="93"/>
      <c r="M194" s="93"/>
      <c r="N194" s="78"/>
      <c r="O194" s="78"/>
      <c r="P194" s="78"/>
      <c r="Q194" s="52" t="s">
        <v>28</v>
      </c>
      <c r="R194" s="67"/>
    </row>
    <row r="195" spans="1:24">
      <c r="A195" s="90"/>
      <c r="B195" s="78"/>
      <c r="C195" s="78"/>
      <c r="D195" s="78"/>
      <c r="E195" s="84"/>
      <c r="F195" s="84"/>
      <c r="G195" s="78"/>
      <c r="H195" s="78"/>
      <c r="I195" s="78"/>
      <c r="J195" s="93"/>
      <c r="K195" s="78"/>
      <c r="L195" s="93"/>
      <c r="M195" s="93"/>
      <c r="N195" s="78"/>
      <c r="O195" s="78"/>
      <c r="P195" s="78"/>
      <c r="Q195" s="52" t="s">
        <v>29</v>
      </c>
      <c r="R195" s="67"/>
    </row>
    <row r="196" spans="1:24">
      <c r="A196" s="91"/>
      <c r="B196" s="79"/>
      <c r="C196" s="79"/>
      <c r="D196" s="79"/>
      <c r="E196" s="85"/>
      <c r="F196" s="85"/>
      <c r="G196" s="79"/>
      <c r="H196" s="79"/>
      <c r="I196" s="79"/>
      <c r="J196" s="94"/>
      <c r="K196" s="79"/>
      <c r="L196" s="94"/>
      <c r="M196" s="94"/>
      <c r="N196" s="79"/>
      <c r="O196" s="79"/>
      <c r="P196" s="79"/>
      <c r="Q196" s="52" t="s">
        <v>25</v>
      </c>
      <c r="R196" s="67"/>
    </row>
    <row r="197" spans="1:24" ht="138.75" customHeight="1">
      <c r="A197" s="4" t="s">
        <v>303</v>
      </c>
      <c r="B197" s="3" t="s">
        <v>304</v>
      </c>
      <c r="C197" s="3" t="s">
        <v>305</v>
      </c>
      <c r="D197" s="3" t="s">
        <v>225</v>
      </c>
      <c r="E197" s="36" t="s">
        <v>306</v>
      </c>
      <c r="F197" s="36" t="s">
        <v>307</v>
      </c>
      <c r="G197" s="3" t="s">
        <v>33</v>
      </c>
      <c r="H197" s="3" t="s">
        <v>308</v>
      </c>
      <c r="I197" s="3" t="s">
        <v>20</v>
      </c>
      <c r="J197" s="43">
        <v>16300</v>
      </c>
      <c r="K197" s="3">
        <v>2</v>
      </c>
      <c r="L197" s="43">
        <v>32600</v>
      </c>
      <c r="M197" s="43">
        <v>32600</v>
      </c>
      <c r="N197" s="3" t="s">
        <v>226</v>
      </c>
      <c r="O197" s="3" t="s">
        <v>227</v>
      </c>
      <c r="P197" s="3" t="s">
        <v>228</v>
      </c>
      <c r="Q197" s="3" t="s">
        <v>164</v>
      </c>
      <c r="R197" s="67"/>
    </row>
    <row r="198" spans="1:24" ht="15" customHeight="1">
      <c r="A198" s="89" t="s">
        <v>309</v>
      </c>
      <c r="B198" s="77" t="s">
        <v>310</v>
      </c>
      <c r="C198" s="77" t="s">
        <v>311</v>
      </c>
      <c r="D198" s="77" t="s">
        <v>312</v>
      </c>
      <c r="E198" s="83">
        <v>45050</v>
      </c>
      <c r="F198" s="83">
        <v>46146</v>
      </c>
      <c r="G198" s="77" t="s">
        <v>33</v>
      </c>
      <c r="H198" s="77" t="s">
        <v>313</v>
      </c>
      <c r="I198" s="77" t="s">
        <v>34</v>
      </c>
      <c r="J198" s="92">
        <v>11859.51</v>
      </c>
      <c r="K198" s="77">
        <v>12</v>
      </c>
      <c r="L198" s="92">
        <v>142314.12</v>
      </c>
      <c r="M198" s="92">
        <v>142314.12</v>
      </c>
      <c r="N198" s="77" t="s">
        <v>314</v>
      </c>
      <c r="O198" s="77" t="s">
        <v>315</v>
      </c>
      <c r="P198" s="77" t="s">
        <v>316</v>
      </c>
      <c r="Q198" s="4" t="s">
        <v>23</v>
      </c>
      <c r="R198" s="67"/>
    </row>
    <row r="199" spans="1:24" ht="72.75" customHeight="1">
      <c r="A199" s="90"/>
      <c r="B199" s="78"/>
      <c r="C199" s="78"/>
      <c r="D199" s="78"/>
      <c r="E199" s="84"/>
      <c r="F199" s="84"/>
      <c r="G199" s="78"/>
      <c r="H199" s="78"/>
      <c r="I199" s="78"/>
      <c r="J199" s="93"/>
      <c r="K199" s="78"/>
      <c r="L199" s="93"/>
      <c r="M199" s="93"/>
      <c r="N199" s="78"/>
      <c r="O199" s="78"/>
      <c r="P199" s="78"/>
      <c r="Q199" s="35" t="s">
        <v>28</v>
      </c>
      <c r="R199" s="67"/>
    </row>
    <row r="200" spans="1:24" ht="72.75" customHeight="1">
      <c r="A200" s="90"/>
      <c r="B200" s="78"/>
      <c r="C200" s="78"/>
      <c r="D200" s="78"/>
      <c r="E200" s="84"/>
      <c r="F200" s="84"/>
      <c r="G200" s="78"/>
      <c r="H200" s="78"/>
      <c r="I200" s="78"/>
      <c r="J200" s="93"/>
      <c r="K200" s="78"/>
      <c r="L200" s="93"/>
      <c r="M200" s="93"/>
      <c r="N200" s="78"/>
      <c r="O200" s="78"/>
      <c r="P200" s="78"/>
      <c r="Q200" s="52" t="s">
        <v>24</v>
      </c>
      <c r="R200" s="67"/>
    </row>
    <row r="201" spans="1:24" ht="21" customHeight="1">
      <c r="A201" s="91"/>
      <c r="B201" s="79"/>
      <c r="C201" s="79"/>
      <c r="D201" s="79"/>
      <c r="E201" s="85"/>
      <c r="F201" s="85"/>
      <c r="G201" s="79"/>
      <c r="H201" s="79"/>
      <c r="I201" s="79"/>
      <c r="J201" s="94"/>
      <c r="K201" s="79"/>
      <c r="L201" s="94"/>
      <c r="M201" s="94"/>
      <c r="N201" s="79"/>
      <c r="O201" s="79"/>
      <c r="P201" s="79"/>
      <c r="Q201" s="52" t="s">
        <v>29</v>
      </c>
      <c r="R201" s="67"/>
    </row>
    <row r="202" spans="1:24" s="18" customFormat="1" ht="45" customHeight="1">
      <c r="A202" s="89" t="s">
        <v>317</v>
      </c>
      <c r="B202" s="77" t="s">
        <v>318</v>
      </c>
      <c r="C202" s="77" t="s">
        <v>319</v>
      </c>
      <c r="D202" s="77" t="s">
        <v>320</v>
      </c>
      <c r="E202" s="83">
        <v>45079</v>
      </c>
      <c r="F202" s="83">
        <v>46175</v>
      </c>
      <c r="G202" s="77" t="s">
        <v>33</v>
      </c>
      <c r="H202" s="3" t="s">
        <v>321</v>
      </c>
      <c r="I202" s="3" t="s">
        <v>34</v>
      </c>
      <c r="J202" s="43">
        <v>20068.919999999998</v>
      </c>
      <c r="K202" s="3">
        <v>12</v>
      </c>
      <c r="L202" s="43">
        <v>240827.04</v>
      </c>
      <c r="M202" s="92">
        <v>264249.84000000003</v>
      </c>
      <c r="N202" s="77" t="s">
        <v>322</v>
      </c>
      <c r="O202" s="77" t="s">
        <v>323</v>
      </c>
      <c r="P202" s="77" t="s">
        <v>324</v>
      </c>
      <c r="Q202" s="121" t="s">
        <v>23</v>
      </c>
      <c r="R202" s="67"/>
      <c r="S202" s="9"/>
      <c r="T202" s="9"/>
      <c r="U202" s="9"/>
      <c r="V202" s="9"/>
      <c r="W202" s="9"/>
      <c r="X202" s="9"/>
    </row>
    <row r="203" spans="1:24" s="18" customFormat="1" ht="45">
      <c r="A203" s="90"/>
      <c r="B203" s="78"/>
      <c r="C203" s="78"/>
      <c r="D203" s="78"/>
      <c r="E203" s="84"/>
      <c r="F203" s="84"/>
      <c r="G203" s="78"/>
      <c r="H203" s="3" t="s">
        <v>325</v>
      </c>
      <c r="I203" s="3" t="s">
        <v>34</v>
      </c>
      <c r="J203" s="43">
        <v>184</v>
      </c>
      <c r="K203" s="3">
        <v>12</v>
      </c>
      <c r="L203" s="43">
        <v>2208</v>
      </c>
      <c r="M203" s="93"/>
      <c r="N203" s="78"/>
      <c r="O203" s="78"/>
      <c r="P203" s="78"/>
      <c r="Q203" s="121"/>
      <c r="R203" s="67"/>
      <c r="S203" s="9"/>
      <c r="T203" s="9"/>
      <c r="U203" s="9"/>
      <c r="V203" s="9"/>
      <c r="W203" s="9"/>
      <c r="X203" s="9"/>
    </row>
    <row r="204" spans="1:24" s="18" customFormat="1" ht="45" customHeight="1">
      <c r="A204" s="90"/>
      <c r="B204" s="78"/>
      <c r="C204" s="78"/>
      <c r="D204" s="78"/>
      <c r="E204" s="84"/>
      <c r="F204" s="84"/>
      <c r="G204" s="78"/>
      <c r="H204" s="77" t="s">
        <v>326</v>
      </c>
      <c r="I204" s="77" t="s">
        <v>34</v>
      </c>
      <c r="J204" s="92">
        <v>1767.9</v>
      </c>
      <c r="K204" s="77">
        <v>12</v>
      </c>
      <c r="L204" s="92">
        <v>21214.799999999999</v>
      </c>
      <c r="M204" s="93"/>
      <c r="N204" s="78"/>
      <c r="O204" s="78"/>
      <c r="P204" s="78"/>
      <c r="Q204" s="121"/>
      <c r="R204" s="67"/>
      <c r="S204" s="9"/>
      <c r="T204" s="9"/>
      <c r="U204" s="9"/>
      <c r="V204" s="9"/>
      <c r="W204" s="9"/>
      <c r="X204" s="9"/>
    </row>
    <row r="205" spans="1:24" s="18" customFormat="1">
      <c r="A205" s="90"/>
      <c r="B205" s="78"/>
      <c r="C205" s="78"/>
      <c r="D205" s="78"/>
      <c r="E205" s="84"/>
      <c r="F205" s="84"/>
      <c r="G205" s="78"/>
      <c r="H205" s="78"/>
      <c r="I205" s="78"/>
      <c r="J205" s="93"/>
      <c r="K205" s="78"/>
      <c r="L205" s="93"/>
      <c r="M205" s="93"/>
      <c r="N205" s="78"/>
      <c r="O205" s="78"/>
      <c r="P205" s="78"/>
      <c r="Q205" s="52" t="s">
        <v>24</v>
      </c>
      <c r="R205" s="67"/>
      <c r="S205" s="9"/>
      <c r="T205" s="9"/>
      <c r="U205" s="9"/>
      <c r="V205" s="9"/>
      <c r="W205" s="9"/>
      <c r="X205" s="9"/>
    </row>
    <row r="206" spans="1:24" s="18" customFormat="1">
      <c r="A206" s="90"/>
      <c r="B206" s="78"/>
      <c r="C206" s="78"/>
      <c r="D206" s="78"/>
      <c r="E206" s="84"/>
      <c r="F206" s="84"/>
      <c r="G206" s="78"/>
      <c r="H206" s="78"/>
      <c r="I206" s="78"/>
      <c r="J206" s="93"/>
      <c r="K206" s="78"/>
      <c r="L206" s="93"/>
      <c r="M206" s="93"/>
      <c r="N206" s="78"/>
      <c r="O206" s="78"/>
      <c r="P206" s="78"/>
      <c r="Q206" s="52" t="s">
        <v>28</v>
      </c>
      <c r="R206" s="67"/>
      <c r="S206" s="9"/>
      <c r="T206" s="9"/>
      <c r="U206" s="9"/>
      <c r="V206" s="9"/>
      <c r="W206" s="9"/>
      <c r="X206" s="9"/>
    </row>
    <row r="207" spans="1:24" s="18" customFormat="1">
      <c r="A207" s="90"/>
      <c r="B207" s="78"/>
      <c r="C207" s="78"/>
      <c r="D207" s="78"/>
      <c r="E207" s="84"/>
      <c r="F207" s="84"/>
      <c r="G207" s="78"/>
      <c r="H207" s="78"/>
      <c r="I207" s="78"/>
      <c r="J207" s="93"/>
      <c r="K207" s="78"/>
      <c r="L207" s="93"/>
      <c r="M207" s="93"/>
      <c r="N207" s="78"/>
      <c r="O207" s="78"/>
      <c r="P207" s="78"/>
      <c r="Q207" s="52" t="s">
        <v>29</v>
      </c>
      <c r="R207" s="67"/>
      <c r="S207" s="9"/>
      <c r="T207" s="9"/>
      <c r="U207" s="9"/>
      <c r="V207" s="9"/>
      <c r="W207" s="9"/>
      <c r="X207" s="9"/>
    </row>
    <row r="208" spans="1:24" s="18" customFormat="1">
      <c r="A208" s="90"/>
      <c r="B208" s="78"/>
      <c r="C208" s="78"/>
      <c r="D208" s="78"/>
      <c r="E208" s="84"/>
      <c r="F208" s="84"/>
      <c r="G208" s="78"/>
      <c r="H208" s="78"/>
      <c r="I208" s="78"/>
      <c r="J208" s="93"/>
      <c r="K208" s="78"/>
      <c r="L208" s="93"/>
      <c r="M208" s="93"/>
      <c r="N208" s="78"/>
      <c r="O208" s="78"/>
      <c r="P208" s="78"/>
      <c r="Q208" s="52" t="s">
        <v>31</v>
      </c>
      <c r="R208" s="67"/>
      <c r="S208" s="9"/>
      <c r="T208" s="9"/>
      <c r="U208" s="9"/>
      <c r="V208" s="9"/>
      <c r="W208" s="9"/>
      <c r="X208" s="9"/>
    </row>
    <row r="209" spans="1:24" s="18" customFormat="1">
      <c r="A209" s="91"/>
      <c r="B209" s="79"/>
      <c r="C209" s="79"/>
      <c r="D209" s="79"/>
      <c r="E209" s="85"/>
      <c r="F209" s="85"/>
      <c r="G209" s="79"/>
      <c r="H209" s="79"/>
      <c r="I209" s="79"/>
      <c r="J209" s="94"/>
      <c r="K209" s="79"/>
      <c r="L209" s="94"/>
      <c r="M209" s="94"/>
      <c r="N209" s="79"/>
      <c r="O209" s="79"/>
      <c r="P209" s="79"/>
      <c r="Q209" s="52" t="s">
        <v>708</v>
      </c>
      <c r="R209" s="67"/>
      <c r="S209" s="9"/>
      <c r="T209" s="9"/>
      <c r="U209" s="9"/>
      <c r="V209" s="9"/>
      <c r="W209" s="9"/>
      <c r="X209" s="9"/>
    </row>
    <row r="210" spans="1:24" ht="90" customHeight="1">
      <c r="A210" s="89" t="s">
        <v>327</v>
      </c>
      <c r="B210" s="77" t="s">
        <v>328</v>
      </c>
      <c r="C210" s="77" t="s">
        <v>329</v>
      </c>
      <c r="D210" s="77" t="s">
        <v>330</v>
      </c>
      <c r="E210" s="83" t="s">
        <v>331</v>
      </c>
      <c r="F210" s="83" t="s">
        <v>332</v>
      </c>
      <c r="G210" s="77" t="s">
        <v>33</v>
      </c>
      <c r="H210" s="77" t="s">
        <v>78</v>
      </c>
      <c r="I210" s="77" t="s">
        <v>34</v>
      </c>
      <c r="J210" s="92">
        <v>75</v>
      </c>
      <c r="K210" s="77">
        <v>60</v>
      </c>
      <c r="L210" s="92">
        <v>4500</v>
      </c>
      <c r="M210" s="92">
        <v>4500</v>
      </c>
      <c r="N210" s="77" t="s">
        <v>333</v>
      </c>
      <c r="O210" s="77" t="s">
        <v>334</v>
      </c>
      <c r="P210" s="77" t="s">
        <v>335</v>
      </c>
      <c r="Q210" s="34" t="s">
        <v>28</v>
      </c>
      <c r="R210" s="67"/>
    </row>
    <row r="211" spans="1:24">
      <c r="A211" s="90"/>
      <c r="B211" s="78"/>
      <c r="C211" s="78"/>
      <c r="D211" s="78"/>
      <c r="E211" s="84"/>
      <c r="F211" s="84"/>
      <c r="G211" s="78"/>
      <c r="H211" s="78"/>
      <c r="I211" s="78"/>
      <c r="J211" s="93"/>
      <c r="K211" s="78"/>
      <c r="L211" s="93"/>
      <c r="M211" s="93"/>
      <c r="N211" s="78"/>
      <c r="O211" s="78"/>
      <c r="P211" s="78"/>
      <c r="Q211" s="53" t="s">
        <v>29</v>
      </c>
      <c r="R211" s="67"/>
    </row>
    <row r="212" spans="1:24">
      <c r="A212" s="90"/>
      <c r="B212" s="78"/>
      <c r="C212" s="78"/>
      <c r="D212" s="78"/>
      <c r="E212" s="84"/>
      <c r="F212" s="84"/>
      <c r="G212" s="78"/>
      <c r="H212" s="78"/>
      <c r="I212" s="78"/>
      <c r="J212" s="93"/>
      <c r="K212" s="78"/>
      <c r="L212" s="93"/>
      <c r="M212" s="93"/>
      <c r="N212" s="78"/>
      <c r="O212" s="78"/>
      <c r="P212" s="78"/>
      <c r="Q212" s="53" t="s">
        <v>31</v>
      </c>
      <c r="R212" s="67"/>
    </row>
    <row r="213" spans="1:24">
      <c r="A213" s="91"/>
      <c r="B213" s="79"/>
      <c r="C213" s="79"/>
      <c r="D213" s="79"/>
      <c r="E213" s="85"/>
      <c r="F213" s="85"/>
      <c r="G213" s="79"/>
      <c r="H213" s="79"/>
      <c r="I213" s="79"/>
      <c r="J213" s="94"/>
      <c r="K213" s="79"/>
      <c r="L213" s="94"/>
      <c r="M213" s="94"/>
      <c r="N213" s="79"/>
      <c r="O213" s="79"/>
      <c r="P213" s="79"/>
      <c r="Q213" s="53" t="s">
        <v>708</v>
      </c>
      <c r="R213" s="67"/>
    </row>
    <row r="214" spans="1:24" ht="45" customHeight="1">
      <c r="A214" s="89" t="s">
        <v>336</v>
      </c>
      <c r="B214" s="77" t="s">
        <v>337</v>
      </c>
      <c r="C214" s="77" t="s">
        <v>338</v>
      </c>
      <c r="D214" s="77" t="s">
        <v>339</v>
      </c>
      <c r="E214" s="83" t="s">
        <v>340</v>
      </c>
      <c r="F214" s="83">
        <v>46202</v>
      </c>
      <c r="G214" s="77" t="s">
        <v>33</v>
      </c>
      <c r="H214" s="3" t="s">
        <v>341</v>
      </c>
      <c r="I214" s="3" t="s">
        <v>20</v>
      </c>
      <c r="J214" s="43">
        <v>331.34</v>
      </c>
      <c r="K214" s="3">
        <v>6</v>
      </c>
      <c r="L214" s="43">
        <v>1988.06</v>
      </c>
      <c r="M214" s="92">
        <v>81288.350000000006</v>
      </c>
      <c r="N214" s="77" t="s">
        <v>342</v>
      </c>
      <c r="O214" s="77" t="s">
        <v>343</v>
      </c>
      <c r="P214" s="77" t="s">
        <v>344</v>
      </c>
      <c r="Q214" s="121" t="s">
        <v>23</v>
      </c>
      <c r="R214" s="67"/>
    </row>
    <row r="215" spans="1:24" ht="45">
      <c r="A215" s="90"/>
      <c r="B215" s="78"/>
      <c r="C215" s="78"/>
      <c r="D215" s="78"/>
      <c r="E215" s="84"/>
      <c r="F215" s="84"/>
      <c r="G215" s="78"/>
      <c r="H215" s="3" t="s">
        <v>345</v>
      </c>
      <c r="I215" s="3" t="s">
        <v>20</v>
      </c>
      <c r="J215" s="43">
        <v>331.34</v>
      </c>
      <c r="K215" s="3">
        <v>6</v>
      </c>
      <c r="L215" s="43">
        <v>1988.06</v>
      </c>
      <c r="M215" s="93"/>
      <c r="N215" s="78"/>
      <c r="O215" s="78"/>
      <c r="P215" s="78"/>
      <c r="Q215" s="121"/>
      <c r="R215" s="67"/>
    </row>
    <row r="216" spans="1:24" ht="45">
      <c r="A216" s="90"/>
      <c r="B216" s="78"/>
      <c r="C216" s="78"/>
      <c r="D216" s="78"/>
      <c r="E216" s="84"/>
      <c r="F216" s="84"/>
      <c r="G216" s="78"/>
      <c r="H216" s="3" t="s">
        <v>346</v>
      </c>
      <c r="I216" s="3" t="s">
        <v>20</v>
      </c>
      <c r="J216" s="43">
        <v>662.69</v>
      </c>
      <c r="K216" s="3">
        <v>30</v>
      </c>
      <c r="L216" s="43">
        <v>19880.59</v>
      </c>
      <c r="M216" s="93"/>
      <c r="N216" s="78"/>
      <c r="O216" s="78"/>
      <c r="P216" s="78"/>
      <c r="Q216" s="121"/>
      <c r="R216" s="67"/>
    </row>
    <row r="217" spans="1:24" ht="45" customHeight="1">
      <c r="A217" s="90"/>
      <c r="B217" s="78"/>
      <c r="C217" s="78"/>
      <c r="D217" s="78"/>
      <c r="E217" s="84"/>
      <c r="F217" s="84"/>
      <c r="G217" s="78"/>
      <c r="H217" s="77" t="s">
        <v>347</v>
      </c>
      <c r="I217" s="77" t="s">
        <v>20</v>
      </c>
      <c r="J217" s="92">
        <v>638.13</v>
      </c>
      <c r="K217" s="77">
        <v>90</v>
      </c>
      <c r="L217" s="92">
        <v>57431.64</v>
      </c>
      <c r="M217" s="93"/>
      <c r="N217" s="78"/>
      <c r="O217" s="78"/>
      <c r="P217" s="78"/>
      <c r="Q217" s="121"/>
      <c r="R217" s="67"/>
    </row>
    <row r="218" spans="1:24">
      <c r="A218" s="90"/>
      <c r="B218" s="78"/>
      <c r="C218" s="78"/>
      <c r="D218" s="78"/>
      <c r="E218" s="84"/>
      <c r="F218" s="84"/>
      <c r="G218" s="78"/>
      <c r="H218" s="78"/>
      <c r="I218" s="78"/>
      <c r="J218" s="93"/>
      <c r="K218" s="78"/>
      <c r="L218" s="93"/>
      <c r="M218" s="93"/>
      <c r="N218" s="78"/>
      <c r="O218" s="78"/>
      <c r="P218" s="78"/>
      <c r="Q218" s="52" t="s">
        <v>28</v>
      </c>
      <c r="R218" s="67"/>
    </row>
    <row r="219" spans="1:24">
      <c r="A219" s="90"/>
      <c r="B219" s="78"/>
      <c r="C219" s="78"/>
      <c r="D219" s="78"/>
      <c r="E219" s="84"/>
      <c r="F219" s="84"/>
      <c r="G219" s="78"/>
      <c r="H219" s="78"/>
      <c r="I219" s="78"/>
      <c r="J219" s="93"/>
      <c r="K219" s="78"/>
      <c r="L219" s="93"/>
      <c r="M219" s="93"/>
      <c r="N219" s="78"/>
      <c r="O219" s="78"/>
      <c r="P219" s="78"/>
      <c r="Q219" s="52" t="s">
        <v>29</v>
      </c>
      <c r="R219" s="67"/>
    </row>
    <row r="220" spans="1:24">
      <c r="A220" s="90"/>
      <c r="B220" s="78"/>
      <c r="C220" s="78"/>
      <c r="D220" s="78"/>
      <c r="E220" s="84"/>
      <c r="F220" s="84"/>
      <c r="G220" s="78"/>
      <c r="H220" s="78"/>
      <c r="I220" s="78"/>
      <c r="J220" s="93"/>
      <c r="K220" s="78"/>
      <c r="L220" s="93"/>
      <c r="M220" s="93"/>
      <c r="N220" s="78"/>
      <c r="O220" s="78"/>
      <c r="P220" s="78"/>
      <c r="Q220" s="52" t="s">
        <v>24</v>
      </c>
      <c r="R220" s="67"/>
    </row>
    <row r="221" spans="1:24">
      <c r="A221" s="91"/>
      <c r="B221" s="79"/>
      <c r="C221" s="79"/>
      <c r="D221" s="79"/>
      <c r="E221" s="85"/>
      <c r="F221" s="85"/>
      <c r="G221" s="79"/>
      <c r="H221" s="79"/>
      <c r="I221" s="79"/>
      <c r="J221" s="94"/>
      <c r="K221" s="79"/>
      <c r="L221" s="94"/>
      <c r="M221" s="94"/>
      <c r="N221" s="79"/>
      <c r="O221" s="79"/>
      <c r="P221" s="79"/>
      <c r="Q221" s="52" t="s">
        <v>31</v>
      </c>
      <c r="R221" s="67"/>
    </row>
    <row r="222" spans="1:24" ht="15" customHeight="1">
      <c r="A222" s="89" t="s">
        <v>348</v>
      </c>
      <c r="B222" s="77" t="s">
        <v>349</v>
      </c>
      <c r="C222" s="77" t="s">
        <v>350</v>
      </c>
      <c r="D222" s="77" t="s">
        <v>351</v>
      </c>
      <c r="E222" s="83" t="s">
        <v>340</v>
      </c>
      <c r="F222" s="83">
        <v>46202</v>
      </c>
      <c r="G222" s="77" t="s">
        <v>33</v>
      </c>
      <c r="H222" s="77" t="s">
        <v>352</v>
      </c>
      <c r="I222" s="77" t="s">
        <v>92</v>
      </c>
      <c r="J222" s="92">
        <v>1406250</v>
      </c>
      <c r="K222" s="77">
        <v>1</v>
      </c>
      <c r="L222" s="92">
        <v>1406250</v>
      </c>
      <c r="M222" s="92">
        <v>1406250</v>
      </c>
      <c r="N222" s="77" t="s">
        <v>353</v>
      </c>
      <c r="O222" s="77" t="s">
        <v>354</v>
      </c>
      <c r="P222" s="77" t="s">
        <v>355</v>
      </c>
      <c r="Q222" s="4" t="s">
        <v>23</v>
      </c>
      <c r="R222" s="67"/>
    </row>
    <row r="223" spans="1:24" ht="71.25" customHeight="1">
      <c r="A223" s="90"/>
      <c r="B223" s="78"/>
      <c r="C223" s="78"/>
      <c r="D223" s="78"/>
      <c r="E223" s="84"/>
      <c r="F223" s="84"/>
      <c r="G223" s="78"/>
      <c r="H223" s="78"/>
      <c r="I223" s="78"/>
      <c r="J223" s="93"/>
      <c r="K223" s="78"/>
      <c r="L223" s="93"/>
      <c r="M223" s="93"/>
      <c r="N223" s="78"/>
      <c r="O223" s="78"/>
      <c r="P223" s="78"/>
      <c r="Q223" s="4" t="s">
        <v>24</v>
      </c>
      <c r="R223" s="67"/>
    </row>
    <row r="224" spans="1:24" ht="31.5" customHeight="1">
      <c r="A224" s="90"/>
      <c r="B224" s="78"/>
      <c r="C224" s="78"/>
      <c r="D224" s="78"/>
      <c r="E224" s="84"/>
      <c r="F224" s="84"/>
      <c r="G224" s="78"/>
      <c r="H224" s="78"/>
      <c r="I224" s="78"/>
      <c r="J224" s="93"/>
      <c r="K224" s="78"/>
      <c r="L224" s="93"/>
      <c r="M224" s="93"/>
      <c r="N224" s="78"/>
      <c r="O224" s="78"/>
      <c r="P224" s="78"/>
      <c r="Q224" s="52" t="s">
        <v>28</v>
      </c>
      <c r="R224" s="67"/>
    </row>
    <row r="225" spans="1:18 1025:1025" ht="27" customHeight="1">
      <c r="A225" s="90"/>
      <c r="B225" s="78"/>
      <c r="C225" s="78"/>
      <c r="D225" s="78"/>
      <c r="E225" s="84"/>
      <c r="F225" s="84"/>
      <c r="G225" s="78"/>
      <c r="H225" s="78"/>
      <c r="I225" s="78"/>
      <c r="J225" s="93"/>
      <c r="K225" s="78"/>
      <c r="L225" s="93"/>
      <c r="M225" s="93"/>
      <c r="N225" s="78"/>
      <c r="O225" s="78"/>
      <c r="P225" s="78"/>
      <c r="Q225" s="52" t="s">
        <v>29</v>
      </c>
      <c r="R225" s="67"/>
    </row>
    <row r="226" spans="1:18 1025:1025" ht="27" customHeight="1">
      <c r="A226" s="90"/>
      <c r="B226" s="78"/>
      <c r="C226" s="78"/>
      <c r="D226" s="78"/>
      <c r="E226" s="84"/>
      <c r="F226" s="84"/>
      <c r="G226" s="78"/>
      <c r="H226" s="78"/>
      <c r="I226" s="78"/>
      <c r="J226" s="93"/>
      <c r="K226" s="78"/>
      <c r="L226" s="93"/>
      <c r="M226" s="93"/>
      <c r="N226" s="78"/>
      <c r="O226" s="78"/>
      <c r="P226" s="78"/>
      <c r="Q226" s="52" t="s">
        <v>25</v>
      </c>
      <c r="R226" s="67"/>
    </row>
    <row r="227" spans="1:18 1025:1025" ht="27" customHeight="1">
      <c r="A227" s="91"/>
      <c r="B227" s="79"/>
      <c r="C227" s="79"/>
      <c r="D227" s="79"/>
      <c r="E227" s="85"/>
      <c r="F227" s="85"/>
      <c r="G227" s="79"/>
      <c r="H227" s="79"/>
      <c r="I227" s="79"/>
      <c r="J227" s="94"/>
      <c r="K227" s="79"/>
      <c r="L227" s="94"/>
      <c r="M227" s="94"/>
      <c r="N227" s="79"/>
      <c r="O227" s="79"/>
      <c r="P227" s="79"/>
      <c r="Q227" s="52" t="s">
        <v>31</v>
      </c>
      <c r="R227" s="67"/>
    </row>
    <row r="228" spans="1:18 1025:1025" ht="105" customHeight="1">
      <c r="A228" s="89" t="s">
        <v>356</v>
      </c>
      <c r="B228" s="77" t="s">
        <v>357</v>
      </c>
      <c r="C228" s="77" t="s">
        <v>358</v>
      </c>
      <c r="D228" s="77" t="s">
        <v>359</v>
      </c>
      <c r="E228" s="83" t="s">
        <v>360</v>
      </c>
      <c r="F228" s="83">
        <v>46229</v>
      </c>
      <c r="G228" s="77" t="s">
        <v>33</v>
      </c>
      <c r="H228" s="77" t="s">
        <v>361</v>
      </c>
      <c r="I228" s="77" t="s">
        <v>20</v>
      </c>
      <c r="J228" s="92">
        <v>7131.75</v>
      </c>
      <c r="K228" s="77">
        <v>12</v>
      </c>
      <c r="L228" s="92">
        <v>85581</v>
      </c>
      <c r="M228" s="92">
        <v>85581</v>
      </c>
      <c r="N228" s="77" t="s">
        <v>362</v>
      </c>
      <c r="O228" s="77" t="s">
        <v>363</v>
      </c>
      <c r="P228" s="77" t="s">
        <v>364</v>
      </c>
      <c r="Q228" s="2" t="s">
        <v>23</v>
      </c>
      <c r="R228" s="67"/>
    </row>
    <row r="229" spans="1:18 1025:1025">
      <c r="A229" s="90"/>
      <c r="B229" s="78"/>
      <c r="C229" s="78"/>
      <c r="D229" s="78"/>
      <c r="E229" s="84"/>
      <c r="F229" s="84"/>
      <c r="G229" s="78"/>
      <c r="H229" s="78"/>
      <c r="I229" s="78"/>
      <c r="J229" s="93"/>
      <c r="K229" s="78"/>
      <c r="L229" s="93"/>
      <c r="M229" s="93"/>
      <c r="N229" s="78"/>
      <c r="O229" s="78"/>
      <c r="P229" s="78"/>
      <c r="Q229" s="52" t="s">
        <v>28</v>
      </c>
      <c r="R229" s="67"/>
    </row>
    <row r="230" spans="1:18 1025:1025">
      <c r="A230" s="90"/>
      <c r="B230" s="78"/>
      <c r="C230" s="78"/>
      <c r="D230" s="78"/>
      <c r="E230" s="84"/>
      <c r="F230" s="84"/>
      <c r="G230" s="78"/>
      <c r="H230" s="78"/>
      <c r="I230" s="78"/>
      <c r="J230" s="93"/>
      <c r="K230" s="78"/>
      <c r="L230" s="93"/>
      <c r="M230" s="93"/>
      <c r="N230" s="78"/>
      <c r="O230" s="78"/>
      <c r="P230" s="78"/>
      <c r="Q230" s="52" t="s">
        <v>29</v>
      </c>
      <c r="R230" s="67"/>
    </row>
    <row r="231" spans="1:18 1025:1025">
      <c r="A231" s="90"/>
      <c r="B231" s="78"/>
      <c r="C231" s="78"/>
      <c r="D231" s="78"/>
      <c r="E231" s="84"/>
      <c r="F231" s="84"/>
      <c r="G231" s="78"/>
      <c r="H231" s="78"/>
      <c r="I231" s="78"/>
      <c r="J231" s="93"/>
      <c r="K231" s="78"/>
      <c r="L231" s="93"/>
      <c r="M231" s="93"/>
      <c r="N231" s="78"/>
      <c r="O231" s="78"/>
      <c r="P231" s="78"/>
      <c r="Q231" s="52" t="s">
        <v>24</v>
      </c>
      <c r="R231" s="67"/>
    </row>
    <row r="232" spans="1:18 1025:1025">
      <c r="A232" s="90"/>
      <c r="B232" s="78"/>
      <c r="C232" s="78"/>
      <c r="D232" s="78"/>
      <c r="E232" s="84"/>
      <c r="F232" s="84"/>
      <c r="G232" s="78"/>
      <c r="H232" s="78"/>
      <c r="I232" s="78"/>
      <c r="J232" s="93"/>
      <c r="K232" s="78"/>
      <c r="L232" s="93"/>
      <c r="M232" s="93"/>
      <c r="N232" s="78"/>
      <c r="O232" s="78"/>
      <c r="P232" s="78"/>
      <c r="Q232" s="52" t="s">
        <v>31</v>
      </c>
      <c r="R232" s="67"/>
    </row>
    <row r="233" spans="1:18 1025:1025">
      <c r="A233" s="91"/>
      <c r="B233" s="79"/>
      <c r="C233" s="79"/>
      <c r="D233" s="79"/>
      <c r="E233" s="85"/>
      <c r="F233" s="85"/>
      <c r="G233" s="79"/>
      <c r="H233" s="79"/>
      <c r="I233" s="79"/>
      <c r="J233" s="94"/>
      <c r="K233" s="79"/>
      <c r="L233" s="94"/>
      <c r="M233" s="94"/>
      <c r="N233" s="79"/>
      <c r="O233" s="79"/>
      <c r="P233" s="79"/>
      <c r="Q233" s="52" t="s">
        <v>25</v>
      </c>
      <c r="R233" s="67"/>
    </row>
    <row r="234" spans="1:18 1025:1025" ht="90" customHeight="1">
      <c r="A234" s="89" t="s">
        <v>365</v>
      </c>
      <c r="B234" s="77" t="s">
        <v>366</v>
      </c>
      <c r="C234" s="77" t="s">
        <v>367</v>
      </c>
      <c r="D234" s="77" t="s">
        <v>368</v>
      </c>
      <c r="E234" s="83" t="s">
        <v>369</v>
      </c>
      <c r="F234" s="83">
        <v>46273</v>
      </c>
      <c r="G234" s="77" t="s">
        <v>33</v>
      </c>
      <c r="H234" s="77" t="s">
        <v>370</v>
      </c>
      <c r="I234" s="77" t="s">
        <v>92</v>
      </c>
      <c r="J234" s="92">
        <v>1934.4</v>
      </c>
      <c r="K234" s="77">
        <v>1</v>
      </c>
      <c r="L234" s="92">
        <v>1934.4</v>
      </c>
      <c r="M234" s="92">
        <v>1934.4</v>
      </c>
      <c r="N234" s="77" t="s">
        <v>371</v>
      </c>
      <c r="O234" s="77" t="s">
        <v>372</v>
      </c>
      <c r="P234" s="77" t="s">
        <v>373</v>
      </c>
      <c r="Q234" s="2" t="s">
        <v>23</v>
      </c>
      <c r="R234" s="67"/>
      <c r="AMK234" s="18"/>
    </row>
    <row r="235" spans="1:18 1025:1025">
      <c r="A235" s="91"/>
      <c r="B235" s="79"/>
      <c r="C235" s="79"/>
      <c r="D235" s="79"/>
      <c r="E235" s="85"/>
      <c r="F235" s="85"/>
      <c r="G235" s="79"/>
      <c r="H235" s="79"/>
      <c r="I235" s="79"/>
      <c r="J235" s="94"/>
      <c r="K235" s="79"/>
      <c r="L235" s="94"/>
      <c r="M235" s="94"/>
      <c r="N235" s="79"/>
      <c r="O235" s="79"/>
      <c r="P235" s="79"/>
      <c r="Q235" s="52" t="s">
        <v>24</v>
      </c>
      <c r="R235" s="67"/>
      <c r="AMK235" s="18"/>
    </row>
    <row r="236" spans="1:18 1025:1025" ht="15" customHeight="1">
      <c r="A236" s="89" t="s">
        <v>374</v>
      </c>
      <c r="B236" s="77" t="s">
        <v>375</v>
      </c>
      <c r="C236" s="77" t="s">
        <v>376</v>
      </c>
      <c r="D236" s="77" t="s">
        <v>377</v>
      </c>
      <c r="E236" s="83" t="s">
        <v>378</v>
      </c>
      <c r="F236" s="83" t="s">
        <v>379</v>
      </c>
      <c r="G236" s="77" t="s">
        <v>33</v>
      </c>
      <c r="H236" s="77" t="s">
        <v>380</v>
      </c>
      <c r="I236" s="77" t="s">
        <v>34</v>
      </c>
      <c r="J236" s="80">
        <v>5969.3</v>
      </c>
      <c r="K236" s="77">
        <v>60</v>
      </c>
      <c r="L236" s="80">
        <v>358158</v>
      </c>
      <c r="M236" s="80">
        <v>358158</v>
      </c>
      <c r="N236" s="77" t="s">
        <v>381</v>
      </c>
      <c r="O236" s="77" t="s">
        <v>382</v>
      </c>
      <c r="P236" s="77" t="s">
        <v>383</v>
      </c>
      <c r="Q236" s="4" t="s">
        <v>28</v>
      </c>
      <c r="R236" s="67"/>
      <c r="AMK236" s="18"/>
    </row>
    <row r="237" spans="1:18 1025:1025">
      <c r="A237" s="90"/>
      <c r="B237" s="78"/>
      <c r="C237" s="78"/>
      <c r="D237" s="78"/>
      <c r="E237" s="84"/>
      <c r="F237" s="84"/>
      <c r="G237" s="78"/>
      <c r="H237" s="78"/>
      <c r="I237" s="78"/>
      <c r="J237" s="81"/>
      <c r="K237" s="78"/>
      <c r="L237" s="81"/>
      <c r="M237" s="81"/>
      <c r="N237" s="78"/>
      <c r="O237" s="78"/>
      <c r="P237" s="78"/>
      <c r="Q237" s="35" t="s">
        <v>29</v>
      </c>
      <c r="R237" s="67"/>
      <c r="AMK237" s="18"/>
    </row>
    <row r="238" spans="1:18 1025:1025" ht="30" customHeight="1">
      <c r="A238" s="90"/>
      <c r="B238" s="78"/>
      <c r="C238" s="78"/>
      <c r="D238" s="78"/>
      <c r="E238" s="84"/>
      <c r="F238" s="84"/>
      <c r="G238" s="78"/>
      <c r="H238" s="78"/>
      <c r="I238" s="78"/>
      <c r="J238" s="81"/>
      <c r="K238" s="78"/>
      <c r="L238" s="81"/>
      <c r="M238" s="81"/>
      <c r="N238" s="78"/>
      <c r="O238" s="78"/>
      <c r="P238" s="78"/>
      <c r="Q238" s="52" t="s">
        <v>23</v>
      </c>
      <c r="R238" s="67"/>
      <c r="AMK238" s="18"/>
    </row>
    <row r="239" spans="1:18 1025:1025" ht="30" customHeight="1">
      <c r="A239" s="90"/>
      <c r="B239" s="78"/>
      <c r="C239" s="78"/>
      <c r="D239" s="78"/>
      <c r="E239" s="84"/>
      <c r="F239" s="84"/>
      <c r="G239" s="78"/>
      <c r="H239" s="78"/>
      <c r="I239" s="78"/>
      <c r="J239" s="81"/>
      <c r="K239" s="78"/>
      <c r="L239" s="81"/>
      <c r="M239" s="81"/>
      <c r="N239" s="78"/>
      <c r="O239" s="78"/>
      <c r="P239" s="78"/>
      <c r="Q239" s="52" t="s">
        <v>31</v>
      </c>
      <c r="R239" s="67"/>
      <c r="AMK239" s="18"/>
    </row>
    <row r="240" spans="1:18 1025:1025" ht="30" customHeight="1">
      <c r="A240" s="90"/>
      <c r="B240" s="78"/>
      <c r="C240" s="78"/>
      <c r="D240" s="78"/>
      <c r="E240" s="84"/>
      <c r="F240" s="84"/>
      <c r="G240" s="78"/>
      <c r="H240" s="78"/>
      <c r="I240" s="78"/>
      <c r="J240" s="81"/>
      <c r="K240" s="78"/>
      <c r="L240" s="81"/>
      <c r="M240" s="81"/>
      <c r="N240" s="78"/>
      <c r="O240" s="78"/>
      <c r="P240" s="78"/>
      <c r="Q240" s="52" t="s">
        <v>780</v>
      </c>
      <c r="R240" s="67"/>
      <c r="AMK240" s="18"/>
    </row>
    <row r="241" spans="1:1025" ht="30" customHeight="1">
      <c r="A241" s="90"/>
      <c r="B241" s="78"/>
      <c r="C241" s="78"/>
      <c r="D241" s="78"/>
      <c r="E241" s="84"/>
      <c r="F241" s="84"/>
      <c r="G241" s="78"/>
      <c r="H241" s="78"/>
      <c r="I241" s="78"/>
      <c r="J241" s="81"/>
      <c r="K241" s="78"/>
      <c r="L241" s="81"/>
      <c r="M241" s="81"/>
      <c r="N241" s="78"/>
      <c r="O241" s="78"/>
      <c r="P241" s="78"/>
      <c r="Q241" s="52" t="s">
        <v>709</v>
      </c>
      <c r="R241" s="67"/>
      <c r="AMK241" s="18"/>
    </row>
    <row r="242" spans="1:1025" ht="30" customHeight="1">
      <c r="A242" s="91"/>
      <c r="B242" s="79"/>
      <c r="C242" s="79"/>
      <c r="D242" s="79"/>
      <c r="E242" s="85"/>
      <c r="F242" s="85"/>
      <c r="G242" s="79"/>
      <c r="H242" s="79"/>
      <c r="I242" s="79"/>
      <c r="J242" s="82"/>
      <c r="K242" s="79"/>
      <c r="L242" s="82"/>
      <c r="M242" s="82"/>
      <c r="N242" s="79"/>
      <c r="O242" s="79"/>
      <c r="P242" s="79"/>
      <c r="Q242" s="52" t="s">
        <v>710</v>
      </c>
      <c r="R242" s="67"/>
      <c r="AMK242" s="18"/>
    </row>
    <row r="243" spans="1:1025" ht="33.75" customHeight="1">
      <c r="A243" s="89" t="s">
        <v>384</v>
      </c>
      <c r="B243" s="77" t="s">
        <v>385</v>
      </c>
      <c r="C243" s="77" t="s">
        <v>386</v>
      </c>
      <c r="D243" s="77" t="s">
        <v>387</v>
      </c>
      <c r="E243" s="83" t="s">
        <v>388</v>
      </c>
      <c r="F243" s="83">
        <v>46291</v>
      </c>
      <c r="G243" s="77" t="s">
        <v>33</v>
      </c>
      <c r="H243" s="77" t="s">
        <v>389</v>
      </c>
      <c r="I243" s="77" t="s">
        <v>34</v>
      </c>
      <c r="J243" s="92">
        <v>9000</v>
      </c>
      <c r="K243" s="77">
        <v>12</v>
      </c>
      <c r="L243" s="92">
        <v>108000</v>
      </c>
      <c r="M243" s="92">
        <v>108000</v>
      </c>
      <c r="N243" s="77" t="s">
        <v>390</v>
      </c>
      <c r="O243" s="77" t="s">
        <v>391</v>
      </c>
      <c r="P243" s="77" t="s">
        <v>392</v>
      </c>
      <c r="Q243" s="4" t="s">
        <v>28</v>
      </c>
      <c r="R243" s="67"/>
    </row>
    <row r="244" spans="1:1025" ht="84" customHeight="1">
      <c r="A244" s="90"/>
      <c r="B244" s="78"/>
      <c r="C244" s="78"/>
      <c r="D244" s="78"/>
      <c r="E244" s="84"/>
      <c r="F244" s="84"/>
      <c r="G244" s="78"/>
      <c r="H244" s="78"/>
      <c r="I244" s="78"/>
      <c r="J244" s="93"/>
      <c r="K244" s="78"/>
      <c r="L244" s="93"/>
      <c r="M244" s="93"/>
      <c r="N244" s="78"/>
      <c r="O244" s="78"/>
      <c r="P244" s="78"/>
      <c r="Q244" s="4" t="s">
        <v>23</v>
      </c>
      <c r="R244" s="67"/>
    </row>
    <row r="245" spans="1:1025" ht="18.75" customHeight="1">
      <c r="A245" s="90"/>
      <c r="B245" s="78"/>
      <c r="C245" s="78"/>
      <c r="D245" s="78"/>
      <c r="E245" s="84"/>
      <c r="F245" s="84"/>
      <c r="G245" s="78"/>
      <c r="H245" s="78"/>
      <c r="I245" s="78"/>
      <c r="J245" s="93"/>
      <c r="K245" s="78"/>
      <c r="L245" s="93"/>
      <c r="M245" s="93"/>
      <c r="N245" s="78"/>
      <c r="O245" s="78"/>
      <c r="P245" s="78"/>
      <c r="Q245" s="58" t="s">
        <v>29</v>
      </c>
      <c r="R245" s="67"/>
    </row>
    <row r="246" spans="1:1025" ht="18.75" customHeight="1">
      <c r="A246" s="90"/>
      <c r="B246" s="78"/>
      <c r="C246" s="78"/>
      <c r="D246" s="78"/>
      <c r="E246" s="84"/>
      <c r="F246" s="84"/>
      <c r="G246" s="78"/>
      <c r="H246" s="78"/>
      <c r="I246" s="78"/>
      <c r="J246" s="93"/>
      <c r="K246" s="78"/>
      <c r="L246" s="93"/>
      <c r="M246" s="93"/>
      <c r="N246" s="78"/>
      <c r="O246" s="78"/>
      <c r="P246" s="78"/>
      <c r="Q246" s="58" t="s">
        <v>31</v>
      </c>
      <c r="R246" s="67"/>
    </row>
    <row r="247" spans="1:1025" ht="18.75" customHeight="1">
      <c r="A247" s="90"/>
      <c r="B247" s="78"/>
      <c r="C247" s="78"/>
      <c r="D247" s="78"/>
      <c r="E247" s="84"/>
      <c r="F247" s="84"/>
      <c r="G247" s="78"/>
      <c r="H247" s="78"/>
      <c r="I247" s="78"/>
      <c r="J247" s="93"/>
      <c r="K247" s="78"/>
      <c r="L247" s="93"/>
      <c r="M247" s="93"/>
      <c r="N247" s="78"/>
      <c r="O247" s="78"/>
      <c r="P247" s="78"/>
      <c r="Q247" s="58" t="s">
        <v>24</v>
      </c>
      <c r="R247" s="67"/>
    </row>
    <row r="248" spans="1:1025" ht="18.75" customHeight="1">
      <c r="A248" s="91"/>
      <c r="B248" s="79"/>
      <c r="C248" s="79"/>
      <c r="D248" s="79"/>
      <c r="E248" s="85"/>
      <c r="F248" s="85"/>
      <c r="G248" s="79"/>
      <c r="H248" s="79"/>
      <c r="I248" s="79"/>
      <c r="J248" s="94"/>
      <c r="K248" s="79"/>
      <c r="L248" s="94"/>
      <c r="M248" s="94"/>
      <c r="N248" s="79"/>
      <c r="O248" s="79"/>
      <c r="P248" s="79"/>
      <c r="Q248" s="58" t="s">
        <v>708</v>
      </c>
      <c r="R248" s="67"/>
    </row>
    <row r="249" spans="1:1025" s="27" customFormat="1" ht="111.75" customHeight="1">
      <c r="A249" s="4" t="s">
        <v>393</v>
      </c>
      <c r="B249" s="3" t="s">
        <v>394</v>
      </c>
      <c r="C249" s="3" t="s">
        <v>395</v>
      </c>
      <c r="D249" s="3" t="s">
        <v>396</v>
      </c>
      <c r="E249" s="36" t="s">
        <v>397</v>
      </c>
      <c r="F249" s="36">
        <v>47043</v>
      </c>
      <c r="G249" s="3" t="s">
        <v>33</v>
      </c>
      <c r="H249" s="3" t="s">
        <v>398</v>
      </c>
      <c r="I249" s="3" t="s">
        <v>92</v>
      </c>
      <c r="J249" s="33">
        <v>11580</v>
      </c>
      <c r="K249" s="3">
        <v>1</v>
      </c>
      <c r="L249" s="33">
        <v>11580</v>
      </c>
      <c r="M249" s="33">
        <v>11580</v>
      </c>
      <c r="N249" s="3" t="s">
        <v>399</v>
      </c>
      <c r="O249" s="3" t="s">
        <v>400</v>
      </c>
      <c r="P249" s="26" t="s">
        <v>401</v>
      </c>
      <c r="Q249" s="23" t="s">
        <v>23</v>
      </c>
      <c r="R249" s="67"/>
      <c r="S249" s="9"/>
      <c r="T249" s="9"/>
      <c r="U249" s="9"/>
      <c r="V249" s="9"/>
      <c r="W249" s="9"/>
      <c r="X249" s="9"/>
    </row>
    <row r="250" spans="1:1025">
      <c r="A250" s="136" t="s">
        <v>402</v>
      </c>
      <c r="B250" s="106" t="s">
        <v>403</v>
      </c>
      <c r="C250" s="106" t="s">
        <v>404</v>
      </c>
      <c r="D250" s="106" t="s">
        <v>923</v>
      </c>
      <c r="E250" s="105" t="s">
        <v>405</v>
      </c>
      <c r="F250" s="105">
        <v>46343</v>
      </c>
      <c r="G250" s="106" t="s">
        <v>33</v>
      </c>
      <c r="H250" s="3" t="s">
        <v>406</v>
      </c>
      <c r="I250" s="3" t="s">
        <v>20</v>
      </c>
      <c r="J250" s="43">
        <v>7</v>
      </c>
      <c r="K250" s="3">
        <v>1250</v>
      </c>
      <c r="L250" s="43">
        <v>8750</v>
      </c>
      <c r="M250" s="123">
        <v>19375</v>
      </c>
      <c r="N250" s="106" t="s">
        <v>407</v>
      </c>
      <c r="O250" s="106" t="s">
        <v>408</v>
      </c>
      <c r="P250" s="106" t="s">
        <v>409</v>
      </c>
      <c r="Q250" s="4" t="s">
        <v>23</v>
      </c>
      <c r="R250" s="67"/>
      <c r="AMJ250" s="18"/>
      <c r="AMK250" s="18"/>
    </row>
    <row r="251" spans="1:1025">
      <c r="A251" s="137"/>
      <c r="B251" s="106"/>
      <c r="C251" s="106"/>
      <c r="D251" s="106"/>
      <c r="E251" s="105"/>
      <c r="F251" s="105"/>
      <c r="G251" s="106"/>
      <c r="H251" s="3" t="s">
        <v>410</v>
      </c>
      <c r="I251" s="3" t="s">
        <v>20</v>
      </c>
      <c r="J251" s="43">
        <v>1.5</v>
      </c>
      <c r="K251" s="3">
        <v>1250</v>
      </c>
      <c r="L251" s="43">
        <v>1875</v>
      </c>
      <c r="M251" s="123"/>
      <c r="N251" s="106"/>
      <c r="O251" s="106"/>
      <c r="P251" s="106"/>
      <c r="Q251" s="4" t="s">
        <v>28</v>
      </c>
      <c r="R251" s="67"/>
      <c r="AMJ251" s="18"/>
      <c r="AMK251" s="18"/>
    </row>
    <row r="252" spans="1:1025">
      <c r="A252" s="137"/>
      <c r="B252" s="106"/>
      <c r="C252" s="106"/>
      <c r="D252" s="106"/>
      <c r="E252" s="105"/>
      <c r="F252" s="105"/>
      <c r="G252" s="106"/>
      <c r="H252" s="106" t="s">
        <v>411</v>
      </c>
      <c r="I252" s="106" t="s">
        <v>20</v>
      </c>
      <c r="J252" s="123">
        <v>7</v>
      </c>
      <c r="K252" s="106">
        <v>1250</v>
      </c>
      <c r="L252" s="123">
        <v>8750</v>
      </c>
      <c r="M252" s="123"/>
      <c r="N252" s="106"/>
      <c r="O252" s="106"/>
      <c r="P252" s="106"/>
      <c r="Q252" s="4" t="s">
        <v>24</v>
      </c>
      <c r="R252" s="67"/>
      <c r="AMJ252" s="18"/>
      <c r="AMK252" s="18"/>
    </row>
    <row r="253" spans="1:1025" ht="102.75" customHeight="1">
      <c r="A253" s="138"/>
      <c r="B253" s="106"/>
      <c r="C253" s="106"/>
      <c r="D253" s="106"/>
      <c r="E253" s="105"/>
      <c r="F253" s="105"/>
      <c r="G253" s="106"/>
      <c r="H253" s="106"/>
      <c r="I253" s="106"/>
      <c r="J253" s="123"/>
      <c r="K253" s="106"/>
      <c r="L253" s="123"/>
      <c r="M253" s="123"/>
      <c r="N253" s="106"/>
      <c r="O253" s="106"/>
      <c r="P253" s="106"/>
      <c r="Q253" s="52" t="s">
        <v>25</v>
      </c>
      <c r="R253" s="67"/>
      <c r="AMJ253" s="18"/>
      <c r="AMK253" s="18"/>
    </row>
    <row r="254" spans="1:1025" ht="15" customHeight="1">
      <c r="A254" s="89" t="s">
        <v>412</v>
      </c>
      <c r="B254" s="77" t="s">
        <v>413</v>
      </c>
      <c r="C254" s="77" t="s">
        <v>414</v>
      </c>
      <c r="D254" s="77" t="s">
        <v>415</v>
      </c>
      <c r="E254" s="83">
        <v>45296</v>
      </c>
      <c r="F254" s="83">
        <v>46392</v>
      </c>
      <c r="G254" s="77" t="s">
        <v>33</v>
      </c>
      <c r="H254" s="3" t="s">
        <v>416</v>
      </c>
      <c r="I254" s="3" t="s">
        <v>34</v>
      </c>
      <c r="J254" s="33">
        <v>10050</v>
      </c>
      <c r="K254" s="3">
        <v>24</v>
      </c>
      <c r="L254" s="33">
        <v>241200</v>
      </c>
      <c r="M254" s="80">
        <v>1339392</v>
      </c>
      <c r="N254" s="77" t="s">
        <v>417</v>
      </c>
      <c r="O254" s="77" t="s">
        <v>418</v>
      </c>
      <c r="P254" s="77" t="s">
        <v>419</v>
      </c>
      <c r="Q254" s="121" t="s">
        <v>28</v>
      </c>
      <c r="R254" s="67"/>
      <c r="S254" s="28"/>
      <c r="AMJ254" s="18"/>
      <c r="AMK254" s="18"/>
    </row>
    <row r="255" spans="1:1025">
      <c r="A255" s="90"/>
      <c r="B255" s="78"/>
      <c r="C255" s="78"/>
      <c r="D255" s="78"/>
      <c r="E255" s="84"/>
      <c r="F255" s="84"/>
      <c r="G255" s="78"/>
      <c r="H255" s="3" t="s">
        <v>420</v>
      </c>
      <c r="I255" s="3" t="s">
        <v>34</v>
      </c>
      <c r="J255" s="33">
        <v>42176</v>
      </c>
      <c r="K255" s="3">
        <v>24</v>
      </c>
      <c r="L255" s="33">
        <v>1012224</v>
      </c>
      <c r="M255" s="81"/>
      <c r="N255" s="78"/>
      <c r="O255" s="78"/>
      <c r="P255" s="78"/>
      <c r="Q255" s="121"/>
      <c r="R255" s="67"/>
      <c r="S255" s="28"/>
      <c r="AMJ255" s="18"/>
      <c r="AMK255" s="18"/>
    </row>
    <row r="256" spans="1:1025" ht="164.25" customHeight="1">
      <c r="A256" s="90"/>
      <c r="B256" s="78"/>
      <c r="C256" s="78"/>
      <c r="D256" s="78"/>
      <c r="E256" s="84"/>
      <c r="F256" s="84"/>
      <c r="G256" s="78"/>
      <c r="H256" s="77" t="s">
        <v>421</v>
      </c>
      <c r="I256" s="77" t="s">
        <v>34</v>
      </c>
      <c r="J256" s="80">
        <v>3582</v>
      </c>
      <c r="K256" s="77">
        <v>24</v>
      </c>
      <c r="L256" s="80">
        <v>85968</v>
      </c>
      <c r="M256" s="81"/>
      <c r="N256" s="78"/>
      <c r="O256" s="78"/>
      <c r="P256" s="78"/>
      <c r="Q256" s="121"/>
      <c r="R256" s="67"/>
      <c r="S256" s="28"/>
      <c r="AMJ256" s="18"/>
      <c r="AMK256" s="18"/>
    </row>
    <row r="257" spans="1:1025" ht="21" customHeight="1">
      <c r="A257" s="90"/>
      <c r="B257" s="78"/>
      <c r="C257" s="78"/>
      <c r="D257" s="78"/>
      <c r="E257" s="84"/>
      <c r="F257" s="84"/>
      <c r="G257" s="78"/>
      <c r="H257" s="78"/>
      <c r="I257" s="78"/>
      <c r="J257" s="81"/>
      <c r="K257" s="78"/>
      <c r="L257" s="81"/>
      <c r="M257" s="81"/>
      <c r="N257" s="78"/>
      <c r="O257" s="78"/>
      <c r="P257" s="78"/>
      <c r="Q257" s="52" t="s">
        <v>29</v>
      </c>
      <c r="R257" s="68"/>
      <c r="S257" s="28"/>
      <c r="AMJ257" s="18"/>
      <c r="AMK257" s="18"/>
    </row>
    <row r="258" spans="1:1025" ht="21" customHeight="1">
      <c r="A258" s="90"/>
      <c r="B258" s="78"/>
      <c r="C258" s="78"/>
      <c r="D258" s="78"/>
      <c r="E258" s="84"/>
      <c r="F258" s="84"/>
      <c r="G258" s="78"/>
      <c r="H258" s="78"/>
      <c r="I258" s="78"/>
      <c r="J258" s="81"/>
      <c r="K258" s="78"/>
      <c r="L258" s="81"/>
      <c r="M258" s="81"/>
      <c r="N258" s="78"/>
      <c r="O258" s="78"/>
      <c r="P258" s="78"/>
      <c r="Q258" s="52" t="s">
        <v>31</v>
      </c>
      <c r="R258" s="68"/>
      <c r="S258" s="28"/>
      <c r="AMJ258" s="18"/>
      <c r="AMK258" s="18"/>
    </row>
    <row r="259" spans="1:1025" ht="21" customHeight="1">
      <c r="A259" s="90"/>
      <c r="B259" s="78"/>
      <c r="C259" s="78"/>
      <c r="D259" s="78"/>
      <c r="E259" s="84"/>
      <c r="F259" s="84"/>
      <c r="G259" s="78"/>
      <c r="H259" s="78"/>
      <c r="I259" s="78"/>
      <c r="J259" s="81"/>
      <c r="K259" s="78"/>
      <c r="L259" s="81"/>
      <c r="M259" s="81"/>
      <c r="N259" s="78"/>
      <c r="O259" s="78"/>
      <c r="P259" s="78"/>
      <c r="Q259" s="52" t="s">
        <v>708</v>
      </c>
      <c r="R259" s="68"/>
      <c r="S259" s="28"/>
      <c r="AMJ259" s="18"/>
      <c r="AMK259" s="18"/>
    </row>
    <row r="260" spans="1:1025" ht="21" customHeight="1">
      <c r="A260" s="90"/>
      <c r="B260" s="78"/>
      <c r="C260" s="78"/>
      <c r="D260" s="78"/>
      <c r="E260" s="84"/>
      <c r="F260" s="84"/>
      <c r="G260" s="78"/>
      <c r="H260" s="78"/>
      <c r="I260" s="78"/>
      <c r="J260" s="81"/>
      <c r="K260" s="78"/>
      <c r="L260" s="81"/>
      <c r="M260" s="81"/>
      <c r="N260" s="78"/>
      <c r="O260" s="78"/>
      <c r="P260" s="78"/>
      <c r="Q260" s="52" t="s">
        <v>23</v>
      </c>
      <c r="R260" s="68"/>
      <c r="S260" s="28"/>
      <c r="AMJ260" s="18"/>
      <c r="AMK260" s="18"/>
    </row>
    <row r="261" spans="1:1025" ht="21" customHeight="1">
      <c r="A261" s="91"/>
      <c r="B261" s="79"/>
      <c r="C261" s="79"/>
      <c r="D261" s="79"/>
      <c r="E261" s="85"/>
      <c r="F261" s="85"/>
      <c r="G261" s="79"/>
      <c r="H261" s="79"/>
      <c r="I261" s="79"/>
      <c r="J261" s="82"/>
      <c r="K261" s="79"/>
      <c r="L261" s="82"/>
      <c r="M261" s="82"/>
      <c r="N261" s="79"/>
      <c r="O261" s="79"/>
      <c r="P261" s="79"/>
      <c r="Q261" s="52" t="s">
        <v>709</v>
      </c>
      <c r="R261" s="68"/>
      <c r="S261" s="28"/>
      <c r="AMJ261" s="18"/>
      <c r="AMK261" s="18"/>
    </row>
    <row r="262" spans="1:1025" ht="105">
      <c r="A262" s="4" t="s">
        <v>422</v>
      </c>
      <c r="B262" s="3" t="s">
        <v>423</v>
      </c>
      <c r="C262" s="3" t="s">
        <v>424</v>
      </c>
      <c r="D262" s="3" t="s">
        <v>425</v>
      </c>
      <c r="E262" s="36">
        <v>45330</v>
      </c>
      <c r="F262" s="36">
        <v>46061</v>
      </c>
      <c r="G262" s="3" t="s">
        <v>33</v>
      </c>
      <c r="H262" s="3" t="s">
        <v>426</v>
      </c>
      <c r="I262" s="3" t="s">
        <v>92</v>
      </c>
      <c r="J262" s="33">
        <v>12460</v>
      </c>
      <c r="K262" s="3">
        <v>1</v>
      </c>
      <c r="L262" s="33">
        <v>12460</v>
      </c>
      <c r="M262" s="33">
        <v>12460</v>
      </c>
      <c r="N262" s="3" t="s">
        <v>427</v>
      </c>
      <c r="O262" s="3" t="s">
        <v>428</v>
      </c>
      <c r="P262" s="3" t="s">
        <v>429</v>
      </c>
      <c r="Q262" s="3" t="s">
        <v>164</v>
      </c>
      <c r="R262" s="72"/>
      <c r="S262" s="28"/>
      <c r="AMJ262" s="18"/>
      <c r="AMK262" s="18"/>
    </row>
    <row r="263" spans="1:1025" ht="30" customHeight="1">
      <c r="A263" s="89" t="s">
        <v>430</v>
      </c>
      <c r="B263" s="77" t="s">
        <v>431</v>
      </c>
      <c r="C263" s="77" t="s">
        <v>432</v>
      </c>
      <c r="D263" s="77" t="s">
        <v>433</v>
      </c>
      <c r="E263" s="83" t="s">
        <v>434</v>
      </c>
      <c r="F263" s="83" t="s">
        <v>435</v>
      </c>
      <c r="G263" s="77" t="s">
        <v>33</v>
      </c>
      <c r="H263" s="3" t="s">
        <v>436</v>
      </c>
      <c r="I263" s="3" t="s">
        <v>34</v>
      </c>
      <c r="J263" s="33">
        <v>52579.92</v>
      </c>
      <c r="K263" s="3">
        <v>60</v>
      </c>
      <c r="L263" s="33">
        <v>3154795.2</v>
      </c>
      <c r="M263" s="80">
        <v>5224693.2</v>
      </c>
      <c r="N263" s="77" t="s">
        <v>437</v>
      </c>
      <c r="O263" s="77" t="s">
        <v>438</v>
      </c>
      <c r="P263" s="77" t="s">
        <v>439</v>
      </c>
      <c r="Q263" s="121" t="s">
        <v>23</v>
      </c>
      <c r="R263" s="67"/>
      <c r="S263" s="28"/>
      <c r="AMJ263" s="18"/>
      <c r="AMK263" s="18"/>
    </row>
    <row r="264" spans="1:1025" ht="30" customHeight="1">
      <c r="A264" s="90"/>
      <c r="B264" s="78"/>
      <c r="C264" s="78"/>
      <c r="D264" s="78"/>
      <c r="E264" s="84"/>
      <c r="F264" s="84"/>
      <c r="G264" s="78"/>
      <c r="H264" s="77" t="s">
        <v>440</v>
      </c>
      <c r="I264" s="77" t="s">
        <v>34</v>
      </c>
      <c r="J264" s="80">
        <v>34498.300000000003</v>
      </c>
      <c r="K264" s="77">
        <v>60</v>
      </c>
      <c r="L264" s="80">
        <v>2069898</v>
      </c>
      <c r="M264" s="81"/>
      <c r="N264" s="78"/>
      <c r="O264" s="78"/>
      <c r="P264" s="78"/>
      <c r="Q264" s="121"/>
      <c r="R264" s="67"/>
      <c r="S264" s="28"/>
      <c r="AMJ264" s="18"/>
      <c r="AMK264" s="18"/>
    </row>
    <row r="265" spans="1:1025">
      <c r="A265" s="90"/>
      <c r="B265" s="78"/>
      <c r="C265" s="78"/>
      <c r="D265" s="78"/>
      <c r="E265" s="84"/>
      <c r="F265" s="84"/>
      <c r="G265" s="78"/>
      <c r="H265" s="78"/>
      <c r="I265" s="78"/>
      <c r="J265" s="81"/>
      <c r="K265" s="78"/>
      <c r="L265" s="81"/>
      <c r="M265" s="81"/>
      <c r="N265" s="78"/>
      <c r="O265" s="78"/>
      <c r="P265" s="78"/>
      <c r="Q265" s="35" t="s">
        <v>28</v>
      </c>
      <c r="R265" s="69"/>
      <c r="S265" s="28"/>
      <c r="AMJ265" s="18"/>
      <c r="AMK265" s="18"/>
    </row>
    <row r="266" spans="1:1025">
      <c r="A266" s="90"/>
      <c r="B266" s="78"/>
      <c r="C266" s="78"/>
      <c r="D266" s="78"/>
      <c r="E266" s="84"/>
      <c r="F266" s="84"/>
      <c r="G266" s="78"/>
      <c r="H266" s="78"/>
      <c r="I266" s="78"/>
      <c r="J266" s="81"/>
      <c r="K266" s="78"/>
      <c r="L266" s="81"/>
      <c r="M266" s="81"/>
      <c r="N266" s="78"/>
      <c r="O266" s="78"/>
      <c r="P266" s="78"/>
      <c r="Q266" s="52" t="s">
        <v>29</v>
      </c>
      <c r="R266" s="68"/>
      <c r="S266" s="28"/>
      <c r="AMJ266" s="18"/>
      <c r="AMK266" s="18"/>
    </row>
    <row r="267" spans="1:1025">
      <c r="A267" s="90"/>
      <c r="B267" s="78"/>
      <c r="C267" s="78"/>
      <c r="D267" s="78"/>
      <c r="E267" s="84"/>
      <c r="F267" s="84"/>
      <c r="G267" s="78"/>
      <c r="H267" s="78"/>
      <c r="I267" s="78"/>
      <c r="J267" s="81"/>
      <c r="K267" s="78"/>
      <c r="L267" s="81"/>
      <c r="M267" s="81"/>
      <c r="N267" s="78"/>
      <c r="O267" s="78"/>
      <c r="P267" s="78"/>
      <c r="Q267" s="52" t="s">
        <v>31</v>
      </c>
      <c r="R267" s="68"/>
      <c r="S267" s="28"/>
      <c r="AMJ267" s="18"/>
      <c r="AMK267" s="18"/>
    </row>
    <row r="268" spans="1:1025">
      <c r="A268" s="90"/>
      <c r="B268" s="78"/>
      <c r="C268" s="78"/>
      <c r="D268" s="78"/>
      <c r="E268" s="84"/>
      <c r="F268" s="84"/>
      <c r="G268" s="78"/>
      <c r="H268" s="78"/>
      <c r="I268" s="78"/>
      <c r="J268" s="81"/>
      <c r="K268" s="78"/>
      <c r="L268" s="81"/>
      <c r="M268" s="81"/>
      <c r="N268" s="78"/>
      <c r="O268" s="78"/>
      <c r="P268" s="78"/>
      <c r="Q268" s="52" t="s">
        <v>708</v>
      </c>
      <c r="R268" s="68"/>
      <c r="S268" s="28"/>
      <c r="AMJ268" s="18"/>
      <c r="AMK268" s="18"/>
    </row>
    <row r="269" spans="1:1025">
      <c r="A269" s="90"/>
      <c r="B269" s="78"/>
      <c r="C269" s="78"/>
      <c r="D269" s="78"/>
      <c r="E269" s="84"/>
      <c r="F269" s="84"/>
      <c r="G269" s="78"/>
      <c r="H269" s="78"/>
      <c r="I269" s="78"/>
      <c r="J269" s="81"/>
      <c r="K269" s="78"/>
      <c r="L269" s="81"/>
      <c r="M269" s="81"/>
      <c r="N269" s="78"/>
      <c r="O269" s="78"/>
      <c r="P269" s="78"/>
      <c r="Q269" s="52" t="s">
        <v>709</v>
      </c>
      <c r="R269" s="68"/>
      <c r="S269" s="28"/>
      <c r="AMJ269" s="18"/>
      <c r="AMK269" s="18"/>
    </row>
    <row r="270" spans="1:1025">
      <c r="A270" s="90"/>
      <c r="B270" s="78"/>
      <c r="C270" s="78"/>
      <c r="D270" s="78"/>
      <c r="E270" s="84"/>
      <c r="F270" s="84"/>
      <c r="G270" s="78"/>
      <c r="H270" s="78"/>
      <c r="I270" s="78"/>
      <c r="J270" s="81"/>
      <c r="K270" s="78"/>
      <c r="L270" s="81"/>
      <c r="M270" s="81"/>
      <c r="N270" s="78"/>
      <c r="O270" s="78"/>
      <c r="P270" s="78"/>
      <c r="Q270" s="52" t="s">
        <v>710</v>
      </c>
      <c r="R270" s="68"/>
      <c r="S270" s="28"/>
      <c r="AMJ270" s="18"/>
      <c r="AMK270" s="18"/>
    </row>
    <row r="271" spans="1:1025">
      <c r="A271" s="90"/>
      <c r="B271" s="78"/>
      <c r="C271" s="78"/>
      <c r="D271" s="78"/>
      <c r="E271" s="84"/>
      <c r="F271" s="84"/>
      <c r="G271" s="78"/>
      <c r="H271" s="78"/>
      <c r="I271" s="78"/>
      <c r="J271" s="81"/>
      <c r="K271" s="78"/>
      <c r="L271" s="81"/>
      <c r="M271" s="81"/>
      <c r="N271" s="78"/>
      <c r="O271" s="78"/>
      <c r="P271" s="78"/>
      <c r="Q271" s="52" t="s">
        <v>721</v>
      </c>
      <c r="R271" s="68"/>
      <c r="S271" s="28"/>
      <c r="AMJ271" s="18"/>
      <c r="AMK271" s="18"/>
    </row>
    <row r="272" spans="1:1025">
      <c r="A272" s="91"/>
      <c r="B272" s="79"/>
      <c r="C272" s="79"/>
      <c r="D272" s="79"/>
      <c r="E272" s="85"/>
      <c r="F272" s="85"/>
      <c r="G272" s="79"/>
      <c r="H272" s="79"/>
      <c r="I272" s="79"/>
      <c r="J272" s="82"/>
      <c r="K272" s="79"/>
      <c r="L272" s="82"/>
      <c r="M272" s="82"/>
      <c r="N272" s="79"/>
      <c r="O272" s="79"/>
      <c r="P272" s="79"/>
      <c r="Q272" s="52" t="s">
        <v>781</v>
      </c>
      <c r="R272" s="68"/>
      <c r="S272" s="28"/>
      <c r="AMJ272" s="18"/>
      <c r="AMK272" s="18"/>
    </row>
    <row r="273" spans="1:1025" ht="45" customHeight="1">
      <c r="A273" s="89" t="s">
        <v>441</v>
      </c>
      <c r="B273" s="77" t="s">
        <v>442</v>
      </c>
      <c r="C273" s="77" t="s">
        <v>443</v>
      </c>
      <c r="D273" s="77" t="s">
        <v>444</v>
      </c>
      <c r="E273" s="83">
        <v>45345</v>
      </c>
      <c r="F273" s="83">
        <v>46076</v>
      </c>
      <c r="G273" s="77" t="s">
        <v>33</v>
      </c>
      <c r="H273" s="3" t="s">
        <v>445</v>
      </c>
      <c r="I273" s="3" t="s">
        <v>34</v>
      </c>
      <c r="J273" s="33">
        <v>4666.66</v>
      </c>
      <c r="K273" s="3">
        <v>12</v>
      </c>
      <c r="L273" s="33">
        <v>55999.92</v>
      </c>
      <c r="M273" s="80">
        <v>157402.92000000001</v>
      </c>
      <c r="N273" s="77" t="s">
        <v>446</v>
      </c>
      <c r="O273" s="77" t="s">
        <v>447</v>
      </c>
      <c r="P273" s="77" t="s">
        <v>448</v>
      </c>
      <c r="Q273" s="121" t="s">
        <v>28</v>
      </c>
      <c r="R273" s="67"/>
      <c r="S273" s="28"/>
      <c r="AMJ273" s="18"/>
      <c r="AMK273" s="18"/>
    </row>
    <row r="274" spans="1:1025" ht="45">
      <c r="A274" s="90"/>
      <c r="B274" s="78"/>
      <c r="C274" s="78"/>
      <c r="D274" s="78"/>
      <c r="E274" s="84"/>
      <c r="F274" s="84"/>
      <c r="G274" s="78"/>
      <c r="H274" s="3" t="s">
        <v>449</v>
      </c>
      <c r="I274" s="3" t="s">
        <v>34</v>
      </c>
      <c r="J274" s="33">
        <v>4700</v>
      </c>
      <c r="K274" s="3">
        <v>12</v>
      </c>
      <c r="L274" s="33">
        <v>56400</v>
      </c>
      <c r="M274" s="81"/>
      <c r="N274" s="78"/>
      <c r="O274" s="78"/>
      <c r="P274" s="78"/>
      <c r="Q274" s="121"/>
      <c r="R274" s="67"/>
      <c r="S274" s="28"/>
      <c r="AMJ274" s="18"/>
      <c r="AMK274" s="18"/>
    </row>
    <row r="275" spans="1:1025" ht="15" customHeight="1">
      <c r="A275" s="90"/>
      <c r="B275" s="78"/>
      <c r="C275" s="78"/>
      <c r="D275" s="78"/>
      <c r="E275" s="84"/>
      <c r="F275" s="84"/>
      <c r="G275" s="78"/>
      <c r="H275" s="77" t="s">
        <v>450</v>
      </c>
      <c r="I275" s="77" t="s">
        <v>92</v>
      </c>
      <c r="J275" s="80">
        <v>300.02</v>
      </c>
      <c r="K275" s="77">
        <v>150</v>
      </c>
      <c r="L275" s="80">
        <v>45003</v>
      </c>
      <c r="M275" s="81"/>
      <c r="N275" s="78"/>
      <c r="O275" s="78"/>
      <c r="P275" s="78"/>
      <c r="Q275" s="121"/>
      <c r="R275" s="67"/>
      <c r="S275" s="28"/>
      <c r="AMJ275" s="18"/>
      <c r="AMK275" s="18"/>
    </row>
    <row r="276" spans="1:1025">
      <c r="A276" s="90"/>
      <c r="B276" s="78"/>
      <c r="C276" s="78"/>
      <c r="D276" s="78"/>
      <c r="E276" s="84"/>
      <c r="F276" s="84"/>
      <c r="G276" s="78"/>
      <c r="H276" s="78"/>
      <c r="I276" s="78"/>
      <c r="J276" s="81"/>
      <c r="K276" s="78"/>
      <c r="L276" s="81"/>
      <c r="M276" s="81"/>
      <c r="N276" s="78"/>
      <c r="O276" s="78"/>
      <c r="P276" s="78"/>
      <c r="Q276" s="52" t="s">
        <v>23</v>
      </c>
      <c r="R276" s="68"/>
      <c r="S276" s="28"/>
      <c r="AMJ276" s="18"/>
      <c r="AMK276" s="18"/>
    </row>
    <row r="277" spans="1:1025">
      <c r="A277" s="91"/>
      <c r="B277" s="79"/>
      <c r="C277" s="79"/>
      <c r="D277" s="79"/>
      <c r="E277" s="85"/>
      <c r="F277" s="85"/>
      <c r="G277" s="79"/>
      <c r="H277" s="79"/>
      <c r="I277" s="79"/>
      <c r="J277" s="82"/>
      <c r="K277" s="79"/>
      <c r="L277" s="82"/>
      <c r="M277" s="82"/>
      <c r="N277" s="79"/>
      <c r="O277" s="79"/>
      <c r="P277" s="79"/>
      <c r="Q277" s="52" t="s">
        <v>29</v>
      </c>
      <c r="R277" s="68"/>
      <c r="S277" s="28"/>
      <c r="AMJ277" s="18"/>
      <c r="AMK277" s="18"/>
    </row>
    <row r="278" spans="1:1025" ht="15" customHeight="1">
      <c r="A278" s="89" t="s">
        <v>453</v>
      </c>
      <c r="B278" s="77" t="s">
        <v>454</v>
      </c>
      <c r="C278" s="77" t="s">
        <v>455</v>
      </c>
      <c r="D278" s="77" t="s">
        <v>456</v>
      </c>
      <c r="E278" s="83" t="s">
        <v>457</v>
      </c>
      <c r="F278" s="83" t="s">
        <v>458</v>
      </c>
      <c r="G278" s="77" t="s">
        <v>33</v>
      </c>
      <c r="H278" s="3" t="s">
        <v>459</v>
      </c>
      <c r="I278" s="3" t="s">
        <v>34</v>
      </c>
      <c r="J278" s="33">
        <v>7600</v>
      </c>
      <c r="K278" s="3">
        <v>24</v>
      </c>
      <c r="L278" s="33">
        <v>182400</v>
      </c>
      <c r="M278" s="80">
        <v>284499.84000000003</v>
      </c>
      <c r="N278" s="77" t="s">
        <v>460</v>
      </c>
      <c r="O278" s="77" t="s">
        <v>461</v>
      </c>
      <c r="P278" s="77" t="s">
        <v>462</v>
      </c>
      <c r="Q278" s="121" t="s">
        <v>28</v>
      </c>
      <c r="R278" s="67"/>
      <c r="S278" s="28"/>
      <c r="AMJ278" s="18"/>
      <c r="AMK278" s="18"/>
    </row>
    <row r="279" spans="1:1025">
      <c r="A279" s="90"/>
      <c r="B279" s="78"/>
      <c r="C279" s="78"/>
      <c r="D279" s="78"/>
      <c r="E279" s="84"/>
      <c r="F279" s="84"/>
      <c r="G279" s="78"/>
      <c r="H279" s="3" t="s">
        <v>463</v>
      </c>
      <c r="I279" s="3" t="s">
        <v>34</v>
      </c>
      <c r="J279" s="33">
        <v>3900</v>
      </c>
      <c r="K279" s="3">
        <v>24</v>
      </c>
      <c r="L279" s="33">
        <v>93600</v>
      </c>
      <c r="M279" s="81"/>
      <c r="N279" s="78"/>
      <c r="O279" s="78"/>
      <c r="P279" s="78"/>
      <c r="Q279" s="121"/>
      <c r="R279" s="67"/>
      <c r="S279" s="28"/>
      <c r="AMJ279" s="18"/>
      <c r="AMK279" s="18"/>
    </row>
    <row r="280" spans="1:1025" ht="15" customHeight="1">
      <c r="A280" s="90"/>
      <c r="B280" s="78"/>
      <c r="C280" s="78"/>
      <c r="D280" s="78"/>
      <c r="E280" s="84"/>
      <c r="F280" s="84"/>
      <c r="G280" s="78"/>
      <c r="H280" s="77" t="s">
        <v>464</v>
      </c>
      <c r="I280" s="77" t="s">
        <v>34</v>
      </c>
      <c r="J280" s="80">
        <v>354.16</v>
      </c>
      <c r="K280" s="77">
        <v>24</v>
      </c>
      <c r="L280" s="80">
        <v>8499.84</v>
      </c>
      <c r="M280" s="81"/>
      <c r="N280" s="78"/>
      <c r="O280" s="78"/>
      <c r="P280" s="78"/>
      <c r="Q280" s="121" t="s">
        <v>23</v>
      </c>
      <c r="R280" s="67"/>
      <c r="S280" s="28"/>
      <c r="AMJ280" s="18"/>
      <c r="AMK280" s="18"/>
    </row>
    <row r="281" spans="1:1025">
      <c r="A281" s="90"/>
      <c r="B281" s="78"/>
      <c r="C281" s="78"/>
      <c r="D281" s="78"/>
      <c r="E281" s="84"/>
      <c r="F281" s="84"/>
      <c r="G281" s="78"/>
      <c r="H281" s="78"/>
      <c r="I281" s="78"/>
      <c r="J281" s="81"/>
      <c r="K281" s="78"/>
      <c r="L281" s="81"/>
      <c r="M281" s="81"/>
      <c r="N281" s="78"/>
      <c r="O281" s="78"/>
      <c r="P281" s="78"/>
      <c r="Q281" s="121"/>
      <c r="R281" s="67"/>
      <c r="S281" s="28"/>
      <c r="AMJ281" s="18"/>
      <c r="AMK281" s="18"/>
    </row>
    <row r="282" spans="1:1025">
      <c r="A282" s="90"/>
      <c r="B282" s="78"/>
      <c r="C282" s="78"/>
      <c r="D282" s="78"/>
      <c r="E282" s="84"/>
      <c r="F282" s="84"/>
      <c r="G282" s="78"/>
      <c r="H282" s="78"/>
      <c r="I282" s="78"/>
      <c r="J282" s="81"/>
      <c r="K282" s="78"/>
      <c r="L282" s="81"/>
      <c r="M282" s="81"/>
      <c r="N282" s="78"/>
      <c r="O282" s="78"/>
      <c r="P282" s="78"/>
      <c r="Q282" s="52" t="s">
        <v>29</v>
      </c>
      <c r="R282" s="68"/>
      <c r="S282" s="28"/>
      <c r="AMJ282" s="18"/>
      <c r="AMK282" s="18"/>
    </row>
    <row r="283" spans="1:1025" ht="48" customHeight="1">
      <c r="A283" s="90"/>
      <c r="B283" s="78"/>
      <c r="C283" s="78"/>
      <c r="D283" s="78"/>
      <c r="E283" s="84"/>
      <c r="F283" s="84"/>
      <c r="G283" s="78"/>
      <c r="H283" s="78"/>
      <c r="I283" s="78"/>
      <c r="J283" s="81"/>
      <c r="K283" s="78"/>
      <c r="L283" s="81"/>
      <c r="M283" s="81"/>
      <c r="N283" s="78"/>
      <c r="O283" s="78"/>
      <c r="P283" s="78"/>
      <c r="Q283" s="52" t="s">
        <v>31</v>
      </c>
      <c r="R283" s="68"/>
      <c r="S283" s="28"/>
      <c r="AMJ283" s="18"/>
      <c r="AMK283" s="18"/>
    </row>
    <row r="284" spans="1:1025" ht="48" customHeight="1">
      <c r="A284" s="91"/>
      <c r="B284" s="79"/>
      <c r="C284" s="79"/>
      <c r="D284" s="79"/>
      <c r="E284" s="85"/>
      <c r="F284" s="85"/>
      <c r="G284" s="79"/>
      <c r="H284" s="79"/>
      <c r="I284" s="79"/>
      <c r="J284" s="82"/>
      <c r="K284" s="79"/>
      <c r="L284" s="82"/>
      <c r="M284" s="82"/>
      <c r="N284" s="79"/>
      <c r="O284" s="79"/>
      <c r="P284" s="79"/>
      <c r="Q284" s="52" t="s">
        <v>708</v>
      </c>
      <c r="R284" s="68"/>
      <c r="S284" s="28"/>
      <c r="AMJ284" s="18"/>
      <c r="AMK284" s="18"/>
    </row>
    <row r="285" spans="1:1025" ht="120" customHeight="1">
      <c r="A285" s="89" t="s">
        <v>468</v>
      </c>
      <c r="B285" s="77" t="s">
        <v>469</v>
      </c>
      <c r="C285" s="77" t="s">
        <v>470</v>
      </c>
      <c r="D285" s="77" t="s">
        <v>471</v>
      </c>
      <c r="E285" s="83" t="s">
        <v>472</v>
      </c>
      <c r="F285" s="83" t="s">
        <v>473</v>
      </c>
      <c r="G285" s="77" t="s">
        <v>33</v>
      </c>
      <c r="H285" s="77" t="s">
        <v>474</v>
      </c>
      <c r="I285" s="77" t="s">
        <v>34</v>
      </c>
      <c r="J285" s="80">
        <v>5500</v>
      </c>
      <c r="K285" s="77">
        <v>60</v>
      </c>
      <c r="L285" s="80">
        <v>330000</v>
      </c>
      <c r="M285" s="80">
        <v>330000</v>
      </c>
      <c r="N285" s="77" t="s">
        <v>475</v>
      </c>
      <c r="O285" s="77" t="s">
        <v>476</v>
      </c>
      <c r="P285" s="77" t="s">
        <v>477</v>
      </c>
      <c r="Q285" s="53" t="s">
        <v>28</v>
      </c>
      <c r="R285" s="71"/>
      <c r="S285" s="28"/>
      <c r="AMJ285" s="18"/>
      <c r="AMK285" s="18"/>
    </row>
    <row r="286" spans="1:1025">
      <c r="A286" s="90"/>
      <c r="B286" s="78"/>
      <c r="C286" s="78"/>
      <c r="D286" s="78"/>
      <c r="E286" s="84"/>
      <c r="F286" s="84"/>
      <c r="G286" s="78"/>
      <c r="H286" s="78"/>
      <c r="I286" s="78"/>
      <c r="J286" s="81"/>
      <c r="K286" s="78"/>
      <c r="L286" s="81"/>
      <c r="M286" s="81"/>
      <c r="N286" s="78"/>
      <c r="O286" s="78"/>
      <c r="P286" s="78"/>
      <c r="Q286" s="53" t="s">
        <v>29</v>
      </c>
      <c r="R286" s="71"/>
      <c r="S286" s="28"/>
      <c r="AMJ286" s="18"/>
      <c r="AMK286" s="18"/>
    </row>
    <row r="287" spans="1:1025">
      <c r="A287" s="90"/>
      <c r="B287" s="78"/>
      <c r="C287" s="78"/>
      <c r="D287" s="78"/>
      <c r="E287" s="84"/>
      <c r="F287" s="84"/>
      <c r="G287" s="78"/>
      <c r="H287" s="78"/>
      <c r="I287" s="78"/>
      <c r="J287" s="81"/>
      <c r="K287" s="78"/>
      <c r="L287" s="81"/>
      <c r="M287" s="81"/>
      <c r="N287" s="78"/>
      <c r="O287" s="78"/>
      <c r="P287" s="78"/>
      <c r="Q287" s="53" t="s">
        <v>31</v>
      </c>
      <c r="R287" s="71"/>
      <c r="S287" s="28"/>
      <c r="AMJ287" s="18"/>
      <c r="AMK287" s="18"/>
    </row>
    <row r="288" spans="1:1025">
      <c r="A288" s="91"/>
      <c r="B288" s="79"/>
      <c r="C288" s="79"/>
      <c r="D288" s="79"/>
      <c r="E288" s="85"/>
      <c r="F288" s="85"/>
      <c r="G288" s="79"/>
      <c r="H288" s="79"/>
      <c r="I288" s="79"/>
      <c r="J288" s="82"/>
      <c r="K288" s="79"/>
      <c r="L288" s="82"/>
      <c r="M288" s="82"/>
      <c r="N288" s="79"/>
      <c r="O288" s="79"/>
      <c r="P288" s="79"/>
      <c r="Q288" s="53" t="s">
        <v>708</v>
      </c>
      <c r="R288" s="71"/>
      <c r="S288" s="28"/>
      <c r="AMJ288" s="18"/>
      <c r="AMK288" s="18"/>
    </row>
    <row r="289" spans="1:1025" ht="120">
      <c r="A289" s="4" t="s">
        <v>478</v>
      </c>
      <c r="B289" s="3" t="s">
        <v>479</v>
      </c>
      <c r="C289" s="3" t="s">
        <v>480</v>
      </c>
      <c r="D289" s="3" t="s">
        <v>481</v>
      </c>
      <c r="E289" s="36" t="s">
        <v>482</v>
      </c>
      <c r="F289" s="36">
        <v>46123</v>
      </c>
      <c r="G289" s="3" t="s">
        <v>33</v>
      </c>
      <c r="H289" s="3" t="s">
        <v>483</v>
      </c>
      <c r="I289" s="3" t="s">
        <v>20</v>
      </c>
      <c r="J289" s="33">
        <v>57.43</v>
      </c>
      <c r="K289" s="3">
        <v>360</v>
      </c>
      <c r="L289" s="33">
        <v>20674.8</v>
      </c>
      <c r="M289" s="33">
        <v>20674.8</v>
      </c>
      <c r="N289" s="3" t="s">
        <v>484</v>
      </c>
      <c r="O289" s="3" t="s">
        <v>485</v>
      </c>
      <c r="P289" s="3" t="s">
        <v>486</v>
      </c>
      <c r="Q289" s="53" t="s">
        <v>23</v>
      </c>
      <c r="R289" s="71"/>
      <c r="S289" s="28"/>
      <c r="AMJ289" s="18"/>
      <c r="AMK289" s="18"/>
    </row>
    <row r="290" spans="1:1025" ht="90">
      <c r="A290" s="4" t="s">
        <v>488</v>
      </c>
      <c r="B290" s="3" t="s">
        <v>489</v>
      </c>
      <c r="C290" s="3" t="s">
        <v>487</v>
      </c>
      <c r="D290" s="3" t="s">
        <v>490</v>
      </c>
      <c r="E290" s="36" t="s">
        <v>491</v>
      </c>
      <c r="F290" s="36">
        <v>46183</v>
      </c>
      <c r="G290" s="3" t="s">
        <v>33</v>
      </c>
      <c r="H290" s="3" t="s">
        <v>493</v>
      </c>
      <c r="I290" s="3" t="s">
        <v>34</v>
      </c>
      <c r="J290" s="33">
        <v>209.15</v>
      </c>
      <c r="K290" s="3">
        <v>12</v>
      </c>
      <c r="L290" s="33">
        <v>2509.8000000000002</v>
      </c>
      <c r="M290" s="33">
        <v>2509.8000000000002</v>
      </c>
      <c r="N290" s="3" t="s">
        <v>494</v>
      </c>
      <c r="O290" s="3" t="s">
        <v>495</v>
      </c>
      <c r="P290" s="3" t="s">
        <v>496</v>
      </c>
      <c r="Q290" s="53" t="s">
        <v>23</v>
      </c>
      <c r="R290" s="71"/>
      <c r="S290" s="28"/>
      <c r="AMJ290" s="18"/>
      <c r="AMK290" s="18"/>
    </row>
    <row r="291" spans="1:1025" ht="30" customHeight="1">
      <c r="A291" s="89" t="s">
        <v>497</v>
      </c>
      <c r="B291" s="77" t="s">
        <v>498</v>
      </c>
      <c r="C291" s="77" t="s">
        <v>499</v>
      </c>
      <c r="D291" s="77" t="s">
        <v>500</v>
      </c>
      <c r="E291" s="83" t="s">
        <v>501</v>
      </c>
      <c r="F291" s="83">
        <v>46185</v>
      </c>
      <c r="G291" s="77" t="s">
        <v>33</v>
      </c>
      <c r="H291" s="3" t="s">
        <v>502</v>
      </c>
      <c r="I291" s="3" t="s">
        <v>20</v>
      </c>
      <c r="J291" s="33">
        <v>15000</v>
      </c>
      <c r="K291" s="3">
        <v>1</v>
      </c>
      <c r="L291" s="33">
        <v>15829.56</v>
      </c>
      <c r="M291" s="80">
        <v>263825.56</v>
      </c>
      <c r="N291" s="77" t="s">
        <v>503</v>
      </c>
      <c r="O291" s="77" t="s">
        <v>451</v>
      </c>
      <c r="P291" s="77" t="s">
        <v>452</v>
      </c>
      <c r="Q291" s="99" t="s">
        <v>28</v>
      </c>
      <c r="R291" s="71"/>
      <c r="S291" s="28"/>
      <c r="AMJ291" s="18"/>
      <c r="AMK291" s="18"/>
    </row>
    <row r="292" spans="1:1025" ht="30">
      <c r="A292" s="90"/>
      <c r="B292" s="78"/>
      <c r="C292" s="78"/>
      <c r="D292" s="78"/>
      <c r="E292" s="84"/>
      <c r="F292" s="84"/>
      <c r="G292" s="78"/>
      <c r="H292" s="3" t="s">
        <v>504</v>
      </c>
      <c r="I292" s="3" t="s">
        <v>505</v>
      </c>
      <c r="J292" s="33">
        <v>609.70000000000005</v>
      </c>
      <c r="K292" s="3">
        <v>400</v>
      </c>
      <c r="L292" s="33">
        <v>243880</v>
      </c>
      <c r="M292" s="81"/>
      <c r="N292" s="78"/>
      <c r="O292" s="78"/>
      <c r="P292" s="78"/>
      <c r="Q292" s="99"/>
      <c r="R292" s="71"/>
      <c r="S292" s="28"/>
      <c r="AMJ292" s="18"/>
      <c r="AMK292" s="18"/>
    </row>
    <row r="293" spans="1:1025" ht="45" customHeight="1">
      <c r="A293" s="90"/>
      <c r="B293" s="78"/>
      <c r="C293" s="78"/>
      <c r="D293" s="78"/>
      <c r="E293" s="84"/>
      <c r="F293" s="84"/>
      <c r="G293" s="78"/>
      <c r="H293" s="77" t="s">
        <v>506</v>
      </c>
      <c r="I293" s="77" t="s">
        <v>505</v>
      </c>
      <c r="J293" s="80">
        <v>41.16</v>
      </c>
      <c r="K293" s="77">
        <v>100</v>
      </c>
      <c r="L293" s="80">
        <v>4116</v>
      </c>
      <c r="M293" s="81"/>
      <c r="N293" s="78"/>
      <c r="O293" s="78"/>
      <c r="P293" s="78"/>
      <c r="Q293" s="99"/>
      <c r="R293" s="71"/>
      <c r="S293" s="28"/>
      <c r="AMJ293" s="18"/>
      <c r="AMK293" s="18"/>
    </row>
    <row r="294" spans="1:1025">
      <c r="A294" s="90"/>
      <c r="B294" s="78"/>
      <c r="C294" s="78"/>
      <c r="D294" s="78"/>
      <c r="E294" s="84"/>
      <c r="F294" s="84"/>
      <c r="G294" s="78"/>
      <c r="H294" s="78"/>
      <c r="I294" s="78"/>
      <c r="J294" s="81"/>
      <c r="K294" s="78"/>
      <c r="L294" s="81"/>
      <c r="M294" s="81"/>
      <c r="N294" s="78"/>
      <c r="O294" s="78"/>
      <c r="P294" s="78"/>
      <c r="Q294" s="53" t="s">
        <v>23</v>
      </c>
      <c r="R294" s="71"/>
      <c r="S294" s="28"/>
      <c r="AMJ294" s="18"/>
      <c r="AMK294" s="18"/>
    </row>
    <row r="295" spans="1:1025">
      <c r="A295" s="91"/>
      <c r="B295" s="79"/>
      <c r="C295" s="79"/>
      <c r="D295" s="79"/>
      <c r="E295" s="85"/>
      <c r="F295" s="85"/>
      <c r="G295" s="79"/>
      <c r="H295" s="79"/>
      <c r="I295" s="79"/>
      <c r="J295" s="82"/>
      <c r="K295" s="79"/>
      <c r="L295" s="82"/>
      <c r="M295" s="82"/>
      <c r="N295" s="79"/>
      <c r="O295" s="79"/>
      <c r="P295" s="79"/>
      <c r="Q295" s="53" t="s">
        <v>29</v>
      </c>
      <c r="R295" s="71"/>
      <c r="S295" s="28"/>
      <c r="AMJ295" s="18"/>
      <c r="AMK295" s="18"/>
    </row>
    <row r="296" spans="1:1025" ht="45">
      <c r="A296" s="89" t="s">
        <v>507</v>
      </c>
      <c r="B296" s="106" t="s">
        <v>508</v>
      </c>
      <c r="C296" s="106" t="s">
        <v>509</v>
      </c>
      <c r="D296" s="106" t="s">
        <v>510</v>
      </c>
      <c r="E296" s="105" t="s">
        <v>511</v>
      </c>
      <c r="F296" s="105" t="s">
        <v>512</v>
      </c>
      <c r="G296" s="106" t="s">
        <v>33</v>
      </c>
      <c r="H296" s="3" t="s">
        <v>513</v>
      </c>
      <c r="I296" s="3" t="s">
        <v>92</v>
      </c>
      <c r="J296" s="33">
        <v>5564.2</v>
      </c>
      <c r="K296" s="3">
        <v>1</v>
      </c>
      <c r="L296" s="33">
        <v>5564.2</v>
      </c>
      <c r="M296" s="107">
        <v>53316.4</v>
      </c>
      <c r="N296" s="106" t="s">
        <v>514</v>
      </c>
      <c r="O296" s="106" t="s">
        <v>515</v>
      </c>
      <c r="P296" s="106" t="s">
        <v>516</v>
      </c>
      <c r="Q296" s="99" t="s">
        <v>28</v>
      </c>
      <c r="R296" s="72"/>
      <c r="S296" s="28"/>
      <c r="AMJ296" s="18"/>
      <c r="AMK296" s="18"/>
    </row>
    <row r="297" spans="1:1025" ht="75">
      <c r="A297" s="91"/>
      <c r="B297" s="106"/>
      <c r="C297" s="106"/>
      <c r="D297" s="106"/>
      <c r="E297" s="105"/>
      <c r="F297" s="105"/>
      <c r="G297" s="106"/>
      <c r="H297" s="3" t="s">
        <v>517</v>
      </c>
      <c r="I297" s="3" t="s">
        <v>34</v>
      </c>
      <c r="J297" s="33">
        <v>1326.45</v>
      </c>
      <c r="K297" s="3">
        <v>36</v>
      </c>
      <c r="L297" s="33">
        <v>47752.2</v>
      </c>
      <c r="M297" s="107"/>
      <c r="N297" s="120"/>
      <c r="O297" s="120"/>
      <c r="P297" s="120"/>
      <c r="Q297" s="99"/>
      <c r="R297" s="72"/>
      <c r="S297" s="28"/>
      <c r="AMJ297" s="18"/>
      <c r="AMK297" s="18"/>
    </row>
    <row r="298" spans="1:1025" ht="105" customHeight="1">
      <c r="A298" s="89" t="s">
        <v>518</v>
      </c>
      <c r="B298" s="77" t="s">
        <v>519</v>
      </c>
      <c r="C298" s="77" t="s">
        <v>509</v>
      </c>
      <c r="D298" s="77" t="s">
        <v>520</v>
      </c>
      <c r="E298" s="83" t="s">
        <v>511</v>
      </c>
      <c r="F298" s="83">
        <v>46199</v>
      </c>
      <c r="G298" s="77" t="s">
        <v>33</v>
      </c>
      <c r="H298" s="77" t="s">
        <v>521</v>
      </c>
      <c r="I298" s="77" t="s">
        <v>34</v>
      </c>
      <c r="J298" s="80">
        <v>3900</v>
      </c>
      <c r="K298" s="77">
        <v>12</v>
      </c>
      <c r="L298" s="80">
        <v>46800</v>
      </c>
      <c r="M298" s="80">
        <v>46800</v>
      </c>
      <c r="N298" s="77" t="s">
        <v>522</v>
      </c>
      <c r="O298" s="77" t="s">
        <v>523</v>
      </c>
      <c r="P298" s="77" t="s">
        <v>524</v>
      </c>
      <c r="Q298" s="53" t="s">
        <v>28</v>
      </c>
      <c r="R298" s="71"/>
      <c r="S298" s="28"/>
      <c r="AMJ298" s="18"/>
      <c r="AMK298" s="18"/>
    </row>
    <row r="299" spans="1:1025">
      <c r="A299" s="90"/>
      <c r="B299" s="78"/>
      <c r="C299" s="78"/>
      <c r="D299" s="78"/>
      <c r="E299" s="84"/>
      <c r="F299" s="84"/>
      <c r="G299" s="78"/>
      <c r="H299" s="78"/>
      <c r="I299" s="78"/>
      <c r="J299" s="81"/>
      <c r="K299" s="78"/>
      <c r="L299" s="81"/>
      <c r="M299" s="81"/>
      <c r="N299" s="78"/>
      <c r="O299" s="78"/>
      <c r="P299" s="78"/>
      <c r="Q299" s="53" t="s">
        <v>23</v>
      </c>
      <c r="R299" s="71"/>
      <c r="S299" s="28"/>
      <c r="AMJ299" s="18"/>
      <c r="AMK299" s="18"/>
    </row>
    <row r="300" spans="1:1025">
      <c r="A300" s="91"/>
      <c r="B300" s="79"/>
      <c r="C300" s="79"/>
      <c r="D300" s="79"/>
      <c r="E300" s="85"/>
      <c r="F300" s="85"/>
      <c r="G300" s="79"/>
      <c r="H300" s="79"/>
      <c r="I300" s="79"/>
      <c r="J300" s="82"/>
      <c r="K300" s="79"/>
      <c r="L300" s="82"/>
      <c r="M300" s="82"/>
      <c r="N300" s="79"/>
      <c r="O300" s="79"/>
      <c r="P300" s="79"/>
      <c r="Q300" s="53" t="s">
        <v>29</v>
      </c>
      <c r="R300" s="71"/>
      <c r="S300" s="28"/>
      <c r="AMJ300" s="18"/>
      <c r="AMK300" s="18"/>
    </row>
    <row r="301" spans="1:1025" ht="105">
      <c r="A301" s="89" t="s">
        <v>525</v>
      </c>
      <c r="B301" s="77" t="s">
        <v>526</v>
      </c>
      <c r="C301" s="77" t="s">
        <v>527</v>
      </c>
      <c r="D301" s="77" t="s">
        <v>528</v>
      </c>
      <c r="E301" s="83" t="s">
        <v>529</v>
      </c>
      <c r="F301" s="83" t="s">
        <v>530</v>
      </c>
      <c r="G301" s="77" t="s">
        <v>33</v>
      </c>
      <c r="H301" s="3" t="s">
        <v>531</v>
      </c>
      <c r="I301" s="3" t="s">
        <v>34</v>
      </c>
      <c r="J301" s="33">
        <v>60165</v>
      </c>
      <c r="K301" s="3">
        <v>24</v>
      </c>
      <c r="L301" s="33">
        <v>1443960</v>
      </c>
      <c r="M301" s="80">
        <v>1824960</v>
      </c>
      <c r="N301" s="77" t="s">
        <v>532</v>
      </c>
      <c r="O301" s="77" t="s">
        <v>533</v>
      </c>
      <c r="P301" s="77" t="s">
        <v>534</v>
      </c>
      <c r="Q301" s="122" t="s">
        <v>23</v>
      </c>
      <c r="R301" s="70"/>
      <c r="S301" s="28"/>
      <c r="AMJ301" s="18"/>
      <c r="AMK301" s="18"/>
    </row>
    <row r="302" spans="1:1025" ht="45">
      <c r="A302" s="90"/>
      <c r="B302" s="78"/>
      <c r="C302" s="78"/>
      <c r="D302" s="78"/>
      <c r="E302" s="84"/>
      <c r="F302" s="84"/>
      <c r="G302" s="78"/>
      <c r="H302" s="3" t="s">
        <v>535</v>
      </c>
      <c r="I302" s="3" t="s">
        <v>34</v>
      </c>
      <c r="J302" s="33">
        <v>10150</v>
      </c>
      <c r="K302" s="3">
        <v>24</v>
      </c>
      <c r="L302" s="33">
        <v>243600</v>
      </c>
      <c r="M302" s="81"/>
      <c r="N302" s="78"/>
      <c r="O302" s="78"/>
      <c r="P302" s="78"/>
      <c r="Q302" s="122"/>
      <c r="R302" s="70"/>
      <c r="S302" s="28"/>
      <c r="AMJ302" s="18"/>
      <c r="AMK302" s="18"/>
    </row>
    <row r="303" spans="1:1025" ht="30">
      <c r="A303" s="90"/>
      <c r="B303" s="78"/>
      <c r="C303" s="78"/>
      <c r="D303" s="78"/>
      <c r="E303" s="84"/>
      <c r="F303" s="84"/>
      <c r="G303" s="78"/>
      <c r="H303" s="3" t="s">
        <v>536</v>
      </c>
      <c r="I303" s="3" t="s">
        <v>92</v>
      </c>
      <c r="J303" s="33">
        <v>3500</v>
      </c>
      <c r="K303" s="3">
        <v>4</v>
      </c>
      <c r="L303" s="33">
        <v>14000</v>
      </c>
      <c r="M303" s="81"/>
      <c r="N303" s="78"/>
      <c r="O303" s="78"/>
      <c r="P303" s="78"/>
      <c r="Q303" s="122"/>
      <c r="R303" s="70"/>
      <c r="S303" s="28"/>
      <c r="AMJ303" s="18"/>
      <c r="AMK303" s="18"/>
    </row>
    <row r="304" spans="1:1025" ht="30">
      <c r="A304" s="90"/>
      <c r="B304" s="78"/>
      <c r="C304" s="78"/>
      <c r="D304" s="78"/>
      <c r="E304" s="84"/>
      <c r="F304" s="84"/>
      <c r="G304" s="78"/>
      <c r="H304" s="3" t="s">
        <v>537</v>
      </c>
      <c r="I304" s="3" t="s">
        <v>92</v>
      </c>
      <c r="J304" s="33">
        <v>3000</v>
      </c>
      <c r="K304" s="3">
        <v>7</v>
      </c>
      <c r="L304" s="33">
        <v>21000</v>
      </c>
      <c r="M304" s="81"/>
      <c r="N304" s="78"/>
      <c r="O304" s="78"/>
      <c r="P304" s="78"/>
      <c r="Q304" s="122"/>
      <c r="R304" s="70"/>
      <c r="S304" s="28"/>
      <c r="AMJ304" s="18"/>
      <c r="AMK304" s="18"/>
    </row>
    <row r="305" spans="1:1025" ht="45">
      <c r="A305" s="90"/>
      <c r="B305" s="78"/>
      <c r="C305" s="78"/>
      <c r="D305" s="78"/>
      <c r="E305" s="84"/>
      <c r="F305" s="84"/>
      <c r="G305" s="78"/>
      <c r="H305" s="3" t="s">
        <v>538</v>
      </c>
      <c r="I305" s="3" t="s">
        <v>34</v>
      </c>
      <c r="J305" s="33">
        <v>1450</v>
      </c>
      <c r="K305" s="3">
        <v>24</v>
      </c>
      <c r="L305" s="33">
        <v>34800</v>
      </c>
      <c r="M305" s="81"/>
      <c r="N305" s="78"/>
      <c r="O305" s="78"/>
      <c r="P305" s="78"/>
      <c r="Q305" s="122"/>
      <c r="R305" s="70"/>
      <c r="S305" s="28"/>
      <c r="AMJ305" s="18"/>
      <c r="AMK305" s="18"/>
    </row>
    <row r="306" spans="1:1025" ht="30">
      <c r="A306" s="90"/>
      <c r="B306" s="78"/>
      <c r="C306" s="78"/>
      <c r="D306" s="78"/>
      <c r="E306" s="84"/>
      <c r="F306" s="84"/>
      <c r="G306" s="78"/>
      <c r="H306" s="3" t="s">
        <v>537</v>
      </c>
      <c r="I306" s="3" t="s">
        <v>92</v>
      </c>
      <c r="J306" s="33">
        <v>3000</v>
      </c>
      <c r="K306" s="3">
        <v>1</v>
      </c>
      <c r="L306" s="33">
        <v>3000</v>
      </c>
      <c r="M306" s="81"/>
      <c r="N306" s="78"/>
      <c r="O306" s="78"/>
      <c r="P306" s="78"/>
      <c r="Q306" s="122"/>
      <c r="R306" s="70"/>
      <c r="S306" s="28"/>
      <c r="AMJ306" s="18"/>
      <c r="AMK306" s="18"/>
    </row>
    <row r="307" spans="1:1025" ht="30">
      <c r="A307" s="90"/>
      <c r="B307" s="78"/>
      <c r="C307" s="78"/>
      <c r="D307" s="78"/>
      <c r="E307" s="84"/>
      <c r="F307" s="84"/>
      <c r="G307" s="78"/>
      <c r="H307" s="3" t="s">
        <v>536</v>
      </c>
      <c r="I307" s="3" t="s">
        <v>92</v>
      </c>
      <c r="J307" s="33">
        <v>3500</v>
      </c>
      <c r="K307" s="3">
        <v>2</v>
      </c>
      <c r="L307" s="33">
        <v>7000</v>
      </c>
      <c r="M307" s="81"/>
      <c r="N307" s="78"/>
      <c r="O307" s="78"/>
      <c r="P307" s="78"/>
      <c r="Q307" s="122"/>
      <c r="R307" s="70"/>
      <c r="S307" s="28"/>
      <c r="AMJ307" s="18"/>
      <c r="AMK307" s="18"/>
    </row>
    <row r="308" spans="1:1025" ht="105" customHeight="1">
      <c r="A308" s="90"/>
      <c r="B308" s="78"/>
      <c r="C308" s="78"/>
      <c r="D308" s="78"/>
      <c r="E308" s="84"/>
      <c r="F308" s="84"/>
      <c r="G308" s="78"/>
      <c r="H308" s="77" t="s">
        <v>539</v>
      </c>
      <c r="I308" s="77" t="s">
        <v>34</v>
      </c>
      <c r="J308" s="80">
        <v>2400</v>
      </c>
      <c r="K308" s="77">
        <v>24</v>
      </c>
      <c r="L308" s="80">
        <v>57600</v>
      </c>
      <c r="M308" s="81"/>
      <c r="N308" s="78"/>
      <c r="O308" s="78"/>
      <c r="P308" s="78"/>
      <c r="Q308" s="122"/>
      <c r="R308" s="70"/>
      <c r="S308" s="28"/>
      <c r="AMJ308" s="18"/>
      <c r="AMK308" s="18"/>
    </row>
    <row r="309" spans="1:1025">
      <c r="A309" s="90"/>
      <c r="B309" s="78"/>
      <c r="C309" s="78"/>
      <c r="D309" s="78"/>
      <c r="E309" s="84"/>
      <c r="F309" s="84"/>
      <c r="G309" s="78"/>
      <c r="H309" s="78"/>
      <c r="I309" s="78"/>
      <c r="J309" s="81"/>
      <c r="K309" s="78"/>
      <c r="L309" s="81"/>
      <c r="M309" s="81"/>
      <c r="N309" s="78"/>
      <c r="O309" s="78"/>
      <c r="P309" s="78"/>
      <c r="Q309" s="53" t="s">
        <v>28</v>
      </c>
      <c r="R309" s="71"/>
      <c r="S309" s="28"/>
      <c r="AMJ309" s="18"/>
      <c r="AMK309" s="18"/>
    </row>
    <row r="310" spans="1:1025">
      <c r="A310" s="90"/>
      <c r="B310" s="78"/>
      <c r="C310" s="78"/>
      <c r="D310" s="78"/>
      <c r="E310" s="84"/>
      <c r="F310" s="84"/>
      <c r="G310" s="78"/>
      <c r="H310" s="78"/>
      <c r="I310" s="78"/>
      <c r="J310" s="81"/>
      <c r="K310" s="78"/>
      <c r="L310" s="81"/>
      <c r="M310" s="81"/>
      <c r="N310" s="78"/>
      <c r="O310" s="78"/>
      <c r="P310" s="78"/>
      <c r="Q310" s="53" t="s">
        <v>29</v>
      </c>
      <c r="R310" s="71"/>
      <c r="S310" s="28"/>
      <c r="AMJ310" s="18"/>
      <c r="AMK310" s="18"/>
    </row>
    <row r="311" spans="1:1025">
      <c r="A311" s="91"/>
      <c r="B311" s="79"/>
      <c r="C311" s="79"/>
      <c r="D311" s="79"/>
      <c r="E311" s="85"/>
      <c r="F311" s="85"/>
      <c r="G311" s="79"/>
      <c r="H311" s="79"/>
      <c r="I311" s="79"/>
      <c r="J311" s="82"/>
      <c r="K311" s="79"/>
      <c r="L311" s="82"/>
      <c r="M311" s="82"/>
      <c r="N311" s="79"/>
      <c r="O311" s="79"/>
      <c r="P311" s="79"/>
      <c r="Q311" s="53" t="s">
        <v>31</v>
      </c>
      <c r="R311" s="71"/>
      <c r="S311" s="28"/>
      <c r="AMJ311" s="18"/>
      <c r="AMK311" s="18"/>
    </row>
    <row r="312" spans="1:1025" ht="30" customHeight="1">
      <c r="A312" s="89" t="s">
        <v>541</v>
      </c>
      <c r="B312" s="77" t="s">
        <v>542</v>
      </c>
      <c r="C312" s="77" t="s">
        <v>543</v>
      </c>
      <c r="D312" s="77" t="s">
        <v>544</v>
      </c>
      <c r="E312" s="83" t="s">
        <v>545</v>
      </c>
      <c r="F312" s="83" t="s">
        <v>546</v>
      </c>
      <c r="G312" s="77" t="s">
        <v>33</v>
      </c>
      <c r="H312" s="3" t="s">
        <v>547</v>
      </c>
      <c r="I312" s="3" t="s">
        <v>92</v>
      </c>
      <c r="J312" s="33">
        <v>2500</v>
      </c>
      <c r="K312" s="3">
        <v>15</v>
      </c>
      <c r="L312" s="33">
        <v>37500</v>
      </c>
      <c r="M312" s="80">
        <v>4227892.4000000004</v>
      </c>
      <c r="N312" s="77" t="s">
        <v>548</v>
      </c>
      <c r="O312" s="77" t="s">
        <v>549</v>
      </c>
      <c r="P312" s="77" t="s">
        <v>550</v>
      </c>
      <c r="Q312" s="99" t="s">
        <v>23</v>
      </c>
      <c r="R312" s="71"/>
      <c r="S312" s="114"/>
      <c r="AMJ312" s="18"/>
      <c r="AMK312" s="18"/>
    </row>
    <row r="313" spans="1:1025" ht="45">
      <c r="A313" s="90"/>
      <c r="B313" s="78"/>
      <c r="C313" s="78"/>
      <c r="D313" s="78"/>
      <c r="E313" s="84"/>
      <c r="F313" s="84"/>
      <c r="G313" s="78"/>
      <c r="H313" s="3" t="s">
        <v>551</v>
      </c>
      <c r="I313" s="3" t="s">
        <v>34</v>
      </c>
      <c r="J313" s="33">
        <v>138953.85</v>
      </c>
      <c r="K313" s="3">
        <v>24</v>
      </c>
      <c r="L313" s="33">
        <v>3334892.4</v>
      </c>
      <c r="M313" s="81"/>
      <c r="N313" s="78"/>
      <c r="O313" s="78"/>
      <c r="P313" s="78"/>
      <c r="Q313" s="99"/>
      <c r="R313" s="71"/>
      <c r="S313" s="114"/>
      <c r="AMJ313" s="18"/>
      <c r="AMK313" s="18"/>
    </row>
    <row r="314" spans="1:1025" ht="105">
      <c r="A314" s="90"/>
      <c r="B314" s="78"/>
      <c r="C314" s="78"/>
      <c r="D314" s="78"/>
      <c r="E314" s="84"/>
      <c r="F314" s="84"/>
      <c r="G314" s="78"/>
      <c r="H314" s="3" t="s">
        <v>552</v>
      </c>
      <c r="I314" s="3" t="s">
        <v>34</v>
      </c>
      <c r="J314" s="33">
        <v>29500</v>
      </c>
      <c r="K314" s="3">
        <v>24</v>
      </c>
      <c r="L314" s="33">
        <v>708000</v>
      </c>
      <c r="M314" s="81"/>
      <c r="N314" s="78"/>
      <c r="O314" s="78"/>
      <c r="P314" s="78"/>
      <c r="Q314" s="99"/>
      <c r="R314" s="71"/>
      <c r="S314" s="114"/>
      <c r="AMJ314" s="18"/>
      <c r="AMK314" s="18"/>
    </row>
    <row r="315" spans="1:1025" ht="30" customHeight="1">
      <c r="A315" s="90"/>
      <c r="B315" s="78"/>
      <c r="C315" s="78"/>
      <c r="D315" s="78"/>
      <c r="E315" s="84"/>
      <c r="F315" s="84"/>
      <c r="G315" s="78"/>
      <c r="H315" s="77" t="s">
        <v>553</v>
      </c>
      <c r="I315" s="77" t="s">
        <v>92</v>
      </c>
      <c r="J315" s="80">
        <v>2500</v>
      </c>
      <c r="K315" s="77">
        <v>59</v>
      </c>
      <c r="L315" s="80">
        <v>147500</v>
      </c>
      <c r="M315" s="81"/>
      <c r="N315" s="78"/>
      <c r="O315" s="78"/>
      <c r="P315" s="78"/>
      <c r="Q315" s="99"/>
      <c r="R315" s="71"/>
      <c r="S315" s="114"/>
    </row>
    <row r="316" spans="1:1025">
      <c r="A316" s="90"/>
      <c r="B316" s="78"/>
      <c r="C316" s="78"/>
      <c r="D316" s="78"/>
      <c r="E316" s="84"/>
      <c r="F316" s="84"/>
      <c r="G316" s="78"/>
      <c r="H316" s="78"/>
      <c r="I316" s="78"/>
      <c r="J316" s="81"/>
      <c r="K316" s="78"/>
      <c r="L316" s="81"/>
      <c r="M316" s="81"/>
      <c r="N316" s="78"/>
      <c r="O316" s="78"/>
      <c r="P316" s="78"/>
      <c r="Q316" s="53" t="s">
        <v>28</v>
      </c>
      <c r="R316" s="71"/>
      <c r="S316" s="29"/>
    </row>
    <row r="317" spans="1:1025">
      <c r="A317" s="90"/>
      <c r="B317" s="78"/>
      <c r="C317" s="78"/>
      <c r="D317" s="78"/>
      <c r="E317" s="84"/>
      <c r="F317" s="84"/>
      <c r="G317" s="78"/>
      <c r="H317" s="78"/>
      <c r="I317" s="78"/>
      <c r="J317" s="81"/>
      <c r="K317" s="78"/>
      <c r="L317" s="81"/>
      <c r="M317" s="81"/>
      <c r="N317" s="78"/>
      <c r="O317" s="78"/>
      <c r="P317" s="78"/>
      <c r="Q317" s="53" t="s">
        <v>29</v>
      </c>
      <c r="R317" s="71"/>
      <c r="S317" s="29"/>
    </row>
    <row r="318" spans="1:1025">
      <c r="A318" s="90"/>
      <c r="B318" s="78"/>
      <c r="C318" s="78"/>
      <c r="D318" s="78"/>
      <c r="E318" s="84"/>
      <c r="F318" s="84"/>
      <c r="G318" s="78"/>
      <c r="H318" s="78"/>
      <c r="I318" s="78"/>
      <c r="J318" s="81"/>
      <c r="K318" s="78"/>
      <c r="L318" s="81"/>
      <c r="M318" s="81"/>
      <c r="N318" s="78"/>
      <c r="O318" s="78"/>
      <c r="P318" s="78"/>
      <c r="Q318" s="53" t="s">
        <v>31</v>
      </c>
      <c r="R318" s="71"/>
      <c r="S318" s="29"/>
    </row>
    <row r="319" spans="1:1025">
      <c r="A319" s="90"/>
      <c r="B319" s="78"/>
      <c r="C319" s="78"/>
      <c r="D319" s="78"/>
      <c r="E319" s="84"/>
      <c r="F319" s="84"/>
      <c r="G319" s="78"/>
      <c r="H319" s="78"/>
      <c r="I319" s="78"/>
      <c r="J319" s="81"/>
      <c r="K319" s="78"/>
      <c r="L319" s="81"/>
      <c r="M319" s="81"/>
      <c r="N319" s="78"/>
      <c r="O319" s="78"/>
      <c r="P319" s="78"/>
      <c r="Q319" s="53" t="s">
        <v>708</v>
      </c>
      <c r="R319" s="71"/>
      <c r="S319" s="29"/>
    </row>
    <row r="320" spans="1:1025">
      <c r="A320" s="91"/>
      <c r="B320" s="79"/>
      <c r="C320" s="79"/>
      <c r="D320" s="79"/>
      <c r="E320" s="85"/>
      <c r="F320" s="85"/>
      <c r="G320" s="79"/>
      <c r="H320" s="79"/>
      <c r="I320" s="79"/>
      <c r="J320" s="82"/>
      <c r="K320" s="79"/>
      <c r="L320" s="82"/>
      <c r="M320" s="82"/>
      <c r="N320" s="79"/>
      <c r="O320" s="79"/>
      <c r="P320" s="79"/>
      <c r="Q320" s="53" t="s">
        <v>709</v>
      </c>
      <c r="R320" s="71"/>
      <c r="S320" s="29"/>
    </row>
    <row r="321" spans="1:19" ht="120" customHeight="1">
      <c r="A321" s="86" t="s">
        <v>554</v>
      </c>
      <c r="B321" s="77" t="s">
        <v>555</v>
      </c>
      <c r="C321" s="77" t="s">
        <v>556</v>
      </c>
      <c r="D321" s="77" t="s">
        <v>557</v>
      </c>
      <c r="E321" s="83">
        <v>45537</v>
      </c>
      <c r="F321" s="83">
        <v>47363</v>
      </c>
      <c r="G321" s="77" t="s">
        <v>33</v>
      </c>
      <c r="H321" s="77" t="s">
        <v>558</v>
      </c>
      <c r="I321" s="77" t="s">
        <v>34</v>
      </c>
      <c r="J321" s="80">
        <v>126546.51</v>
      </c>
      <c r="K321" s="77">
        <v>60</v>
      </c>
      <c r="L321" s="80">
        <v>7592790.5999999996</v>
      </c>
      <c r="M321" s="80">
        <v>7592790.5999999996</v>
      </c>
      <c r="N321" s="77" t="s">
        <v>559</v>
      </c>
      <c r="O321" s="77" t="s">
        <v>560</v>
      </c>
      <c r="P321" s="77" t="s">
        <v>561</v>
      </c>
      <c r="Q321" s="53" t="s">
        <v>28</v>
      </c>
      <c r="R321" s="71"/>
      <c r="S321" s="29"/>
    </row>
    <row r="322" spans="1:19">
      <c r="A322" s="87"/>
      <c r="B322" s="78"/>
      <c r="C322" s="78"/>
      <c r="D322" s="78"/>
      <c r="E322" s="84"/>
      <c r="F322" s="84"/>
      <c r="G322" s="78"/>
      <c r="H322" s="78"/>
      <c r="I322" s="78"/>
      <c r="J322" s="81"/>
      <c r="K322" s="78"/>
      <c r="L322" s="81"/>
      <c r="M322" s="81"/>
      <c r="N322" s="78"/>
      <c r="O322" s="78"/>
      <c r="P322" s="78"/>
      <c r="Q322" s="53" t="s">
        <v>29</v>
      </c>
      <c r="R322" s="71"/>
      <c r="S322" s="29"/>
    </row>
    <row r="323" spans="1:19">
      <c r="A323" s="87"/>
      <c r="B323" s="78"/>
      <c r="C323" s="78"/>
      <c r="D323" s="78"/>
      <c r="E323" s="84"/>
      <c r="F323" s="84"/>
      <c r="G323" s="78"/>
      <c r="H323" s="78"/>
      <c r="I323" s="78"/>
      <c r="J323" s="81"/>
      <c r="K323" s="78"/>
      <c r="L323" s="81"/>
      <c r="M323" s="81"/>
      <c r="N323" s="78"/>
      <c r="O323" s="78"/>
      <c r="P323" s="78"/>
      <c r="Q323" s="53" t="s">
        <v>31</v>
      </c>
      <c r="R323" s="71"/>
      <c r="S323" s="29"/>
    </row>
    <row r="324" spans="1:19">
      <c r="A324" s="88"/>
      <c r="B324" s="79"/>
      <c r="C324" s="79"/>
      <c r="D324" s="79"/>
      <c r="E324" s="85"/>
      <c r="F324" s="85"/>
      <c r="G324" s="79"/>
      <c r="H324" s="79"/>
      <c r="I324" s="79"/>
      <c r="J324" s="82"/>
      <c r="K324" s="79"/>
      <c r="L324" s="82"/>
      <c r="M324" s="82"/>
      <c r="N324" s="79"/>
      <c r="O324" s="79"/>
      <c r="P324" s="79"/>
      <c r="Q324" s="53" t="s">
        <v>708</v>
      </c>
      <c r="R324" s="71"/>
      <c r="S324" s="29"/>
    </row>
    <row r="325" spans="1:19" ht="45">
      <c r="A325" s="86" t="s">
        <v>562</v>
      </c>
      <c r="B325" s="106" t="s">
        <v>563</v>
      </c>
      <c r="C325" s="106" t="s">
        <v>564</v>
      </c>
      <c r="D325" s="106" t="s">
        <v>565</v>
      </c>
      <c r="E325" s="105">
        <v>45540</v>
      </c>
      <c r="F325" s="105">
        <v>46635</v>
      </c>
      <c r="G325" s="77" t="s">
        <v>33</v>
      </c>
      <c r="H325" s="3" t="s">
        <v>566</v>
      </c>
      <c r="I325" s="3" t="s">
        <v>34</v>
      </c>
      <c r="J325" s="33">
        <v>5254.2</v>
      </c>
      <c r="K325" s="3">
        <v>36</v>
      </c>
      <c r="L325" s="33">
        <v>189151.2</v>
      </c>
      <c r="M325" s="107">
        <v>3425454</v>
      </c>
      <c r="N325" s="106" t="s">
        <v>567</v>
      </c>
      <c r="O325" s="106" t="s">
        <v>568</v>
      </c>
      <c r="P325" s="106" t="s">
        <v>569</v>
      </c>
      <c r="Q325" s="99" t="s">
        <v>28</v>
      </c>
      <c r="R325" s="72"/>
      <c r="S325" s="29"/>
    </row>
    <row r="326" spans="1:19" ht="45">
      <c r="A326" s="87"/>
      <c r="B326" s="109"/>
      <c r="C326" s="109"/>
      <c r="D326" s="109"/>
      <c r="E326" s="110"/>
      <c r="F326" s="110"/>
      <c r="G326" s="78"/>
      <c r="H326" s="3" t="s">
        <v>570</v>
      </c>
      <c r="I326" s="3" t="s">
        <v>34</v>
      </c>
      <c r="J326" s="33">
        <v>49770</v>
      </c>
      <c r="K326" s="3">
        <v>36</v>
      </c>
      <c r="L326" s="33">
        <v>1791720</v>
      </c>
      <c r="M326" s="107"/>
      <c r="N326" s="116"/>
      <c r="O326" s="116"/>
      <c r="P326" s="116"/>
      <c r="Q326" s="99"/>
      <c r="R326" s="73"/>
      <c r="S326" s="29"/>
    </row>
    <row r="327" spans="1:19" ht="45">
      <c r="A327" s="87"/>
      <c r="B327" s="109"/>
      <c r="C327" s="109"/>
      <c r="D327" s="109"/>
      <c r="E327" s="110"/>
      <c r="F327" s="110"/>
      <c r="G327" s="78"/>
      <c r="H327" s="3" t="s">
        <v>571</v>
      </c>
      <c r="I327" s="3" t="s">
        <v>34</v>
      </c>
      <c r="J327" s="33">
        <v>26502.5</v>
      </c>
      <c r="K327" s="3">
        <v>36</v>
      </c>
      <c r="L327" s="33">
        <v>954090</v>
      </c>
      <c r="M327" s="107"/>
      <c r="N327" s="116"/>
      <c r="O327" s="116"/>
      <c r="P327" s="116"/>
      <c r="Q327" s="99"/>
      <c r="R327" s="73"/>
      <c r="S327" s="29"/>
    </row>
    <row r="328" spans="1:19" ht="45">
      <c r="A328" s="88"/>
      <c r="B328" s="109"/>
      <c r="C328" s="109"/>
      <c r="D328" s="109"/>
      <c r="E328" s="110"/>
      <c r="F328" s="110"/>
      <c r="G328" s="79"/>
      <c r="H328" s="3" t="s">
        <v>572</v>
      </c>
      <c r="I328" s="3" t="s">
        <v>34</v>
      </c>
      <c r="J328" s="33">
        <v>13624.8</v>
      </c>
      <c r="K328" s="3">
        <v>36</v>
      </c>
      <c r="L328" s="33">
        <v>490492.8</v>
      </c>
      <c r="M328" s="107"/>
      <c r="N328" s="116"/>
      <c r="O328" s="116"/>
      <c r="P328" s="116"/>
      <c r="Q328" s="99"/>
      <c r="R328" s="73"/>
      <c r="S328" s="29"/>
    </row>
    <row r="329" spans="1:19" ht="120">
      <c r="A329" s="1" t="s">
        <v>574</v>
      </c>
      <c r="B329" s="3" t="s">
        <v>575</v>
      </c>
      <c r="C329" s="3" t="s">
        <v>573</v>
      </c>
      <c r="D329" s="3" t="s">
        <v>576</v>
      </c>
      <c r="E329" s="36" t="s">
        <v>577</v>
      </c>
      <c r="F329" s="36">
        <v>46288</v>
      </c>
      <c r="G329" s="3" t="s">
        <v>33</v>
      </c>
      <c r="H329" s="3" t="s">
        <v>578</v>
      </c>
      <c r="I329" s="3" t="s">
        <v>20</v>
      </c>
      <c r="J329" s="33">
        <v>57.43</v>
      </c>
      <c r="K329" s="3">
        <v>1200</v>
      </c>
      <c r="L329" s="33">
        <v>68916</v>
      </c>
      <c r="M329" s="33">
        <v>68916</v>
      </c>
      <c r="N329" s="3" t="s">
        <v>484</v>
      </c>
      <c r="O329" s="3" t="s">
        <v>485</v>
      </c>
      <c r="P329" s="3" t="s">
        <v>579</v>
      </c>
      <c r="Q329" s="53" t="s">
        <v>23</v>
      </c>
      <c r="R329" s="71"/>
      <c r="S329" s="29"/>
    </row>
    <row r="330" spans="1:19" ht="120" customHeight="1">
      <c r="A330" s="86" t="s">
        <v>580</v>
      </c>
      <c r="B330" s="77" t="s">
        <v>581</v>
      </c>
      <c r="C330" s="77" t="s">
        <v>573</v>
      </c>
      <c r="D330" s="77" t="s">
        <v>582</v>
      </c>
      <c r="E330" s="83" t="s">
        <v>577</v>
      </c>
      <c r="F330" s="83" t="s">
        <v>583</v>
      </c>
      <c r="G330" s="77" t="s">
        <v>33</v>
      </c>
      <c r="H330" s="77" t="s">
        <v>584</v>
      </c>
      <c r="I330" s="77" t="s">
        <v>34</v>
      </c>
      <c r="J330" s="80">
        <v>5800</v>
      </c>
      <c r="K330" s="77">
        <v>60</v>
      </c>
      <c r="L330" s="80">
        <v>348000</v>
      </c>
      <c r="M330" s="80">
        <v>348000</v>
      </c>
      <c r="N330" s="77" t="s">
        <v>585</v>
      </c>
      <c r="O330" s="77" t="s">
        <v>586</v>
      </c>
      <c r="P330" s="77" t="s">
        <v>585</v>
      </c>
      <c r="Q330" s="34" t="s">
        <v>28</v>
      </c>
      <c r="R330" s="70"/>
      <c r="S330" s="29"/>
    </row>
    <row r="331" spans="1:19">
      <c r="A331" s="87"/>
      <c r="B331" s="78"/>
      <c r="C331" s="78"/>
      <c r="D331" s="78"/>
      <c r="E331" s="84"/>
      <c r="F331" s="84"/>
      <c r="G331" s="78"/>
      <c r="H331" s="78"/>
      <c r="I331" s="78"/>
      <c r="J331" s="81"/>
      <c r="K331" s="78"/>
      <c r="L331" s="81"/>
      <c r="M331" s="81"/>
      <c r="N331" s="78"/>
      <c r="O331" s="78"/>
      <c r="P331" s="78"/>
      <c r="Q331" s="53" t="s">
        <v>29</v>
      </c>
      <c r="R331" s="71"/>
      <c r="S331" s="29"/>
    </row>
    <row r="332" spans="1:19">
      <c r="A332" s="87"/>
      <c r="B332" s="78"/>
      <c r="C332" s="78"/>
      <c r="D332" s="78"/>
      <c r="E332" s="84"/>
      <c r="F332" s="84"/>
      <c r="G332" s="78"/>
      <c r="H332" s="78"/>
      <c r="I332" s="78"/>
      <c r="J332" s="81"/>
      <c r="K332" s="78"/>
      <c r="L332" s="81"/>
      <c r="M332" s="81"/>
      <c r="N332" s="78"/>
      <c r="O332" s="78"/>
      <c r="P332" s="78"/>
      <c r="Q332" s="53" t="s">
        <v>31</v>
      </c>
      <c r="R332" s="71"/>
      <c r="S332" s="29"/>
    </row>
    <row r="333" spans="1:19">
      <c r="A333" s="88"/>
      <c r="B333" s="79"/>
      <c r="C333" s="79"/>
      <c r="D333" s="79"/>
      <c r="E333" s="85"/>
      <c r="F333" s="85"/>
      <c r="G333" s="79"/>
      <c r="H333" s="79"/>
      <c r="I333" s="79"/>
      <c r="J333" s="82"/>
      <c r="K333" s="79"/>
      <c r="L333" s="82"/>
      <c r="M333" s="82"/>
      <c r="N333" s="79"/>
      <c r="O333" s="79"/>
      <c r="P333" s="79"/>
      <c r="Q333" s="53" t="s">
        <v>708</v>
      </c>
      <c r="R333" s="71"/>
      <c r="S333" s="29"/>
    </row>
    <row r="334" spans="1:19" ht="120" customHeight="1">
      <c r="A334" s="86" t="s">
        <v>587</v>
      </c>
      <c r="B334" s="77" t="s">
        <v>588</v>
      </c>
      <c r="C334" s="77" t="s">
        <v>589</v>
      </c>
      <c r="D334" s="77" t="s">
        <v>590</v>
      </c>
      <c r="E334" s="83" t="s">
        <v>591</v>
      </c>
      <c r="F334" s="83" t="s">
        <v>592</v>
      </c>
      <c r="G334" s="77" t="s">
        <v>33</v>
      </c>
      <c r="H334" s="77" t="s">
        <v>593</v>
      </c>
      <c r="I334" s="77" t="s">
        <v>34</v>
      </c>
      <c r="J334" s="80">
        <v>32901.86</v>
      </c>
      <c r="K334" s="77">
        <v>60</v>
      </c>
      <c r="L334" s="80">
        <v>1974111.6</v>
      </c>
      <c r="M334" s="80">
        <v>1974111.6</v>
      </c>
      <c r="N334" s="77" t="s">
        <v>594</v>
      </c>
      <c r="O334" s="77" t="s">
        <v>595</v>
      </c>
      <c r="P334" s="77" t="s">
        <v>594</v>
      </c>
      <c r="Q334" s="53" t="s">
        <v>28</v>
      </c>
      <c r="R334" s="71"/>
      <c r="S334" s="29"/>
    </row>
    <row r="335" spans="1:19">
      <c r="A335" s="87"/>
      <c r="B335" s="78"/>
      <c r="C335" s="78"/>
      <c r="D335" s="78"/>
      <c r="E335" s="84"/>
      <c r="F335" s="84"/>
      <c r="G335" s="78"/>
      <c r="H335" s="78"/>
      <c r="I335" s="78"/>
      <c r="J335" s="81"/>
      <c r="K335" s="78"/>
      <c r="L335" s="81"/>
      <c r="M335" s="81"/>
      <c r="N335" s="78"/>
      <c r="O335" s="78"/>
      <c r="P335" s="78"/>
      <c r="Q335" s="53" t="s">
        <v>29</v>
      </c>
      <c r="R335" s="71"/>
      <c r="S335" s="29"/>
    </row>
    <row r="336" spans="1:19">
      <c r="A336" s="87"/>
      <c r="B336" s="78"/>
      <c r="C336" s="78"/>
      <c r="D336" s="78"/>
      <c r="E336" s="84"/>
      <c r="F336" s="84"/>
      <c r="G336" s="78"/>
      <c r="H336" s="78"/>
      <c r="I336" s="78"/>
      <c r="J336" s="81"/>
      <c r="K336" s="78"/>
      <c r="L336" s="81"/>
      <c r="M336" s="81"/>
      <c r="N336" s="78"/>
      <c r="O336" s="78"/>
      <c r="P336" s="78"/>
      <c r="Q336" s="53" t="s">
        <v>31</v>
      </c>
      <c r="R336" s="71"/>
      <c r="S336" s="29"/>
    </row>
    <row r="337" spans="1:19">
      <c r="A337" s="88"/>
      <c r="B337" s="79"/>
      <c r="C337" s="79"/>
      <c r="D337" s="79"/>
      <c r="E337" s="85"/>
      <c r="F337" s="85"/>
      <c r="G337" s="79"/>
      <c r="H337" s="79"/>
      <c r="I337" s="79"/>
      <c r="J337" s="82"/>
      <c r="K337" s="79"/>
      <c r="L337" s="82"/>
      <c r="M337" s="82"/>
      <c r="N337" s="79"/>
      <c r="O337" s="79"/>
      <c r="P337" s="79"/>
      <c r="Q337" s="53" t="s">
        <v>708</v>
      </c>
      <c r="R337" s="71"/>
      <c r="S337" s="29"/>
    </row>
    <row r="338" spans="1:19" ht="120" customHeight="1">
      <c r="A338" s="86" t="s">
        <v>597</v>
      </c>
      <c r="B338" s="77" t="s">
        <v>598</v>
      </c>
      <c r="C338" s="77" t="s">
        <v>599</v>
      </c>
      <c r="D338" s="77" t="s">
        <v>600</v>
      </c>
      <c r="E338" s="83" t="s">
        <v>601</v>
      </c>
      <c r="F338" s="83" t="s">
        <v>602</v>
      </c>
      <c r="G338" s="77" t="s">
        <v>33</v>
      </c>
      <c r="H338" s="77" t="s">
        <v>603</v>
      </c>
      <c r="I338" s="77" t="s">
        <v>34</v>
      </c>
      <c r="J338" s="80">
        <v>74077.759999999995</v>
      </c>
      <c r="K338" s="77">
        <v>60</v>
      </c>
      <c r="L338" s="80">
        <v>4444665.5999999996</v>
      </c>
      <c r="M338" s="80">
        <v>4444665.5999999996</v>
      </c>
      <c r="N338" s="77" t="s">
        <v>437</v>
      </c>
      <c r="O338" s="77" t="s">
        <v>438</v>
      </c>
      <c r="P338" s="77" t="s">
        <v>604</v>
      </c>
      <c r="Q338" s="53" t="s">
        <v>28</v>
      </c>
      <c r="R338" s="71"/>
      <c r="S338" s="29"/>
    </row>
    <row r="339" spans="1:19">
      <c r="A339" s="87"/>
      <c r="B339" s="78"/>
      <c r="C339" s="78"/>
      <c r="D339" s="78"/>
      <c r="E339" s="84"/>
      <c r="F339" s="84"/>
      <c r="G339" s="78"/>
      <c r="H339" s="78"/>
      <c r="I339" s="78"/>
      <c r="J339" s="81"/>
      <c r="K339" s="78"/>
      <c r="L339" s="81"/>
      <c r="M339" s="81"/>
      <c r="N339" s="78"/>
      <c r="O339" s="78"/>
      <c r="P339" s="78"/>
      <c r="Q339" s="53" t="s">
        <v>29</v>
      </c>
      <c r="R339" s="71"/>
      <c r="S339" s="29"/>
    </row>
    <row r="340" spans="1:19">
      <c r="A340" s="87"/>
      <c r="B340" s="78"/>
      <c r="C340" s="78"/>
      <c r="D340" s="78"/>
      <c r="E340" s="84"/>
      <c r="F340" s="84"/>
      <c r="G340" s="78"/>
      <c r="H340" s="78"/>
      <c r="I340" s="78"/>
      <c r="J340" s="81"/>
      <c r="K340" s="78"/>
      <c r="L340" s="81"/>
      <c r="M340" s="81"/>
      <c r="N340" s="78"/>
      <c r="O340" s="78"/>
      <c r="P340" s="78"/>
      <c r="Q340" s="53" t="s">
        <v>31</v>
      </c>
      <c r="R340" s="71"/>
      <c r="S340" s="29"/>
    </row>
    <row r="341" spans="1:19">
      <c r="A341" s="88"/>
      <c r="B341" s="79"/>
      <c r="C341" s="79"/>
      <c r="D341" s="79"/>
      <c r="E341" s="85"/>
      <c r="F341" s="85"/>
      <c r="G341" s="79"/>
      <c r="H341" s="79"/>
      <c r="I341" s="79"/>
      <c r="J341" s="82"/>
      <c r="K341" s="79"/>
      <c r="L341" s="82"/>
      <c r="M341" s="82"/>
      <c r="N341" s="79"/>
      <c r="O341" s="79"/>
      <c r="P341" s="79"/>
      <c r="Q341" s="53" t="s">
        <v>708</v>
      </c>
      <c r="R341" s="71"/>
      <c r="S341" s="29"/>
    </row>
    <row r="342" spans="1:19" ht="90" customHeight="1">
      <c r="A342" s="86" t="s">
        <v>607</v>
      </c>
      <c r="B342" s="77" t="s">
        <v>608</v>
      </c>
      <c r="C342" s="77" t="s">
        <v>605</v>
      </c>
      <c r="D342" s="77" t="s">
        <v>609</v>
      </c>
      <c r="E342" s="83" t="s">
        <v>606</v>
      </c>
      <c r="F342" s="83">
        <v>46309</v>
      </c>
      <c r="G342" s="77" t="s">
        <v>33</v>
      </c>
      <c r="H342" s="77" t="s">
        <v>610</v>
      </c>
      <c r="I342" s="77" t="s">
        <v>92</v>
      </c>
      <c r="J342" s="139">
        <v>47922.59</v>
      </c>
      <c r="K342" s="77">
        <v>1</v>
      </c>
      <c r="L342" s="139">
        <v>47922.59</v>
      </c>
      <c r="M342" s="139">
        <v>47922.59</v>
      </c>
      <c r="N342" s="77" t="s">
        <v>466</v>
      </c>
      <c r="O342" s="77" t="s">
        <v>467</v>
      </c>
      <c r="P342" s="77" t="s">
        <v>540</v>
      </c>
      <c r="Q342" s="53" t="s">
        <v>23</v>
      </c>
      <c r="R342" s="71"/>
      <c r="S342" s="29"/>
    </row>
    <row r="343" spans="1:19">
      <c r="A343" s="88"/>
      <c r="B343" s="79"/>
      <c r="C343" s="79"/>
      <c r="D343" s="79"/>
      <c r="E343" s="85"/>
      <c r="F343" s="85"/>
      <c r="G343" s="79"/>
      <c r="H343" s="79"/>
      <c r="I343" s="79"/>
      <c r="J343" s="140"/>
      <c r="K343" s="79"/>
      <c r="L343" s="140"/>
      <c r="M343" s="140"/>
      <c r="N343" s="79"/>
      <c r="O343" s="79"/>
      <c r="P343" s="79"/>
      <c r="Q343" s="53" t="s">
        <v>24</v>
      </c>
      <c r="R343" s="71"/>
      <c r="S343" s="29"/>
    </row>
    <row r="344" spans="1:19" ht="90">
      <c r="A344" s="111" t="s">
        <v>613</v>
      </c>
      <c r="B344" s="77" t="s">
        <v>614</v>
      </c>
      <c r="C344" s="77" t="s">
        <v>615</v>
      </c>
      <c r="D344" s="77" t="s">
        <v>616</v>
      </c>
      <c r="E344" s="77" t="s">
        <v>617</v>
      </c>
      <c r="F344" s="83">
        <v>46396</v>
      </c>
      <c r="G344" s="77" t="s">
        <v>33</v>
      </c>
      <c r="H344" s="3" t="s">
        <v>618</v>
      </c>
      <c r="I344" s="3" t="s">
        <v>20</v>
      </c>
      <c r="J344" s="33">
        <v>58275</v>
      </c>
      <c r="K344" s="3">
        <v>1</v>
      </c>
      <c r="L344" s="33">
        <v>58275</v>
      </c>
      <c r="M344" s="80">
        <v>116550</v>
      </c>
      <c r="N344" s="77" t="s">
        <v>619</v>
      </c>
      <c r="O344" s="77" t="s">
        <v>620</v>
      </c>
      <c r="P344" s="77" t="s">
        <v>621</v>
      </c>
      <c r="Q344" s="111" t="s">
        <v>23</v>
      </c>
      <c r="R344" s="70"/>
      <c r="S344" s="29"/>
    </row>
    <row r="345" spans="1:19" ht="90" customHeight="1">
      <c r="A345" s="112"/>
      <c r="B345" s="78"/>
      <c r="C345" s="78"/>
      <c r="D345" s="78"/>
      <c r="E345" s="78"/>
      <c r="F345" s="84"/>
      <c r="G345" s="78"/>
      <c r="H345" s="77" t="s">
        <v>622</v>
      </c>
      <c r="I345" s="77" t="s">
        <v>20</v>
      </c>
      <c r="J345" s="80">
        <v>58275</v>
      </c>
      <c r="K345" s="77">
        <v>1</v>
      </c>
      <c r="L345" s="80">
        <v>58275</v>
      </c>
      <c r="M345" s="81"/>
      <c r="N345" s="78"/>
      <c r="O345" s="78"/>
      <c r="P345" s="78"/>
      <c r="Q345" s="113"/>
      <c r="R345" s="70"/>
      <c r="S345" s="29"/>
    </row>
    <row r="346" spans="1:19">
      <c r="A346" s="113"/>
      <c r="B346" s="79"/>
      <c r="C346" s="79"/>
      <c r="D346" s="79"/>
      <c r="E346" s="79"/>
      <c r="F346" s="85"/>
      <c r="G346" s="79"/>
      <c r="H346" s="79"/>
      <c r="I346" s="79"/>
      <c r="J346" s="82"/>
      <c r="K346" s="79"/>
      <c r="L346" s="82"/>
      <c r="M346" s="82"/>
      <c r="N346" s="79"/>
      <c r="O346" s="79"/>
      <c r="P346" s="79"/>
      <c r="Q346" s="76" t="s">
        <v>24</v>
      </c>
      <c r="R346" s="70"/>
      <c r="S346" s="29"/>
    </row>
    <row r="347" spans="1:19" ht="105">
      <c r="A347" s="53" t="s">
        <v>623</v>
      </c>
      <c r="B347" s="50" t="s">
        <v>624</v>
      </c>
      <c r="C347" s="50" t="s">
        <v>625</v>
      </c>
      <c r="D347" s="50" t="s">
        <v>944</v>
      </c>
      <c r="E347" s="50" t="s">
        <v>626</v>
      </c>
      <c r="F347" s="55" t="s">
        <v>627</v>
      </c>
      <c r="G347" s="50" t="s">
        <v>628</v>
      </c>
      <c r="H347" s="50" t="s">
        <v>629</v>
      </c>
      <c r="I347" s="50" t="s">
        <v>20</v>
      </c>
      <c r="J347" s="51">
        <v>2750</v>
      </c>
      <c r="K347" s="50">
        <v>50</v>
      </c>
      <c r="L347" s="51">
        <v>137500</v>
      </c>
      <c r="M347" s="51">
        <v>137500</v>
      </c>
      <c r="N347" s="50" t="s">
        <v>630</v>
      </c>
      <c r="O347" s="50" t="s">
        <v>631</v>
      </c>
      <c r="P347" s="50" t="s">
        <v>632</v>
      </c>
      <c r="Q347" s="50" t="s">
        <v>164</v>
      </c>
      <c r="R347" s="74"/>
      <c r="S347" s="29"/>
    </row>
    <row r="348" spans="1:19" ht="30">
      <c r="A348" s="99" t="s">
        <v>633</v>
      </c>
      <c r="B348" s="100" t="s">
        <v>634</v>
      </c>
      <c r="C348" s="100" t="s">
        <v>635</v>
      </c>
      <c r="D348" s="100" t="s">
        <v>943</v>
      </c>
      <c r="E348" s="100" t="s">
        <v>636</v>
      </c>
      <c r="F348" s="119" t="s">
        <v>637</v>
      </c>
      <c r="G348" s="100" t="s">
        <v>628</v>
      </c>
      <c r="H348" s="50" t="s">
        <v>638</v>
      </c>
      <c r="I348" s="50" t="s">
        <v>34</v>
      </c>
      <c r="J348" s="51">
        <v>25155.3</v>
      </c>
      <c r="K348" s="50">
        <v>12</v>
      </c>
      <c r="L348" s="51">
        <v>301863.59999999998</v>
      </c>
      <c r="M348" s="102">
        <v>370990.8</v>
      </c>
      <c r="N348" s="100" t="s">
        <v>21</v>
      </c>
      <c r="O348" s="100" t="s">
        <v>22</v>
      </c>
      <c r="P348" s="100" t="s">
        <v>639</v>
      </c>
      <c r="Q348" s="99" t="s">
        <v>28</v>
      </c>
      <c r="R348" s="74"/>
      <c r="S348" s="29"/>
    </row>
    <row r="349" spans="1:19" ht="59.25" customHeight="1">
      <c r="A349" s="99"/>
      <c r="B349" s="100"/>
      <c r="C349" s="100"/>
      <c r="D349" s="100"/>
      <c r="E349" s="100"/>
      <c r="F349" s="119"/>
      <c r="G349" s="100"/>
      <c r="H349" s="50" t="s">
        <v>19</v>
      </c>
      <c r="I349" s="50" t="s">
        <v>505</v>
      </c>
      <c r="J349" s="51">
        <v>288.02999999999997</v>
      </c>
      <c r="K349" s="50">
        <v>240</v>
      </c>
      <c r="L349" s="51">
        <v>69127.199999999997</v>
      </c>
      <c r="M349" s="102"/>
      <c r="N349" s="100"/>
      <c r="O349" s="100"/>
      <c r="P349" s="100"/>
      <c r="Q349" s="99"/>
      <c r="R349" s="74"/>
      <c r="S349" s="29"/>
    </row>
    <row r="350" spans="1:19" ht="30">
      <c r="A350" s="99" t="s">
        <v>640</v>
      </c>
      <c r="B350" s="100" t="s">
        <v>641</v>
      </c>
      <c r="C350" s="100" t="s">
        <v>642</v>
      </c>
      <c r="D350" s="100" t="s">
        <v>942</v>
      </c>
      <c r="E350" s="100" t="s">
        <v>626</v>
      </c>
      <c r="F350" s="119" t="s">
        <v>627</v>
      </c>
      <c r="G350" s="100" t="s">
        <v>628</v>
      </c>
      <c r="H350" s="50" t="s">
        <v>643</v>
      </c>
      <c r="I350" s="50" t="s">
        <v>92</v>
      </c>
      <c r="J350" s="51">
        <v>3000</v>
      </c>
      <c r="K350" s="50">
        <v>4</v>
      </c>
      <c r="L350" s="51">
        <v>12000</v>
      </c>
      <c r="M350" s="102">
        <v>24000</v>
      </c>
      <c r="N350" s="100" t="s">
        <v>644</v>
      </c>
      <c r="O350" s="100" t="s">
        <v>645</v>
      </c>
      <c r="P350" s="100" t="s">
        <v>646</v>
      </c>
      <c r="Q350" s="100" t="s">
        <v>164</v>
      </c>
      <c r="R350" s="74"/>
      <c r="S350" s="29"/>
    </row>
    <row r="351" spans="1:19" ht="58.5" customHeight="1">
      <c r="A351" s="99"/>
      <c r="B351" s="100"/>
      <c r="C351" s="100"/>
      <c r="D351" s="100"/>
      <c r="E351" s="100"/>
      <c r="F351" s="119"/>
      <c r="G351" s="100"/>
      <c r="H351" s="50" t="s">
        <v>647</v>
      </c>
      <c r="I351" s="50" t="s">
        <v>92</v>
      </c>
      <c r="J351" s="51">
        <v>3000</v>
      </c>
      <c r="K351" s="50">
        <v>4</v>
      </c>
      <c r="L351" s="51">
        <v>12000</v>
      </c>
      <c r="M351" s="102"/>
      <c r="N351" s="100"/>
      <c r="O351" s="100"/>
      <c r="P351" s="100"/>
      <c r="Q351" s="100"/>
      <c r="R351" s="74"/>
      <c r="S351" s="29"/>
    </row>
    <row r="352" spans="1:19" ht="120">
      <c r="A352" s="53" t="s">
        <v>648</v>
      </c>
      <c r="B352" s="50" t="s">
        <v>649</v>
      </c>
      <c r="C352" s="50" t="s">
        <v>642</v>
      </c>
      <c r="D352" s="50" t="s">
        <v>941</v>
      </c>
      <c r="E352" s="50" t="s">
        <v>626</v>
      </c>
      <c r="F352" s="55" t="s">
        <v>650</v>
      </c>
      <c r="G352" s="50" t="s">
        <v>628</v>
      </c>
      <c r="H352" s="50" t="s">
        <v>651</v>
      </c>
      <c r="I352" s="50" t="s">
        <v>34</v>
      </c>
      <c r="J352" s="51">
        <v>4000</v>
      </c>
      <c r="K352" s="50">
        <v>60</v>
      </c>
      <c r="L352" s="51">
        <v>240000</v>
      </c>
      <c r="M352" s="51">
        <v>240000</v>
      </c>
      <c r="N352" s="50" t="s">
        <v>652</v>
      </c>
      <c r="O352" s="50" t="s">
        <v>653</v>
      </c>
      <c r="P352" s="50" t="s">
        <v>654</v>
      </c>
      <c r="Q352" s="53" t="s">
        <v>23</v>
      </c>
      <c r="R352" s="71"/>
      <c r="S352" s="29"/>
    </row>
    <row r="353" spans="1:1025" ht="120">
      <c r="A353" s="53" t="s">
        <v>655</v>
      </c>
      <c r="B353" s="50" t="s">
        <v>656</v>
      </c>
      <c r="C353" s="50" t="s">
        <v>657</v>
      </c>
      <c r="D353" s="50" t="s">
        <v>940</v>
      </c>
      <c r="E353" s="50" t="s">
        <v>658</v>
      </c>
      <c r="F353" s="55" t="s">
        <v>659</v>
      </c>
      <c r="G353" s="50" t="s">
        <v>628</v>
      </c>
      <c r="H353" s="50" t="s">
        <v>660</v>
      </c>
      <c r="I353" s="50" t="s">
        <v>92</v>
      </c>
      <c r="J353" s="51">
        <v>118798.68</v>
      </c>
      <c r="K353" s="50">
        <v>1</v>
      </c>
      <c r="L353" s="51">
        <v>118798.68</v>
      </c>
      <c r="M353" s="51">
        <v>118798.68</v>
      </c>
      <c r="N353" s="50" t="s">
        <v>661</v>
      </c>
      <c r="O353" s="50" t="s">
        <v>662</v>
      </c>
      <c r="P353" s="50" t="s">
        <v>663</v>
      </c>
      <c r="Q353" s="50" t="s">
        <v>164</v>
      </c>
      <c r="R353" s="74"/>
    </row>
    <row r="354" spans="1:1025" ht="105">
      <c r="A354" s="53" t="s">
        <v>668</v>
      </c>
      <c r="B354" s="50" t="s">
        <v>669</v>
      </c>
      <c r="C354" s="50" t="s">
        <v>670</v>
      </c>
      <c r="D354" s="50" t="s">
        <v>939</v>
      </c>
      <c r="E354" s="50" t="s">
        <v>671</v>
      </c>
      <c r="F354" s="50" t="s">
        <v>672</v>
      </c>
      <c r="G354" s="50" t="s">
        <v>628</v>
      </c>
      <c r="H354" s="50" t="s">
        <v>673</v>
      </c>
      <c r="I354" s="50" t="s">
        <v>92</v>
      </c>
      <c r="J354" s="59">
        <v>3550.56</v>
      </c>
      <c r="K354" s="50">
        <v>1</v>
      </c>
      <c r="L354" s="59">
        <v>3550.56</v>
      </c>
      <c r="M354" s="59">
        <v>3550.56</v>
      </c>
      <c r="N354" s="50" t="s">
        <v>674</v>
      </c>
      <c r="O354" s="50" t="s">
        <v>675</v>
      </c>
      <c r="P354" s="50" t="s">
        <v>696</v>
      </c>
      <c r="Q354" s="50" t="s">
        <v>164</v>
      </c>
      <c r="R354" s="74"/>
      <c r="S354" s="48"/>
      <c r="AMJ354" s="18"/>
      <c r="AMK354" s="18"/>
    </row>
    <row r="355" spans="1:1025" ht="75">
      <c r="A355" s="53" t="s">
        <v>676</v>
      </c>
      <c r="B355" s="50" t="s">
        <v>677</v>
      </c>
      <c r="C355" s="50" t="s">
        <v>670</v>
      </c>
      <c r="D355" s="50" t="s">
        <v>465</v>
      </c>
      <c r="E355" s="50" t="s">
        <v>671</v>
      </c>
      <c r="F355" s="50" t="s">
        <v>672</v>
      </c>
      <c r="G355" s="50" t="s">
        <v>628</v>
      </c>
      <c r="H355" s="50" t="s">
        <v>611</v>
      </c>
      <c r="I355" s="50" t="s">
        <v>92</v>
      </c>
      <c r="J355" s="59">
        <v>53317.31</v>
      </c>
      <c r="K355" s="50">
        <v>1</v>
      </c>
      <c r="L355" s="59">
        <v>53317.31</v>
      </c>
      <c r="M355" s="59">
        <v>53317.31</v>
      </c>
      <c r="N355" s="50" t="s">
        <v>466</v>
      </c>
      <c r="O355" s="50" t="s">
        <v>467</v>
      </c>
      <c r="P355" s="50" t="s">
        <v>612</v>
      </c>
      <c r="Q355" s="50" t="s">
        <v>164</v>
      </c>
      <c r="R355" s="74"/>
      <c r="S355" s="48"/>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c r="MA355"/>
      <c r="MB355"/>
      <c r="MC355"/>
      <c r="MD355"/>
      <c r="ME355"/>
      <c r="MF355"/>
      <c r="MG355"/>
      <c r="MH355"/>
      <c r="MI355"/>
      <c r="MJ355"/>
      <c r="MK355"/>
      <c r="ML355"/>
      <c r="MM355"/>
      <c r="MN355"/>
      <c r="MO355"/>
      <c r="MP355"/>
      <c r="MQ355"/>
      <c r="MR355"/>
      <c r="MS355"/>
      <c r="MT355"/>
      <c r="MU355"/>
      <c r="MV355"/>
      <c r="MW355"/>
      <c r="MX355"/>
      <c r="MY355"/>
      <c r="MZ355"/>
      <c r="NA355"/>
      <c r="NB355"/>
      <c r="NC355"/>
      <c r="ND355"/>
      <c r="NE355"/>
      <c r="NF355"/>
      <c r="NG355"/>
      <c r="NH355"/>
      <c r="NI355"/>
      <c r="NJ355"/>
      <c r="NK355"/>
      <c r="NL355"/>
      <c r="NM355"/>
      <c r="NN355"/>
      <c r="NO355"/>
      <c r="NP355"/>
      <c r="NQ355"/>
      <c r="NR355"/>
      <c r="NS355"/>
      <c r="NT355"/>
      <c r="NU355"/>
      <c r="NV355"/>
      <c r="NW355"/>
      <c r="NX355"/>
      <c r="NY355"/>
      <c r="NZ355"/>
      <c r="OA355"/>
      <c r="OB355"/>
      <c r="OC355"/>
      <c r="OD355"/>
      <c r="OE355"/>
      <c r="OF355"/>
      <c r="OG355"/>
      <c r="OH355"/>
      <c r="OI355"/>
      <c r="OJ355"/>
      <c r="OK355"/>
      <c r="OL355"/>
      <c r="OM355"/>
      <c r="ON355"/>
      <c r="OO355"/>
      <c r="OP355"/>
      <c r="OQ355"/>
      <c r="OR355"/>
      <c r="OS355"/>
      <c r="OT355"/>
      <c r="OU355"/>
      <c r="OV355"/>
      <c r="OW355"/>
      <c r="OX355"/>
      <c r="OY355"/>
      <c r="OZ355"/>
      <c r="PA355"/>
      <c r="PB355"/>
      <c r="PC355"/>
      <c r="PD355"/>
      <c r="PE355"/>
      <c r="PF355"/>
      <c r="PG355"/>
      <c r="PH355"/>
      <c r="PI355"/>
      <c r="PJ355"/>
      <c r="PK355"/>
      <c r="PL355"/>
      <c r="PM355"/>
      <c r="PN355"/>
      <c r="PO355"/>
      <c r="PP355"/>
      <c r="PQ355"/>
      <c r="PR355"/>
      <c r="PS355"/>
      <c r="PT355"/>
      <c r="PU355"/>
      <c r="PV355"/>
      <c r="PW355"/>
      <c r="PX355"/>
      <c r="PY355"/>
      <c r="PZ355"/>
      <c r="QA355"/>
      <c r="QB355"/>
      <c r="QC355"/>
      <c r="QD355"/>
      <c r="QE355"/>
      <c r="QF355"/>
      <c r="QG355"/>
      <c r="QH355"/>
      <c r="QI355"/>
      <c r="QJ355"/>
      <c r="QK355"/>
      <c r="QL355"/>
      <c r="QM355"/>
      <c r="QN355"/>
      <c r="QO355"/>
      <c r="QP355"/>
      <c r="QQ355"/>
      <c r="QR355"/>
      <c r="QS355"/>
      <c r="QT355"/>
      <c r="QU355"/>
      <c r="QV355"/>
      <c r="QW355"/>
      <c r="QX355"/>
      <c r="QY355"/>
      <c r="QZ355"/>
      <c r="RA355"/>
      <c r="RB355"/>
      <c r="RC355"/>
      <c r="RD355"/>
      <c r="RE355"/>
      <c r="RF355"/>
      <c r="RG355"/>
      <c r="RH355"/>
      <c r="RI355"/>
      <c r="RJ355"/>
      <c r="RK355"/>
      <c r="RL355"/>
      <c r="RM355"/>
      <c r="RN355"/>
      <c r="RO355"/>
      <c r="RP355"/>
      <c r="RQ355"/>
      <c r="RR355"/>
      <c r="RS355"/>
      <c r="RT355"/>
      <c r="RU355"/>
      <c r="RV355"/>
      <c r="RW355"/>
      <c r="RX355"/>
      <c r="RY355"/>
      <c r="RZ355"/>
      <c r="SA355"/>
      <c r="SB355"/>
      <c r="SC355"/>
      <c r="SD355"/>
      <c r="SE355"/>
      <c r="SF355"/>
      <c r="SG355"/>
      <c r="SH355"/>
      <c r="SI355"/>
      <c r="SJ355"/>
      <c r="SK355"/>
      <c r="SL355"/>
      <c r="SM355"/>
      <c r="SN355"/>
      <c r="SO355"/>
      <c r="SP355"/>
      <c r="SQ355"/>
      <c r="SR355"/>
      <c r="SS355"/>
      <c r="ST355"/>
      <c r="SU355"/>
      <c r="SV355"/>
      <c r="SW355"/>
      <c r="SX355"/>
      <c r="SY355"/>
      <c r="SZ355"/>
      <c r="TA355"/>
      <c r="TB355"/>
      <c r="TC355"/>
      <c r="TD355"/>
      <c r="TE355"/>
      <c r="TF355"/>
      <c r="TG355"/>
      <c r="TH355"/>
      <c r="TI355"/>
      <c r="TJ355"/>
      <c r="TK355"/>
      <c r="TL355"/>
      <c r="TM355"/>
      <c r="TN355"/>
      <c r="TO355"/>
      <c r="TP355"/>
      <c r="TQ355"/>
      <c r="TR355"/>
      <c r="TS355"/>
      <c r="TT355"/>
      <c r="TU355"/>
      <c r="TV355"/>
      <c r="TW355"/>
      <c r="TX355"/>
      <c r="TY355"/>
      <c r="TZ355"/>
      <c r="UA355"/>
      <c r="UB355"/>
      <c r="UC355"/>
      <c r="UD355"/>
      <c r="UE355"/>
      <c r="UF355"/>
      <c r="UG355"/>
      <c r="UH355"/>
      <c r="UI355"/>
      <c r="UJ355"/>
      <c r="UK355"/>
      <c r="UL355"/>
      <c r="UM355"/>
      <c r="UN355"/>
      <c r="UO355"/>
      <c r="UP355"/>
      <c r="UQ355"/>
      <c r="UR355"/>
      <c r="US355"/>
      <c r="UT355"/>
      <c r="UU355"/>
      <c r="UV355"/>
      <c r="UW355"/>
      <c r="UX355"/>
      <c r="UY355"/>
      <c r="UZ355"/>
      <c r="VA355"/>
      <c r="VB355"/>
      <c r="VC355"/>
      <c r="VD355"/>
      <c r="VE355"/>
      <c r="VF355"/>
      <c r="VG355"/>
      <c r="VH355"/>
      <c r="VI355"/>
      <c r="VJ355"/>
      <c r="VK355"/>
      <c r="VL355"/>
      <c r="VM355"/>
      <c r="VN355"/>
      <c r="VO355"/>
      <c r="VP355"/>
      <c r="VQ355"/>
      <c r="VR355"/>
      <c r="VS355"/>
      <c r="VT355"/>
      <c r="VU355"/>
      <c r="VV355"/>
      <c r="VW355"/>
      <c r="VX355"/>
      <c r="VY355"/>
      <c r="VZ355"/>
      <c r="WA355"/>
      <c r="WB355"/>
      <c r="WC355"/>
      <c r="WD355"/>
      <c r="WE355"/>
      <c r="WF355"/>
      <c r="WG355"/>
      <c r="WH355"/>
      <c r="WI355"/>
      <c r="WJ355"/>
      <c r="WK355"/>
      <c r="WL355"/>
      <c r="WM355"/>
      <c r="WN355"/>
      <c r="WO355"/>
      <c r="WP355"/>
      <c r="WQ355"/>
      <c r="WR355"/>
      <c r="WS355"/>
      <c r="WT355"/>
      <c r="WU355"/>
      <c r="WV355"/>
      <c r="WW355"/>
      <c r="WX355"/>
      <c r="WY355"/>
      <c r="WZ355"/>
      <c r="XA355"/>
      <c r="XB355"/>
      <c r="XC355"/>
      <c r="XD355"/>
      <c r="XE355"/>
      <c r="XF355"/>
      <c r="XG355"/>
      <c r="XH355"/>
      <c r="XI355"/>
      <c r="XJ355"/>
      <c r="XK355"/>
      <c r="XL355"/>
      <c r="XM355"/>
      <c r="XN355"/>
      <c r="XO355"/>
      <c r="XP355"/>
      <c r="XQ355"/>
      <c r="XR355"/>
      <c r="XS355"/>
      <c r="XT355"/>
      <c r="XU355"/>
      <c r="XV355"/>
      <c r="XW355"/>
      <c r="XX355"/>
      <c r="XY355"/>
      <c r="XZ355"/>
      <c r="YA355"/>
      <c r="YB355"/>
      <c r="YC355"/>
      <c r="YD355"/>
      <c r="YE355"/>
      <c r="YF355"/>
      <c r="YG355"/>
      <c r="YH355"/>
      <c r="YI355"/>
      <c r="YJ355"/>
      <c r="YK355"/>
      <c r="YL355"/>
      <c r="YM355"/>
      <c r="YN355"/>
      <c r="YO355"/>
      <c r="YP355"/>
      <c r="YQ355"/>
      <c r="YR355"/>
      <c r="YS355"/>
      <c r="YT355"/>
      <c r="YU355"/>
      <c r="YV355"/>
      <c r="YW355"/>
      <c r="YX355"/>
      <c r="YY355"/>
      <c r="YZ355"/>
      <c r="ZA355"/>
      <c r="ZB355"/>
      <c r="ZC355"/>
      <c r="ZD355"/>
      <c r="ZE355"/>
      <c r="ZF355"/>
      <c r="ZG355"/>
      <c r="ZH355"/>
      <c r="ZI355"/>
      <c r="ZJ355"/>
      <c r="ZK355"/>
      <c r="ZL355"/>
      <c r="ZM355"/>
      <c r="ZN355"/>
      <c r="ZO355"/>
      <c r="ZP355"/>
      <c r="ZQ355"/>
      <c r="ZR355"/>
      <c r="ZS355"/>
      <c r="ZT355"/>
      <c r="ZU355"/>
      <c r="ZV355"/>
      <c r="ZW355"/>
      <c r="ZX355"/>
      <c r="ZY355"/>
      <c r="ZZ355"/>
      <c r="AAA355"/>
      <c r="AAB355"/>
      <c r="AAC355"/>
      <c r="AAD355"/>
      <c r="AAE355"/>
      <c r="AAF355"/>
      <c r="AAG355"/>
      <c r="AAH355"/>
      <c r="AAI355"/>
      <c r="AAJ355"/>
      <c r="AAK355"/>
      <c r="AAL355"/>
      <c r="AAM355"/>
      <c r="AAN355"/>
      <c r="AAO355"/>
      <c r="AAP355"/>
      <c r="AAQ355"/>
      <c r="AAR355"/>
      <c r="AAS355"/>
      <c r="AAT355"/>
      <c r="AAU355"/>
      <c r="AAV355"/>
      <c r="AAW355"/>
      <c r="AAX355"/>
      <c r="AAY355"/>
      <c r="AAZ355"/>
      <c r="ABA355"/>
      <c r="ABB355"/>
      <c r="ABC355"/>
      <c r="ABD355"/>
      <c r="ABE355"/>
      <c r="ABF355"/>
      <c r="ABG355"/>
      <c r="ABH355"/>
      <c r="ABI355"/>
      <c r="ABJ355"/>
      <c r="ABK355"/>
      <c r="ABL355"/>
      <c r="ABM355"/>
      <c r="ABN355"/>
      <c r="ABO355"/>
      <c r="ABP355"/>
      <c r="ABQ355"/>
      <c r="ABR355"/>
      <c r="ABS355"/>
      <c r="ABT355"/>
      <c r="ABU355"/>
      <c r="ABV355"/>
      <c r="ABW355"/>
      <c r="ABX355"/>
      <c r="ABY355"/>
      <c r="ABZ355"/>
      <c r="ACA355"/>
      <c r="ACB355"/>
      <c r="ACC355"/>
      <c r="ACD355"/>
      <c r="ACE355"/>
      <c r="ACF355"/>
      <c r="ACG355"/>
      <c r="ACH355"/>
      <c r="ACI355"/>
      <c r="ACJ355"/>
      <c r="ACK355"/>
      <c r="ACL355"/>
      <c r="ACM355"/>
      <c r="ACN355"/>
      <c r="ACO355"/>
      <c r="ACP355"/>
      <c r="ACQ355"/>
      <c r="ACR355"/>
      <c r="ACS355"/>
      <c r="ACT355"/>
      <c r="ACU355"/>
      <c r="ACV355"/>
      <c r="ACW355"/>
      <c r="ACX355"/>
      <c r="ACY355"/>
      <c r="ACZ355"/>
      <c r="ADA355"/>
      <c r="ADB355"/>
      <c r="ADC355"/>
      <c r="ADD355"/>
      <c r="ADE355"/>
      <c r="ADF355"/>
      <c r="ADG355"/>
      <c r="ADH355"/>
      <c r="ADI355"/>
      <c r="ADJ355"/>
      <c r="ADK355"/>
      <c r="ADL355"/>
      <c r="ADM355"/>
      <c r="ADN355"/>
      <c r="ADO355"/>
      <c r="ADP355"/>
      <c r="ADQ355"/>
      <c r="ADR355"/>
      <c r="ADS355"/>
      <c r="ADT355"/>
      <c r="ADU355"/>
      <c r="ADV355"/>
      <c r="ADW355"/>
      <c r="ADX355"/>
      <c r="ADY355"/>
      <c r="ADZ355"/>
      <c r="AEA355"/>
      <c r="AEB355"/>
      <c r="AEC355"/>
      <c r="AED355"/>
      <c r="AEE355"/>
      <c r="AEF355"/>
      <c r="AEG355"/>
      <c r="AEH355"/>
      <c r="AEI355"/>
      <c r="AEJ355"/>
      <c r="AEK355"/>
      <c r="AEL355"/>
      <c r="AEM355"/>
      <c r="AEN355"/>
      <c r="AEO355"/>
      <c r="AEP355"/>
      <c r="AEQ355"/>
      <c r="AER355"/>
      <c r="AES355"/>
      <c r="AET355"/>
      <c r="AEU355"/>
      <c r="AEV355"/>
      <c r="AEW355"/>
      <c r="AEX355"/>
      <c r="AEY355"/>
      <c r="AEZ355"/>
      <c r="AFA355"/>
      <c r="AFB355"/>
      <c r="AFC355"/>
      <c r="AFD355"/>
      <c r="AFE355"/>
      <c r="AFF355"/>
      <c r="AFG355"/>
      <c r="AFH355"/>
      <c r="AFI355"/>
      <c r="AFJ355"/>
      <c r="AFK355"/>
      <c r="AFL355"/>
      <c r="AFM355"/>
      <c r="AFN355"/>
      <c r="AFO355"/>
      <c r="AFP355"/>
      <c r="AFQ355"/>
      <c r="AFR355"/>
      <c r="AFS355"/>
      <c r="AFT355"/>
      <c r="AFU355"/>
      <c r="AFV355"/>
      <c r="AFW355"/>
      <c r="AFX355"/>
      <c r="AFY355"/>
      <c r="AFZ355"/>
      <c r="AGA355"/>
      <c r="AGB355"/>
      <c r="AGC355"/>
      <c r="AGD355"/>
      <c r="AGE355"/>
      <c r="AGF355"/>
      <c r="AGG355"/>
      <c r="AGH355"/>
      <c r="AGI355"/>
      <c r="AGJ355"/>
      <c r="AGK355"/>
      <c r="AGL355"/>
      <c r="AGM355"/>
      <c r="AGN355"/>
      <c r="AGO355"/>
      <c r="AGP355"/>
      <c r="AGQ355"/>
      <c r="AGR355"/>
      <c r="AGS355"/>
      <c r="AGT355"/>
      <c r="AGU355"/>
      <c r="AGV355"/>
      <c r="AGW355"/>
      <c r="AGX355"/>
      <c r="AGY355"/>
      <c r="AGZ355"/>
      <c r="AHA355"/>
      <c r="AHB355"/>
      <c r="AHC355"/>
      <c r="AHD355"/>
      <c r="AHE355"/>
      <c r="AHF355"/>
      <c r="AHG355"/>
      <c r="AHH355"/>
      <c r="AHI355"/>
      <c r="AHJ355"/>
      <c r="AHK355"/>
      <c r="AHL355"/>
      <c r="AHM355"/>
      <c r="AHN355"/>
      <c r="AHO355"/>
      <c r="AHP355"/>
      <c r="AHQ355"/>
      <c r="AHR355"/>
      <c r="AHS355"/>
      <c r="AHT355"/>
      <c r="AHU355"/>
      <c r="AHV355"/>
      <c r="AHW355"/>
      <c r="AHX355"/>
      <c r="AHY355"/>
      <c r="AHZ355"/>
      <c r="AIA355"/>
      <c r="AIB355"/>
      <c r="AIC355"/>
      <c r="AID355"/>
      <c r="AIE355"/>
      <c r="AIF355"/>
      <c r="AIG355"/>
      <c r="AIH355"/>
      <c r="AII355"/>
      <c r="AIJ355"/>
      <c r="AIK355"/>
      <c r="AIL355"/>
      <c r="AIM355"/>
      <c r="AIN355"/>
      <c r="AIO355"/>
      <c r="AIP355"/>
      <c r="AIQ355"/>
      <c r="AIR355"/>
      <c r="AIS355"/>
      <c r="AIT355"/>
      <c r="AIU355"/>
      <c r="AIV355"/>
      <c r="AIW355"/>
      <c r="AIX355"/>
      <c r="AIY355"/>
      <c r="AIZ355"/>
      <c r="AJA355"/>
      <c r="AJB355"/>
      <c r="AJC355"/>
      <c r="AJD355"/>
      <c r="AJE355"/>
      <c r="AJF355"/>
      <c r="AJG355"/>
      <c r="AJH355"/>
      <c r="AJI355"/>
      <c r="AJJ355"/>
      <c r="AJK355"/>
      <c r="AJL355"/>
      <c r="AJM355"/>
      <c r="AJN355"/>
      <c r="AJO355"/>
      <c r="AJP355"/>
      <c r="AJQ355"/>
      <c r="AJR355"/>
      <c r="AJS355"/>
      <c r="AJT355"/>
      <c r="AJU355"/>
      <c r="AJV355"/>
      <c r="AJW355"/>
      <c r="AJX355"/>
      <c r="AJY355"/>
      <c r="AJZ355"/>
      <c r="AKA355"/>
      <c r="AKB355"/>
      <c r="AKC355"/>
      <c r="AKD355"/>
      <c r="AKE355"/>
      <c r="AKF355"/>
      <c r="AKG355"/>
      <c r="AKH355"/>
      <c r="AKI355"/>
      <c r="AKJ355"/>
      <c r="AKK355"/>
      <c r="AKL355"/>
      <c r="AKM355"/>
      <c r="AKN355"/>
      <c r="AKO355"/>
      <c r="AKP355"/>
      <c r="AKQ355"/>
      <c r="AKR355"/>
      <c r="AKS355"/>
      <c r="AKT355"/>
      <c r="AKU355"/>
      <c r="AKV355"/>
      <c r="AKW355"/>
      <c r="AKX355"/>
      <c r="AKY355"/>
      <c r="AKZ355"/>
      <c r="ALA355"/>
      <c r="ALB355"/>
      <c r="ALC355"/>
      <c r="ALD355"/>
      <c r="ALE355"/>
      <c r="ALF355"/>
      <c r="ALG355"/>
      <c r="ALH355"/>
      <c r="ALI355"/>
      <c r="ALJ355"/>
      <c r="ALK355"/>
      <c r="ALL355"/>
      <c r="ALM355"/>
      <c r="ALN355"/>
      <c r="ALO355"/>
      <c r="ALP355"/>
      <c r="ALQ355"/>
      <c r="ALR355"/>
      <c r="ALS355"/>
      <c r="ALT355"/>
      <c r="ALU355"/>
      <c r="ALV355"/>
      <c r="ALW355"/>
      <c r="ALX355"/>
      <c r="ALY355"/>
      <c r="ALZ355"/>
      <c r="AMA355"/>
      <c r="AMB355"/>
      <c r="AMC355"/>
      <c r="AMD355"/>
      <c r="AME355"/>
      <c r="AMF355"/>
      <c r="AMG355"/>
      <c r="AMH355"/>
      <c r="AMI355"/>
      <c r="AMJ355"/>
      <c r="AMK355"/>
    </row>
    <row r="356" spans="1:1025" ht="105">
      <c r="A356" s="53" t="s">
        <v>678</v>
      </c>
      <c r="B356" s="50" t="s">
        <v>679</v>
      </c>
      <c r="C356" s="50" t="s">
        <v>670</v>
      </c>
      <c r="D356" s="50" t="s">
        <v>939</v>
      </c>
      <c r="E356" s="50" t="s">
        <v>680</v>
      </c>
      <c r="F356" s="50" t="s">
        <v>681</v>
      </c>
      <c r="G356" s="50" t="s">
        <v>628</v>
      </c>
      <c r="H356" s="50" t="s">
        <v>682</v>
      </c>
      <c r="I356" s="50" t="s">
        <v>92</v>
      </c>
      <c r="J356" s="59">
        <v>3400</v>
      </c>
      <c r="K356" s="50">
        <v>1</v>
      </c>
      <c r="L356" s="59">
        <v>3400</v>
      </c>
      <c r="M356" s="59">
        <v>3400</v>
      </c>
      <c r="N356" s="50" t="s">
        <v>683</v>
      </c>
      <c r="O356" s="50" t="s">
        <v>684</v>
      </c>
      <c r="P356" s="50" t="s">
        <v>697</v>
      </c>
      <c r="Q356" s="50" t="s">
        <v>164</v>
      </c>
      <c r="R356" s="74"/>
      <c r="S356" s="48"/>
      <c r="AMJ356" s="18"/>
      <c r="AMK356" s="18"/>
    </row>
    <row r="357" spans="1:1025" ht="122.25" customHeight="1">
      <c r="A357" s="53" t="s">
        <v>685</v>
      </c>
      <c r="B357" s="50" t="s">
        <v>686</v>
      </c>
      <c r="C357" s="50" t="s">
        <v>670</v>
      </c>
      <c r="D357" s="50" t="s">
        <v>465</v>
      </c>
      <c r="E357" s="50" t="s">
        <v>680</v>
      </c>
      <c r="F357" s="50" t="s">
        <v>681</v>
      </c>
      <c r="G357" s="50" t="s">
        <v>628</v>
      </c>
      <c r="H357" s="50" t="s">
        <v>611</v>
      </c>
      <c r="I357" s="50" t="s">
        <v>92</v>
      </c>
      <c r="J357" s="59">
        <v>41015.4</v>
      </c>
      <c r="K357" s="50">
        <v>1</v>
      </c>
      <c r="L357" s="59">
        <v>41015.4</v>
      </c>
      <c r="M357" s="59">
        <v>41015.4</v>
      </c>
      <c r="N357" s="50" t="s">
        <v>466</v>
      </c>
      <c r="O357" s="50" t="s">
        <v>467</v>
      </c>
      <c r="P357" s="50" t="s">
        <v>612</v>
      </c>
      <c r="Q357" s="50" t="s">
        <v>164</v>
      </c>
      <c r="R357" s="74"/>
      <c r="S357" s="48"/>
      <c r="AMJ357" s="18"/>
      <c r="AMK357" s="18"/>
    </row>
    <row r="358" spans="1:1025" ht="105" customHeight="1">
      <c r="A358" s="97" t="s">
        <v>687</v>
      </c>
      <c r="B358" s="95" t="s">
        <v>688</v>
      </c>
      <c r="C358" s="95" t="s">
        <v>689</v>
      </c>
      <c r="D358" s="95" t="s">
        <v>938</v>
      </c>
      <c r="E358" s="95" t="s">
        <v>690</v>
      </c>
      <c r="F358" s="95" t="s">
        <v>691</v>
      </c>
      <c r="G358" s="95" t="s">
        <v>628</v>
      </c>
      <c r="H358" s="95" t="s">
        <v>692</v>
      </c>
      <c r="I358" s="95" t="s">
        <v>34</v>
      </c>
      <c r="J358" s="117">
        <v>2244</v>
      </c>
      <c r="K358" s="95">
        <v>24</v>
      </c>
      <c r="L358" s="117">
        <v>53856</v>
      </c>
      <c r="M358" s="117">
        <v>53856</v>
      </c>
      <c r="N358" s="95" t="s">
        <v>693</v>
      </c>
      <c r="O358" s="95" t="s">
        <v>694</v>
      </c>
      <c r="P358" s="95" t="s">
        <v>698</v>
      </c>
      <c r="Q358" s="54" t="s">
        <v>23</v>
      </c>
      <c r="R358" s="71"/>
      <c r="S358" s="48"/>
      <c r="AMJ358" s="18"/>
      <c r="AMK358" s="18"/>
    </row>
    <row r="359" spans="1:1025">
      <c r="A359" s="98"/>
      <c r="B359" s="96"/>
      <c r="C359" s="96"/>
      <c r="D359" s="96"/>
      <c r="E359" s="96"/>
      <c r="F359" s="96"/>
      <c r="G359" s="96"/>
      <c r="H359" s="96"/>
      <c r="I359" s="96"/>
      <c r="J359" s="118"/>
      <c r="K359" s="96"/>
      <c r="L359" s="118"/>
      <c r="M359" s="118"/>
      <c r="N359" s="96"/>
      <c r="O359" s="96"/>
      <c r="P359" s="96"/>
      <c r="Q359" s="54" t="s">
        <v>28</v>
      </c>
      <c r="R359" s="71"/>
      <c r="S359" s="48"/>
      <c r="AMJ359" s="18"/>
      <c r="AMK359" s="18"/>
    </row>
    <row r="360" spans="1:1025" ht="390" customHeight="1">
      <c r="A360" s="53" t="s">
        <v>699</v>
      </c>
      <c r="B360" s="50" t="s">
        <v>700</v>
      </c>
      <c r="C360" s="50" t="s">
        <v>701</v>
      </c>
      <c r="D360" s="50" t="s">
        <v>937</v>
      </c>
      <c r="E360" s="50" t="s">
        <v>702</v>
      </c>
      <c r="F360" s="50" t="s">
        <v>703</v>
      </c>
      <c r="G360" s="50" t="s">
        <v>628</v>
      </c>
      <c r="H360" s="50" t="s">
        <v>704</v>
      </c>
      <c r="I360" s="50" t="s">
        <v>20</v>
      </c>
      <c r="J360" s="51">
        <v>303</v>
      </c>
      <c r="K360" s="50">
        <v>270</v>
      </c>
      <c r="L360" s="51">
        <v>81810</v>
      </c>
      <c r="M360" s="51">
        <v>81810</v>
      </c>
      <c r="N360" s="50" t="s">
        <v>705</v>
      </c>
      <c r="O360" s="50" t="s">
        <v>706</v>
      </c>
      <c r="P360" s="50" t="s">
        <v>707</v>
      </c>
      <c r="Q360" s="53" t="s">
        <v>23</v>
      </c>
      <c r="R360" s="71"/>
      <c r="S360" s="48"/>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c r="GD360"/>
      <c r="GE360"/>
      <c r="GF360"/>
      <c r="GG360"/>
      <c r="GH360"/>
      <c r="GI360"/>
      <c r="GJ360"/>
      <c r="GK360"/>
      <c r="GL360"/>
      <c r="GM360"/>
      <c r="GN360"/>
      <c r="GO360"/>
      <c r="GP360"/>
      <c r="GQ360"/>
      <c r="GR360"/>
      <c r="GS360"/>
      <c r="GT360"/>
      <c r="GU360"/>
      <c r="GV360"/>
      <c r="GW360"/>
      <c r="GX360"/>
      <c r="GY360"/>
      <c r="GZ360"/>
      <c r="HA360"/>
      <c r="HB360"/>
      <c r="HC360"/>
      <c r="HD360"/>
      <c r="HE360"/>
      <c r="HF360"/>
      <c r="HG360"/>
      <c r="HH360"/>
      <c r="HI360"/>
      <c r="HJ360"/>
      <c r="HK360"/>
      <c r="HL360"/>
      <c r="HM360"/>
      <c r="HN360"/>
      <c r="HO360"/>
      <c r="HP360"/>
      <c r="HQ360"/>
      <c r="HR360"/>
      <c r="HS360"/>
      <c r="HT360"/>
      <c r="HU360"/>
      <c r="HV360"/>
      <c r="HW360"/>
      <c r="HX360"/>
      <c r="HY360"/>
      <c r="HZ360"/>
      <c r="IA360"/>
      <c r="IB360"/>
      <c r="IC360"/>
      <c r="ID360"/>
      <c r="IE360"/>
      <c r="IF360"/>
      <c r="IG360"/>
      <c r="IH360"/>
      <c r="II360"/>
      <c r="IJ360"/>
      <c r="IK360"/>
      <c r="IL360"/>
      <c r="IM360"/>
      <c r="IN360"/>
      <c r="IO360"/>
      <c r="IP360"/>
      <c r="IQ360"/>
      <c r="IR360"/>
      <c r="IS360"/>
      <c r="IT360"/>
      <c r="IU360"/>
      <c r="IV360"/>
      <c r="IW360"/>
      <c r="IX360"/>
      <c r="IY360"/>
      <c r="IZ360"/>
      <c r="JA360"/>
      <c r="JB360"/>
      <c r="JC360"/>
      <c r="JD360"/>
      <c r="JE360"/>
      <c r="JF360"/>
      <c r="JG360"/>
      <c r="JH360"/>
      <c r="JI360"/>
      <c r="JJ360"/>
      <c r="JK360"/>
      <c r="JL360"/>
      <c r="JM360"/>
      <c r="JN360"/>
      <c r="JO360"/>
      <c r="JP360"/>
      <c r="JQ360"/>
      <c r="JR360"/>
      <c r="JS360"/>
      <c r="JT360"/>
      <c r="JU360"/>
      <c r="JV360"/>
      <c r="JW360"/>
      <c r="JX360"/>
      <c r="JY360"/>
      <c r="JZ360"/>
      <c r="KA360"/>
      <c r="KB360"/>
      <c r="KC360"/>
      <c r="KD360"/>
      <c r="KE360"/>
      <c r="KF360"/>
      <c r="KG360"/>
      <c r="KH360"/>
      <c r="KI360"/>
      <c r="KJ360"/>
      <c r="KK360"/>
      <c r="KL360"/>
      <c r="KM360"/>
      <c r="KN360"/>
      <c r="KO360"/>
      <c r="KP360"/>
      <c r="KQ360"/>
      <c r="KR360"/>
      <c r="KS360"/>
      <c r="KT360"/>
      <c r="KU360"/>
      <c r="KV360"/>
      <c r="KW360"/>
      <c r="KX360"/>
      <c r="KY360"/>
      <c r="KZ360"/>
      <c r="LA360"/>
      <c r="LB360"/>
      <c r="LC360"/>
      <c r="LD360"/>
      <c r="LE360"/>
      <c r="LF360"/>
      <c r="LG360"/>
      <c r="LH360"/>
      <c r="LI360"/>
      <c r="LJ360"/>
      <c r="LK360"/>
      <c r="LL360"/>
      <c r="LM360"/>
      <c r="LN360"/>
      <c r="LO360"/>
      <c r="LP360"/>
      <c r="LQ360"/>
      <c r="LR360"/>
      <c r="LS360"/>
      <c r="LT360"/>
      <c r="LU360"/>
      <c r="LV360"/>
      <c r="LW360"/>
      <c r="LX360"/>
      <c r="LY360"/>
      <c r="LZ360"/>
      <c r="MA360"/>
      <c r="MB360"/>
      <c r="MC360"/>
      <c r="MD360"/>
      <c r="ME360"/>
      <c r="MF360"/>
      <c r="MG360"/>
      <c r="MH360"/>
      <c r="MI360"/>
      <c r="MJ360"/>
      <c r="MK360"/>
      <c r="ML360"/>
      <c r="MM360"/>
      <c r="MN360"/>
      <c r="MO360"/>
      <c r="MP360"/>
      <c r="MQ360"/>
      <c r="MR360"/>
      <c r="MS360"/>
      <c r="MT360"/>
      <c r="MU360"/>
      <c r="MV360"/>
      <c r="MW360"/>
      <c r="MX360"/>
      <c r="MY360"/>
      <c r="MZ360"/>
      <c r="NA360"/>
      <c r="NB360"/>
      <c r="NC360"/>
      <c r="ND360"/>
      <c r="NE360"/>
      <c r="NF360"/>
      <c r="NG360"/>
      <c r="NH360"/>
      <c r="NI360"/>
      <c r="NJ360"/>
      <c r="NK360"/>
      <c r="NL360"/>
      <c r="NM360"/>
      <c r="NN360"/>
      <c r="NO360"/>
      <c r="NP360"/>
      <c r="NQ360"/>
      <c r="NR360"/>
      <c r="NS360"/>
      <c r="NT360"/>
      <c r="NU360"/>
      <c r="NV360"/>
      <c r="NW360"/>
      <c r="NX360"/>
      <c r="NY360"/>
      <c r="NZ360"/>
      <c r="OA360"/>
      <c r="OB360"/>
      <c r="OC360"/>
      <c r="OD360"/>
      <c r="OE360"/>
      <c r="OF360"/>
      <c r="OG360"/>
      <c r="OH360"/>
      <c r="OI360"/>
      <c r="OJ360"/>
      <c r="OK360"/>
      <c r="OL360"/>
      <c r="OM360"/>
      <c r="ON360"/>
      <c r="OO360"/>
      <c r="OP360"/>
      <c r="OQ360"/>
      <c r="OR360"/>
      <c r="OS360"/>
      <c r="OT360"/>
      <c r="OU360"/>
      <c r="OV360"/>
      <c r="OW360"/>
      <c r="OX360"/>
      <c r="OY360"/>
      <c r="OZ360"/>
      <c r="PA360"/>
      <c r="PB360"/>
      <c r="PC360"/>
      <c r="PD360"/>
      <c r="PE360"/>
      <c r="PF360"/>
      <c r="PG360"/>
      <c r="PH360"/>
      <c r="PI360"/>
      <c r="PJ360"/>
      <c r="PK360"/>
      <c r="PL360"/>
      <c r="PM360"/>
      <c r="PN360"/>
      <c r="PO360"/>
      <c r="PP360"/>
      <c r="PQ360"/>
      <c r="PR360"/>
      <c r="PS360"/>
      <c r="PT360"/>
      <c r="PU360"/>
      <c r="PV360"/>
      <c r="PW360"/>
      <c r="PX360"/>
      <c r="PY360"/>
      <c r="PZ360"/>
      <c r="QA360"/>
      <c r="QB360"/>
      <c r="QC360"/>
      <c r="QD360"/>
      <c r="QE360"/>
      <c r="QF360"/>
      <c r="QG360"/>
      <c r="QH360"/>
      <c r="QI360"/>
      <c r="QJ360"/>
      <c r="QK360"/>
      <c r="QL360"/>
      <c r="QM360"/>
      <c r="QN360"/>
      <c r="QO360"/>
      <c r="QP360"/>
      <c r="QQ360"/>
      <c r="QR360"/>
      <c r="QS360"/>
      <c r="QT360"/>
      <c r="QU360"/>
      <c r="QV360"/>
      <c r="QW360"/>
      <c r="QX360"/>
      <c r="QY360"/>
      <c r="QZ360"/>
      <c r="RA360"/>
      <c r="RB360"/>
      <c r="RC360"/>
      <c r="RD360"/>
      <c r="RE360"/>
      <c r="RF360"/>
      <c r="RG360"/>
      <c r="RH360"/>
      <c r="RI360"/>
      <c r="RJ360"/>
      <c r="RK360"/>
      <c r="RL360"/>
      <c r="RM360"/>
      <c r="RN360"/>
      <c r="RO360"/>
      <c r="RP360"/>
      <c r="RQ360"/>
      <c r="RR360"/>
      <c r="RS360"/>
      <c r="RT360"/>
      <c r="RU360"/>
      <c r="RV360"/>
      <c r="RW360"/>
      <c r="RX360"/>
      <c r="RY360"/>
      <c r="RZ360"/>
      <c r="SA360"/>
      <c r="SB360"/>
      <c r="SC360"/>
      <c r="SD360"/>
      <c r="SE360"/>
      <c r="SF360"/>
      <c r="SG360"/>
      <c r="SH360"/>
      <c r="SI360"/>
      <c r="SJ360"/>
      <c r="SK360"/>
      <c r="SL360"/>
      <c r="SM360"/>
      <c r="SN360"/>
      <c r="SO360"/>
      <c r="SP360"/>
      <c r="SQ360"/>
      <c r="SR360"/>
      <c r="SS360"/>
      <c r="ST360"/>
      <c r="SU360"/>
      <c r="SV360"/>
      <c r="SW360"/>
      <c r="SX360"/>
      <c r="SY360"/>
      <c r="SZ360"/>
      <c r="TA360"/>
      <c r="TB360"/>
      <c r="TC360"/>
      <c r="TD360"/>
      <c r="TE360"/>
      <c r="TF360"/>
      <c r="TG360"/>
      <c r="TH360"/>
      <c r="TI360"/>
      <c r="TJ360"/>
      <c r="TK360"/>
      <c r="TL360"/>
      <c r="TM360"/>
      <c r="TN360"/>
      <c r="TO360"/>
      <c r="TP360"/>
      <c r="TQ360"/>
      <c r="TR360"/>
      <c r="TS360"/>
      <c r="TT360"/>
      <c r="TU360"/>
      <c r="TV360"/>
      <c r="TW360"/>
      <c r="TX360"/>
      <c r="TY360"/>
      <c r="TZ360"/>
      <c r="UA360"/>
      <c r="UB360"/>
      <c r="UC360"/>
      <c r="UD360"/>
      <c r="UE360"/>
      <c r="UF360"/>
      <c r="UG360"/>
      <c r="UH360"/>
      <c r="UI360"/>
      <c r="UJ360"/>
      <c r="UK360"/>
      <c r="UL360"/>
      <c r="UM360"/>
      <c r="UN360"/>
      <c r="UO360"/>
      <c r="UP360"/>
      <c r="UQ360"/>
      <c r="UR360"/>
      <c r="US360"/>
      <c r="UT360"/>
      <c r="UU360"/>
      <c r="UV360"/>
      <c r="UW360"/>
      <c r="UX360"/>
      <c r="UY360"/>
      <c r="UZ360"/>
      <c r="VA360"/>
      <c r="VB360"/>
      <c r="VC360"/>
      <c r="VD360"/>
      <c r="VE360"/>
      <c r="VF360"/>
      <c r="VG360"/>
      <c r="VH360"/>
      <c r="VI360"/>
      <c r="VJ360"/>
      <c r="VK360"/>
      <c r="VL360"/>
      <c r="VM360"/>
      <c r="VN360"/>
      <c r="VO360"/>
      <c r="VP360"/>
      <c r="VQ360"/>
      <c r="VR360"/>
      <c r="VS360"/>
      <c r="VT360"/>
      <c r="VU360"/>
      <c r="VV360"/>
      <c r="VW360"/>
      <c r="VX360"/>
      <c r="VY360"/>
      <c r="VZ360"/>
      <c r="WA360"/>
      <c r="WB360"/>
      <c r="WC360"/>
      <c r="WD360"/>
      <c r="WE360"/>
      <c r="WF360"/>
      <c r="WG360"/>
      <c r="WH360"/>
      <c r="WI360"/>
      <c r="WJ360"/>
      <c r="WK360"/>
      <c r="WL360"/>
      <c r="WM360"/>
      <c r="WN360"/>
      <c r="WO360"/>
      <c r="WP360"/>
      <c r="WQ360"/>
      <c r="WR360"/>
      <c r="WS360"/>
      <c r="WT360"/>
      <c r="WU360"/>
      <c r="WV360"/>
      <c r="WW360"/>
      <c r="WX360"/>
      <c r="WY360"/>
      <c r="WZ360"/>
      <c r="XA360"/>
      <c r="XB360"/>
      <c r="XC360"/>
      <c r="XD360"/>
      <c r="XE360"/>
      <c r="XF360"/>
      <c r="XG360"/>
      <c r="XH360"/>
      <c r="XI360"/>
      <c r="XJ360"/>
      <c r="XK360"/>
      <c r="XL360"/>
      <c r="XM360"/>
      <c r="XN360"/>
      <c r="XO360"/>
      <c r="XP360"/>
      <c r="XQ360"/>
      <c r="XR360"/>
      <c r="XS360"/>
      <c r="XT360"/>
      <c r="XU360"/>
      <c r="XV360"/>
      <c r="XW360"/>
      <c r="XX360"/>
      <c r="XY360"/>
      <c r="XZ360"/>
      <c r="YA360"/>
      <c r="YB360"/>
      <c r="YC360"/>
      <c r="YD360"/>
      <c r="YE360"/>
      <c r="YF360"/>
      <c r="YG360"/>
      <c r="YH360"/>
      <c r="YI360"/>
      <c r="YJ360"/>
      <c r="YK360"/>
      <c r="YL360"/>
      <c r="YM360"/>
      <c r="YN360"/>
      <c r="YO360"/>
      <c r="YP360"/>
      <c r="YQ360"/>
      <c r="YR360"/>
      <c r="YS360"/>
      <c r="YT360"/>
      <c r="YU360"/>
      <c r="YV360"/>
      <c r="YW360"/>
      <c r="YX360"/>
      <c r="YY360"/>
      <c r="YZ360"/>
      <c r="ZA360"/>
      <c r="ZB360"/>
      <c r="ZC360"/>
      <c r="ZD360"/>
      <c r="ZE360"/>
      <c r="ZF360"/>
      <c r="ZG360"/>
      <c r="ZH360"/>
      <c r="ZI360"/>
      <c r="ZJ360"/>
      <c r="ZK360"/>
      <c r="ZL360"/>
      <c r="ZM360"/>
      <c r="ZN360"/>
      <c r="ZO360"/>
      <c r="ZP360"/>
      <c r="ZQ360"/>
      <c r="ZR360"/>
      <c r="ZS360"/>
      <c r="ZT360"/>
      <c r="ZU360"/>
      <c r="ZV360"/>
      <c r="ZW360"/>
      <c r="ZX360"/>
      <c r="ZY360"/>
      <c r="ZZ360"/>
      <c r="AAA360"/>
      <c r="AAB360"/>
      <c r="AAC360"/>
      <c r="AAD360"/>
      <c r="AAE360"/>
      <c r="AAF360"/>
      <c r="AAG360"/>
      <c r="AAH360"/>
      <c r="AAI360"/>
      <c r="AAJ360"/>
      <c r="AAK360"/>
      <c r="AAL360"/>
      <c r="AAM360"/>
      <c r="AAN360"/>
      <c r="AAO360"/>
      <c r="AAP360"/>
      <c r="AAQ360"/>
      <c r="AAR360"/>
      <c r="AAS360"/>
      <c r="AAT360"/>
      <c r="AAU360"/>
      <c r="AAV360"/>
      <c r="AAW360"/>
      <c r="AAX360"/>
      <c r="AAY360"/>
      <c r="AAZ360"/>
      <c r="ABA360"/>
      <c r="ABB360"/>
      <c r="ABC360"/>
      <c r="ABD360"/>
      <c r="ABE360"/>
      <c r="ABF360"/>
      <c r="ABG360"/>
      <c r="ABH360"/>
      <c r="ABI360"/>
      <c r="ABJ360"/>
      <c r="ABK360"/>
      <c r="ABL360"/>
      <c r="ABM360"/>
      <c r="ABN360"/>
      <c r="ABO360"/>
      <c r="ABP360"/>
      <c r="ABQ360"/>
      <c r="ABR360"/>
      <c r="ABS360"/>
      <c r="ABT360"/>
      <c r="ABU360"/>
      <c r="ABV360"/>
      <c r="ABW360"/>
      <c r="ABX360"/>
      <c r="ABY360"/>
      <c r="ABZ360"/>
      <c r="ACA360"/>
      <c r="ACB360"/>
      <c r="ACC360"/>
      <c r="ACD360"/>
      <c r="ACE360"/>
      <c r="ACF360"/>
      <c r="ACG360"/>
      <c r="ACH360"/>
      <c r="ACI360"/>
      <c r="ACJ360"/>
      <c r="ACK360"/>
      <c r="ACL360"/>
      <c r="ACM360"/>
      <c r="ACN360"/>
      <c r="ACO360"/>
      <c r="ACP360"/>
      <c r="ACQ360"/>
      <c r="ACR360"/>
      <c r="ACS360"/>
      <c r="ACT360"/>
      <c r="ACU360"/>
      <c r="ACV360"/>
      <c r="ACW360"/>
      <c r="ACX360"/>
      <c r="ACY360"/>
      <c r="ACZ360"/>
      <c r="ADA360"/>
      <c r="ADB360"/>
      <c r="ADC360"/>
      <c r="ADD360"/>
      <c r="ADE360"/>
      <c r="ADF360"/>
      <c r="ADG360"/>
      <c r="ADH360"/>
      <c r="ADI360"/>
      <c r="ADJ360"/>
      <c r="ADK360"/>
      <c r="ADL360"/>
      <c r="ADM360"/>
      <c r="ADN360"/>
      <c r="ADO360"/>
      <c r="ADP360"/>
      <c r="ADQ360"/>
      <c r="ADR360"/>
      <c r="ADS360"/>
      <c r="ADT360"/>
      <c r="ADU360"/>
      <c r="ADV360"/>
      <c r="ADW360"/>
      <c r="ADX360"/>
      <c r="ADY360"/>
      <c r="ADZ360"/>
      <c r="AEA360"/>
      <c r="AEB360"/>
      <c r="AEC360"/>
      <c r="AED360"/>
      <c r="AEE360"/>
      <c r="AEF360"/>
      <c r="AEG360"/>
      <c r="AEH360"/>
      <c r="AEI360"/>
      <c r="AEJ360"/>
      <c r="AEK360"/>
      <c r="AEL360"/>
      <c r="AEM360"/>
      <c r="AEN360"/>
      <c r="AEO360"/>
      <c r="AEP360"/>
      <c r="AEQ360"/>
      <c r="AER360"/>
      <c r="AES360"/>
      <c r="AET360"/>
      <c r="AEU360"/>
      <c r="AEV360"/>
      <c r="AEW360"/>
      <c r="AEX360"/>
      <c r="AEY360"/>
      <c r="AEZ360"/>
      <c r="AFA360"/>
      <c r="AFB360"/>
      <c r="AFC360"/>
      <c r="AFD360"/>
      <c r="AFE360"/>
      <c r="AFF360"/>
      <c r="AFG360"/>
      <c r="AFH360"/>
      <c r="AFI360"/>
      <c r="AFJ360"/>
      <c r="AFK360"/>
      <c r="AFL360"/>
      <c r="AFM360"/>
      <c r="AFN360"/>
      <c r="AFO360"/>
      <c r="AFP360"/>
      <c r="AFQ360"/>
      <c r="AFR360"/>
      <c r="AFS360"/>
      <c r="AFT360"/>
      <c r="AFU360"/>
      <c r="AFV360"/>
      <c r="AFW360"/>
      <c r="AFX360"/>
      <c r="AFY360"/>
      <c r="AFZ360"/>
      <c r="AGA360"/>
      <c r="AGB360"/>
      <c r="AGC360"/>
      <c r="AGD360"/>
      <c r="AGE360"/>
      <c r="AGF360"/>
      <c r="AGG360"/>
      <c r="AGH360"/>
      <c r="AGI360"/>
      <c r="AGJ360"/>
      <c r="AGK360"/>
      <c r="AGL360"/>
      <c r="AGM360"/>
      <c r="AGN360"/>
      <c r="AGO360"/>
      <c r="AGP360"/>
      <c r="AGQ360"/>
      <c r="AGR360"/>
      <c r="AGS360"/>
      <c r="AGT360"/>
      <c r="AGU360"/>
      <c r="AGV360"/>
      <c r="AGW360"/>
      <c r="AGX360"/>
      <c r="AGY360"/>
      <c r="AGZ360"/>
      <c r="AHA360"/>
      <c r="AHB360"/>
      <c r="AHC360"/>
      <c r="AHD360"/>
      <c r="AHE360"/>
      <c r="AHF360"/>
      <c r="AHG360"/>
      <c r="AHH360"/>
      <c r="AHI360"/>
      <c r="AHJ360"/>
      <c r="AHK360"/>
      <c r="AHL360"/>
      <c r="AHM360"/>
      <c r="AHN360"/>
      <c r="AHO360"/>
      <c r="AHP360"/>
      <c r="AHQ360"/>
      <c r="AHR360"/>
      <c r="AHS360"/>
      <c r="AHT360"/>
      <c r="AHU360"/>
      <c r="AHV360"/>
      <c r="AHW360"/>
      <c r="AHX360"/>
      <c r="AHY360"/>
      <c r="AHZ360"/>
      <c r="AIA360"/>
      <c r="AIB360"/>
      <c r="AIC360"/>
      <c r="AID360"/>
      <c r="AIE360"/>
      <c r="AIF360"/>
      <c r="AIG360"/>
      <c r="AIH360"/>
      <c r="AII360"/>
      <c r="AIJ360"/>
      <c r="AIK360"/>
      <c r="AIL360"/>
      <c r="AIM360"/>
      <c r="AIN360"/>
      <c r="AIO360"/>
      <c r="AIP360"/>
      <c r="AIQ360"/>
      <c r="AIR360"/>
      <c r="AIS360"/>
      <c r="AIT360"/>
      <c r="AIU360"/>
      <c r="AIV360"/>
      <c r="AIW360"/>
      <c r="AIX360"/>
      <c r="AIY360"/>
      <c r="AIZ360"/>
      <c r="AJA360"/>
      <c r="AJB360"/>
      <c r="AJC360"/>
      <c r="AJD360"/>
      <c r="AJE360"/>
      <c r="AJF360"/>
      <c r="AJG360"/>
      <c r="AJH360"/>
      <c r="AJI360"/>
      <c r="AJJ360"/>
      <c r="AJK360"/>
      <c r="AJL360"/>
      <c r="AJM360"/>
      <c r="AJN360"/>
      <c r="AJO360"/>
      <c r="AJP360"/>
      <c r="AJQ360"/>
      <c r="AJR360"/>
      <c r="AJS360"/>
      <c r="AJT360"/>
      <c r="AJU360"/>
      <c r="AJV360"/>
      <c r="AJW360"/>
      <c r="AJX360"/>
      <c r="AJY360"/>
      <c r="AJZ360"/>
      <c r="AKA360"/>
      <c r="AKB360"/>
      <c r="AKC360"/>
      <c r="AKD360"/>
      <c r="AKE360"/>
      <c r="AKF360"/>
      <c r="AKG360"/>
      <c r="AKH360"/>
      <c r="AKI360"/>
      <c r="AKJ360"/>
      <c r="AKK360"/>
      <c r="AKL360"/>
      <c r="AKM360"/>
      <c r="AKN360"/>
      <c r="AKO360"/>
      <c r="AKP360"/>
      <c r="AKQ360"/>
      <c r="AKR360"/>
      <c r="AKS360"/>
      <c r="AKT360"/>
      <c r="AKU360"/>
      <c r="AKV360"/>
      <c r="AKW360"/>
      <c r="AKX360"/>
      <c r="AKY360"/>
      <c r="AKZ360"/>
      <c r="ALA360"/>
      <c r="ALB360"/>
      <c r="ALC360"/>
      <c r="ALD360"/>
      <c r="ALE360"/>
      <c r="ALF360"/>
      <c r="ALG360"/>
      <c r="ALH360"/>
      <c r="ALI360"/>
      <c r="ALJ360"/>
      <c r="ALK360"/>
      <c r="ALL360"/>
      <c r="ALM360"/>
      <c r="ALN360"/>
      <c r="ALO360"/>
      <c r="ALP360"/>
      <c r="ALQ360"/>
      <c r="ALR360"/>
      <c r="ALS360"/>
      <c r="ALT360"/>
      <c r="ALU360"/>
      <c r="ALV360"/>
      <c r="ALW360"/>
      <c r="ALX360"/>
      <c r="ALY360"/>
      <c r="ALZ360"/>
      <c r="AMA360"/>
      <c r="AMB360"/>
      <c r="AMC360"/>
      <c r="AMD360"/>
      <c r="AME360"/>
      <c r="AMF360"/>
      <c r="AMG360"/>
      <c r="AMH360"/>
      <c r="AMI360"/>
      <c r="AMJ360"/>
      <c r="AMK360"/>
    </row>
    <row r="361" spans="1:1025" ht="111.75" customHeight="1">
      <c r="A361" s="62" t="s">
        <v>711</v>
      </c>
      <c r="B361" s="50" t="s">
        <v>712</v>
      </c>
      <c r="C361" s="50" t="s">
        <v>713</v>
      </c>
      <c r="D361" s="50" t="s">
        <v>936</v>
      </c>
      <c r="E361" s="50" t="s">
        <v>714</v>
      </c>
      <c r="F361" s="50" t="s">
        <v>715</v>
      </c>
      <c r="G361" s="50" t="s">
        <v>628</v>
      </c>
      <c r="H361" s="50" t="s">
        <v>717</v>
      </c>
      <c r="I361" s="50" t="s">
        <v>20</v>
      </c>
      <c r="J361" s="51">
        <v>1316.72</v>
      </c>
      <c r="K361" s="50">
        <v>1</v>
      </c>
      <c r="L361" s="51">
        <v>1316.72</v>
      </c>
      <c r="M361" s="51">
        <v>1316.72</v>
      </c>
      <c r="N361" s="50" t="s">
        <v>718</v>
      </c>
      <c r="O361" s="50" t="s">
        <v>716</v>
      </c>
      <c r="P361" s="50" t="s">
        <v>719</v>
      </c>
      <c r="Q361" s="50" t="s">
        <v>164</v>
      </c>
      <c r="R361" s="74"/>
      <c r="S361" s="48"/>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c r="GD361"/>
      <c r="GE361"/>
      <c r="GF361"/>
      <c r="GG361"/>
      <c r="GH361"/>
      <c r="GI361"/>
      <c r="GJ361"/>
      <c r="GK361"/>
      <c r="GL361"/>
      <c r="GM361"/>
      <c r="GN361"/>
      <c r="GO361"/>
      <c r="GP361"/>
      <c r="GQ361"/>
      <c r="GR361"/>
      <c r="GS361"/>
      <c r="GT361"/>
      <c r="GU361"/>
      <c r="GV361"/>
      <c r="GW361"/>
      <c r="GX361"/>
      <c r="GY361"/>
      <c r="GZ361"/>
      <c r="HA361"/>
      <c r="HB361"/>
      <c r="HC361"/>
      <c r="HD361"/>
      <c r="HE361"/>
      <c r="HF361"/>
      <c r="HG361"/>
      <c r="HH361"/>
      <c r="HI361"/>
      <c r="HJ361"/>
      <c r="HK361"/>
      <c r="HL361"/>
      <c r="HM361"/>
      <c r="HN361"/>
      <c r="HO361"/>
      <c r="HP361"/>
      <c r="HQ361"/>
      <c r="HR361"/>
      <c r="HS361"/>
      <c r="HT361"/>
      <c r="HU361"/>
      <c r="HV361"/>
      <c r="HW361"/>
      <c r="HX361"/>
      <c r="HY361"/>
      <c r="HZ361"/>
      <c r="IA361"/>
      <c r="IB361"/>
      <c r="IC361"/>
      <c r="ID361"/>
      <c r="IE361"/>
      <c r="IF361"/>
      <c r="IG361"/>
      <c r="IH361"/>
      <c r="II361"/>
      <c r="IJ361"/>
      <c r="IK361"/>
      <c r="IL361"/>
      <c r="IM361"/>
      <c r="IN361"/>
      <c r="IO361"/>
      <c r="IP361"/>
      <c r="IQ361"/>
      <c r="IR361"/>
      <c r="IS361"/>
      <c r="IT361"/>
      <c r="IU361"/>
      <c r="IV361"/>
      <c r="IW361"/>
      <c r="IX361"/>
      <c r="IY361"/>
      <c r="IZ361"/>
      <c r="JA361"/>
      <c r="JB361"/>
      <c r="JC361"/>
      <c r="JD361"/>
      <c r="JE361"/>
      <c r="JF361"/>
      <c r="JG361"/>
      <c r="JH361"/>
      <c r="JI361"/>
      <c r="JJ361"/>
      <c r="JK361"/>
      <c r="JL361"/>
      <c r="JM361"/>
      <c r="JN361"/>
      <c r="JO361"/>
      <c r="JP361"/>
      <c r="JQ361"/>
      <c r="JR361"/>
      <c r="JS361"/>
      <c r="JT361"/>
      <c r="JU361"/>
      <c r="JV361"/>
      <c r="JW361"/>
      <c r="JX361"/>
      <c r="JY361"/>
      <c r="JZ361"/>
      <c r="KA361"/>
      <c r="KB361"/>
      <c r="KC361"/>
      <c r="KD361"/>
      <c r="KE361"/>
      <c r="KF361"/>
      <c r="KG361"/>
      <c r="KH361"/>
      <c r="KI361"/>
      <c r="KJ361"/>
      <c r="KK361"/>
      <c r="KL361"/>
      <c r="KM361"/>
      <c r="KN361"/>
      <c r="KO361"/>
      <c r="KP361"/>
      <c r="KQ361"/>
      <c r="KR361"/>
      <c r="KS361"/>
      <c r="KT361"/>
      <c r="KU361"/>
      <c r="KV361"/>
      <c r="KW361"/>
      <c r="KX361"/>
      <c r="KY361"/>
      <c r="KZ361"/>
      <c r="LA361"/>
      <c r="LB361"/>
      <c r="LC361"/>
      <c r="LD361"/>
      <c r="LE361"/>
      <c r="LF361"/>
      <c r="LG361"/>
      <c r="LH361"/>
      <c r="LI361"/>
      <c r="LJ361"/>
      <c r="LK361"/>
      <c r="LL361"/>
      <c r="LM361"/>
      <c r="LN361"/>
      <c r="LO361"/>
      <c r="LP361"/>
      <c r="LQ361"/>
      <c r="LR361"/>
      <c r="LS361"/>
      <c r="LT361"/>
      <c r="LU361"/>
      <c r="LV361"/>
      <c r="LW361"/>
      <c r="LX361"/>
      <c r="LY361"/>
      <c r="LZ361"/>
      <c r="MA361"/>
      <c r="MB361"/>
      <c r="MC361"/>
      <c r="MD361"/>
      <c r="ME361"/>
      <c r="MF361"/>
      <c r="MG361"/>
      <c r="MH361"/>
      <c r="MI361"/>
      <c r="MJ361"/>
      <c r="MK361"/>
      <c r="ML361"/>
      <c r="MM361"/>
      <c r="MN361"/>
      <c r="MO361"/>
      <c r="MP361"/>
      <c r="MQ361"/>
      <c r="MR361"/>
      <c r="MS361"/>
      <c r="MT361"/>
      <c r="MU361"/>
      <c r="MV361"/>
      <c r="MW361"/>
      <c r="MX361"/>
      <c r="MY361"/>
      <c r="MZ361"/>
      <c r="NA361"/>
      <c r="NB361"/>
      <c r="NC361"/>
      <c r="ND361"/>
      <c r="NE361"/>
      <c r="NF361"/>
      <c r="NG361"/>
      <c r="NH361"/>
      <c r="NI361"/>
      <c r="NJ361"/>
      <c r="NK361"/>
      <c r="NL361"/>
      <c r="NM361"/>
      <c r="NN361"/>
      <c r="NO361"/>
      <c r="NP361"/>
      <c r="NQ361"/>
      <c r="NR361"/>
      <c r="NS361"/>
      <c r="NT361"/>
      <c r="NU361"/>
      <c r="NV361"/>
      <c r="NW361"/>
      <c r="NX361"/>
      <c r="NY361"/>
      <c r="NZ361"/>
      <c r="OA361"/>
      <c r="OB361"/>
      <c r="OC361"/>
      <c r="OD361"/>
      <c r="OE361"/>
      <c r="OF361"/>
      <c r="OG361"/>
      <c r="OH361"/>
      <c r="OI361"/>
      <c r="OJ361"/>
      <c r="OK361"/>
      <c r="OL361"/>
      <c r="OM361"/>
      <c r="ON361"/>
      <c r="OO361"/>
      <c r="OP361"/>
      <c r="OQ361"/>
      <c r="OR361"/>
      <c r="OS361"/>
      <c r="OT361"/>
      <c r="OU361"/>
      <c r="OV361"/>
      <c r="OW361"/>
      <c r="OX361"/>
      <c r="OY361"/>
      <c r="OZ361"/>
      <c r="PA361"/>
      <c r="PB361"/>
      <c r="PC361"/>
      <c r="PD361"/>
      <c r="PE361"/>
      <c r="PF361"/>
      <c r="PG361"/>
      <c r="PH361"/>
      <c r="PI361"/>
      <c r="PJ361"/>
      <c r="PK361"/>
      <c r="PL361"/>
      <c r="PM361"/>
      <c r="PN361"/>
      <c r="PO361"/>
      <c r="PP361"/>
      <c r="PQ361"/>
      <c r="PR361"/>
      <c r="PS361"/>
      <c r="PT361"/>
      <c r="PU361"/>
      <c r="PV361"/>
      <c r="PW361"/>
      <c r="PX361"/>
      <c r="PY361"/>
      <c r="PZ361"/>
      <c r="QA361"/>
      <c r="QB361"/>
      <c r="QC361"/>
      <c r="QD361"/>
      <c r="QE361"/>
      <c r="QF361"/>
      <c r="QG361"/>
      <c r="QH361"/>
      <c r="QI361"/>
      <c r="QJ361"/>
      <c r="QK361"/>
      <c r="QL361"/>
      <c r="QM361"/>
      <c r="QN361"/>
      <c r="QO361"/>
      <c r="QP361"/>
      <c r="QQ361"/>
      <c r="QR361"/>
      <c r="QS361"/>
      <c r="QT361"/>
      <c r="QU361"/>
      <c r="QV361"/>
      <c r="QW361"/>
      <c r="QX361"/>
      <c r="QY361"/>
      <c r="QZ361"/>
      <c r="RA361"/>
      <c r="RB361"/>
      <c r="RC361"/>
      <c r="RD361"/>
      <c r="RE361"/>
      <c r="RF361"/>
      <c r="RG361"/>
      <c r="RH361"/>
      <c r="RI361"/>
      <c r="RJ361"/>
      <c r="RK361"/>
      <c r="RL361"/>
      <c r="RM361"/>
      <c r="RN361"/>
      <c r="RO361"/>
      <c r="RP361"/>
      <c r="RQ361"/>
      <c r="RR361"/>
      <c r="RS361"/>
      <c r="RT361"/>
      <c r="RU361"/>
      <c r="RV361"/>
      <c r="RW361"/>
      <c r="RX361"/>
      <c r="RY361"/>
      <c r="RZ361"/>
      <c r="SA361"/>
      <c r="SB361"/>
      <c r="SC361"/>
      <c r="SD361"/>
      <c r="SE361"/>
      <c r="SF361"/>
      <c r="SG361"/>
      <c r="SH361"/>
      <c r="SI361"/>
      <c r="SJ361"/>
      <c r="SK361"/>
      <c r="SL361"/>
      <c r="SM361"/>
      <c r="SN361"/>
      <c r="SO361"/>
      <c r="SP361"/>
      <c r="SQ361"/>
      <c r="SR361"/>
      <c r="SS361"/>
      <c r="ST361"/>
      <c r="SU361"/>
      <c r="SV361"/>
      <c r="SW361"/>
      <c r="SX361"/>
      <c r="SY361"/>
      <c r="SZ361"/>
      <c r="TA361"/>
      <c r="TB361"/>
      <c r="TC361"/>
      <c r="TD361"/>
      <c r="TE361"/>
      <c r="TF361"/>
      <c r="TG361"/>
      <c r="TH361"/>
      <c r="TI361"/>
      <c r="TJ361"/>
      <c r="TK361"/>
      <c r="TL361"/>
      <c r="TM361"/>
      <c r="TN361"/>
      <c r="TO361"/>
      <c r="TP361"/>
      <c r="TQ361"/>
      <c r="TR361"/>
      <c r="TS361"/>
      <c r="TT361"/>
      <c r="TU361"/>
      <c r="TV361"/>
      <c r="TW361"/>
      <c r="TX361"/>
      <c r="TY361"/>
      <c r="TZ361"/>
      <c r="UA361"/>
      <c r="UB361"/>
      <c r="UC361"/>
      <c r="UD361"/>
      <c r="UE361"/>
      <c r="UF361"/>
      <c r="UG361"/>
      <c r="UH361"/>
      <c r="UI361"/>
      <c r="UJ361"/>
      <c r="UK361"/>
      <c r="UL361"/>
      <c r="UM361"/>
      <c r="UN361"/>
      <c r="UO361"/>
      <c r="UP361"/>
      <c r="UQ361"/>
      <c r="UR361"/>
      <c r="US361"/>
      <c r="UT361"/>
      <c r="UU361"/>
      <c r="UV361"/>
      <c r="UW361"/>
      <c r="UX361"/>
      <c r="UY361"/>
      <c r="UZ361"/>
      <c r="VA361"/>
      <c r="VB361"/>
      <c r="VC361"/>
      <c r="VD361"/>
      <c r="VE361"/>
      <c r="VF361"/>
      <c r="VG361"/>
      <c r="VH361"/>
      <c r="VI361"/>
      <c r="VJ361"/>
      <c r="VK361"/>
      <c r="VL361"/>
      <c r="VM361"/>
      <c r="VN361"/>
      <c r="VO361"/>
      <c r="VP361"/>
      <c r="VQ361"/>
      <c r="VR361"/>
      <c r="VS361"/>
      <c r="VT361"/>
      <c r="VU361"/>
      <c r="VV361"/>
      <c r="VW361"/>
      <c r="VX361"/>
      <c r="VY361"/>
      <c r="VZ361"/>
      <c r="WA361"/>
      <c r="WB361"/>
      <c r="WC361"/>
      <c r="WD361"/>
      <c r="WE361"/>
      <c r="WF361"/>
      <c r="WG361"/>
      <c r="WH361"/>
      <c r="WI361"/>
      <c r="WJ361"/>
      <c r="WK361"/>
      <c r="WL361"/>
      <c r="WM361"/>
      <c r="WN361"/>
      <c r="WO361"/>
      <c r="WP361"/>
      <c r="WQ361"/>
      <c r="WR361"/>
      <c r="WS361"/>
      <c r="WT361"/>
      <c r="WU361"/>
      <c r="WV361"/>
      <c r="WW361"/>
      <c r="WX361"/>
      <c r="WY361"/>
      <c r="WZ361"/>
      <c r="XA361"/>
      <c r="XB361"/>
      <c r="XC361"/>
      <c r="XD361"/>
      <c r="XE361"/>
      <c r="XF361"/>
      <c r="XG361"/>
      <c r="XH361"/>
      <c r="XI361"/>
      <c r="XJ361"/>
      <c r="XK361"/>
      <c r="XL361"/>
      <c r="XM361"/>
      <c r="XN361"/>
      <c r="XO361"/>
      <c r="XP361"/>
      <c r="XQ361"/>
      <c r="XR361"/>
      <c r="XS361"/>
      <c r="XT361"/>
      <c r="XU361"/>
      <c r="XV361"/>
      <c r="XW361"/>
      <c r="XX361"/>
      <c r="XY361"/>
      <c r="XZ361"/>
      <c r="YA361"/>
      <c r="YB361"/>
      <c r="YC361"/>
      <c r="YD361"/>
      <c r="YE361"/>
      <c r="YF361"/>
      <c r="YG361"/>
      <c r="YH361"/>
      <c r="YI361"/>
      <c r="YJ361"/>
      <c r="YK361"/>
      <c r="YL361"/>
      <c r="YM361"/>
      <c r="YN361"/>
      <c r="YO361"/>
      <c r="YP361"/>
      <c r="YQ361"/>
      <c r="YR361"/>
      <c r="YS361"/>
      <c r="YT361"/>
      <c r="YU361"/>
      <c r="YV361"/>
      <c r="YW361"/>
      <c r="YX361"/>
      <c r="YY361"/>
      <c r="YZ361"/>
      <c r="ZA361"/>
      <c r="ZB361"/>
      <c r="ZC361"/>
      <c r="ZD361"/>
      <c r="ZE361"/>
      <c r="ZF361"/>
      <c r="ZG361"/>
      <c r="ZH361"/>
      <c r="ZI361"/>
      <c r="ZJ361"/>
      <c r="ZK361"/>
      <c r="ZL361"/>
      <c r="ZM361"/>
      <c r="ZN361"/>
      <c r="ZO361"/>
      <c r="ZP361"/>
      <c r="ZQ361"/>
      <c r="ZR361"/>
      <c r="ZS361"/>
      <c r="ZT361"/>
      <c r="ZU361"/>
      <c r="ZV361"/>
      <c r="ZW361"/>
      <c r="ZX361"/>
      <c r="ZY361"/>
      <c r="ZZ361"/>
      <c r="AAA361"/>
      <c r="AAB361"/>
      <c r="AAC361"/>
      <c r="AAD361"/>
      <c r="AAE361"/>
      <c r="AAF361"/>
      <c r="AAG361"/>
      <c r="AAH361"/>
      <c r="AAI361"/>
      <c r="AAJ361"/>
      <c r="AAK361"/>
      <c r="AAL361"/>
      <c r="AAM361"/>
      <c r="AAN361"/>
      <c r="AAO361"/>
      <c r="AAP361"/>
      <c r="AAQ361"/>
      <c r="AAR361"/>
      <c r="AAS361"/>
      <c r="AAT361"/>
      <c r="AAU361"/>
      <c r="AAV361"/>
      <c r="AAW361"/>
      <c r="AAX361"/>
      <c r="AAY361"/>
      <c r="AAZ361"/>
      <c r="ABA361"/>
      <c r="ABB361"/>
      <c r="ABC361"/>
      <c r="ABD361"/>
      <c r="ABE361"/>
      <c r="ABF361"/>
      <c r="ABG361"/>
      <c r="ABH361"/>
      <c r="ABI361"/>
      <c r="ABJ361"/>
      <c r="ABK361"/>
      <c r="ABL361"/>
      <c r="ABM361"/>
      <c r="ABN361"/>
      <c r="ABO361"/>
      <c r="ABP361"/>
      <c r="ABQ361"/>
      <c r="ABR361"/>
      <c r="ABS361"/>
      <c r="ABT361"/>
      <c r="ABU361"/>
      <c r="ABV361"/>
      <c r="ABW361"/>
      <c r="ABX361"/>
      <c r="ABY361"/>
      <c r="ABZ361"/>
      <c r="ACA361"/>
      <c r="ACB361"/>
      <c r="ACC361"/>
      <c r="ACD361"/>
      <c r="ACE361"/>
      <c r="ACF361"/>
      <c r="ACG361"/>
      <c r="ACH361"/>
      <c r="ACI361"/>
      <c r="ACJ361"/>
      <c r="ACK361"/>
      <c r="ACL361"/>
      <c r="ACM361"/>
      <c r="ACN361"/>
      <c r="ACO361"/>
      <c r="ACP361"/>
      <c r="ACQ361"/>
      <c r="ACR361"/>
      <c r="ACS361"/>
      <c r="ACT361"/>
      <c r="ACU361"/>
      <c r="ACV361"/>
      <c r="ACW361"/>
      <c r="ACX361"/>
      <c r="ACY361"/>
      <c r="ACZ361"/>
      <c r="ADA361"/>
      <c r="ADB361"/>
      <c r="ADC361"/>
      <c r="ADD361"/>
      <c r="ADE361"/>
      <c r="ADF361"/>
      <c r="ADG361"/>
      <c r="ADH361"/>
      <c r="ADI361"/>
      <c r="ADJ361"/>
      <c r="ADK361"/>
      <c r="ADL361"/>
      <c r="ADM361"/>
      <c r="ADN361"/>
      <c r="ADO361"/>
      <c r="ADP361"/>
      <c r="ADQ361"/>
      <c r="ADR361"/>
      <c r="ADS361"/>
      <c r="ADT361"/>
      <c r="ADU361"/>
      <c r="ADV361"/>
      <c r="ADW361"/>
      <c r="ADX361"/>
      <c r="ADY361"/>
      <c r="ADZ361"/>
      <c r="AEA361"/>
      <c r="AEB361"/>
      <c r="AEC361"/>
      <c r="AED361"/>
      <c r="AEE361"/>
      <c r="AEF361"/>
      <c r="AEG361"/>
      <c r="AEH361"/>
      <c r="AEI361"/>
      <c r="AEJ361"/>
      <c r="AEK361"/>
      <c r="AEL361"/>
      <c r="AEM361"/>
      <c r="AEN361"/>
      <c r="AEO361"/>
      <c r="AEP361"/>
      <c r="AEQ361"/>
      <c r="AER361"/>
      <c r="AES361"/>
      <c r="AET361"/>
      <c r="AEU361"/>
      <c r="AEV361"/>
      <c r="AEW361"/>
      <c r="AEX361"/>
      <c r="AEY361"/>
      <c r="AEZ361"/>
      <c r="AFA361"/>
      <c r="AFB361"/>
      <c r="AFC361"/>
      <c r="AFD361"/>
      <c r="AFE361"/>
      <c r="AFF361"/>
      <c r="AFG361"/>
      <c r="AFH361"/>
      <c r="AFI361"/>
      <c r="AFJ361"/>
      <c r="AFK361"/>
      <c r="AFL361"/>
      <c r="AFM361"/>
      <c r="AFN361"/>
      <c r="AFO361"/>
      <c r="AFP361"/>
      <c r="AFQ361"/>
      <c r="AFR361"/>
      <c r="AFS361"/>
      <c r="AFT361"/>
      <c r="AFU361"/>
      <c r="AFV361"/>
      <c r="AFW361"/>
      <c r="AFX361"/>
      <c r="AFY361"/>
      <c r="AFZ361"/>
      <c r="AGA361"/>
      <c r="AGB361"/>
      <c r="AGC361"/>
      <c r="AGD361"/>
      <c r="AGE361"/>
      <c r="AGF361"/>
      <c r="AGG361"/>
      <c r="AGH361"/>
      <c r="AGI361"/>
      <c r="AGJ361"/>
      <c r="AGK361"/>
      <c r="AGL361"/>
      <c r="AGM361"/>
      <c r="AGN361"/>
      <c r="AGO361"/>
      <c r="AGP361"/>
      <c r="AGQ361"/>
      <c r="AGR361"/>
      <c r="AGS361"/>
      <c r="AGT361"/>
      <c r="AGU361"/>
      <c r="AGV361"/>
      <c r="AGW361"/>
      <c r="AGX361"/>
      <c r="AGY361"/>
      <c r="AGZ361"/>
      <c r="AHA361"/>
      <c r="AHB361"/>
      <c r="AHC361"/>
      <c r="AHD361"/>
      <c r="AHE361"/>
      <c r="AHF361"/>
      <c r="AHG361"/>
      <c r="AHH361"/>
      <c r="AHI361"/>
      <c r="AHJ361"/>
      <c r="AHK361"/>
      <c r="AHL361"/>
      <c r="AHM361"/>
      <c r="AHN361"/>
      <c r="AHO361"/>
      <c r="AHP361"/>
      <c r="AHQ361"/>
      <c r="AHR361"/>
      <c r="AHS361"/>
      <c r="AHT361"/>
      <c r="AHU361"/>
      <c r="AHV361"/>
      <c r="AHW361"/>
      <c r="AHX361"/>
      <c r="AHY361"/>
      <c r="AHZ361"/>
      <c r="AIA361"/>
      <c r="AIB361"/>
      <c r="AIC361"/>
      <c r="AID361"/>
      <c r="AIE361"/>
      <c r="AIF361"/>
      <c r="AIG361"/>
      <c r="AIH361"/>
      <c r="AII361"/>
      <c r="AIJ361"/>
      <c r="AIK361"/>
      <c r="AIL361"/>
      <c r="AIM361"/>
      <c r="AIN361"/>
      <c r="AIO361"/>
      <c r="AIP361"/>
      <c r="AIQ361"/>
      <c r="AIR361"/>
      <c r="AIS361"/>
      <c r="AIT361"/>
      <c r="AIU361"/>
      <c r="AIV361"/>
      <c r="AIW361"/>
      <c r="AIX361"/>
      <c r="AIY361"/>
      <c r="AIZ361"/>
      <c r="AJA361"/>
      <c r="AJB361"/>
      <c r="AJC361"/>
      <c r="AJD361"/>
      <c r="AJE361"/>
      <c r="AJF361"/>
      <c r="AJG361"/>
      <c r="AJH361"/>
      <c r="AJI361"/>
      <c r="AJJ361"/>
      <c r="AJK361"/>
      <c r="AJL361"/>
      <c r="AJM361"/>
      <c r="AJN361"/>
      <c r="AJO361"/>
      <c r="AJP361"/>
      <c r="AJQ361"/>
      <c r="AJR361"/>
      <c r="AJS361"/>
      <c r="AJT361"/>
      <c r="AJU361"/>
      <c r="AJV361"/>
      <c r="AJW361"/>
      <c r="AJX361"/>
      <c r="AJY361"/>
      <c r="AJZ361"/>
      <c r="AKA361"/>
      <c r="AKB361"/>
      <c r="AKC361"/>
      <c r="AKD361"/>
      <c r="AKE361"/>
      <c r="AKF361"/>
      <c r="AKG361"/>
      <c r="AKH361"/>
      <c r="AKI361"/>
      <c r="AKJ361"/>
      <c r="AKK361"/>
      <c r="AKL361"/>
      <c r="AKM361"/>
      <c r="AKN361"/>
      <c r="AKO361"/>
      <c r="AKP361"/>
      <c r="AKQ361"/>
      <c r="AKR361"/>
      <c r="AKS361"/>
      <c r="AKT361"/>
      <c r="AKU361"/>
      <c r="AKV361"/>
      <c r="AKW361"/>
      <c r="AKX361"/>
      <c r="AKY361"/>
      <c r="AKZ361"/>
      <c r="ALA361"/>
      <c r="ALB361"/>
      <c r="ALC361"/>
      <c r="ALD361"/>
      <c r="ALE361"/>
      <c r="ALF361"/>
      <c r="ALG361"/>
      <c r="ALH361"/>
      <c r="ALI361"/>
      <c r="ALJ361"/>
      <c r="ALK361"/>
      <c r="ALL361"/>
      <c r="ALM361"/>
      <c r="ALN361"/>
      <c r="ALO361"/>
      <c r="ALP361"/>
      <c r="ALQ361"/>
      <c r="ALR361"/>
      <c r="ALS361"/>
      <c r="ALT361"/>
      <c r="ALU361"/>
      <c r="ALV361"/>
      <c r="ALW361"/>
      <c r="ALX361"/>
      <c r="ALY361"/>
      <c r="ALZ361"/>
      <c r="AMA361"/>
      <c r="AMB361"/>
      <c r="AMC361"/>
      <c r="AMD361"/>
      <c r="AME361"/>
      <c r="AMF361"/>
      <c r="AMG361"/>
      <c r="AMH361"/>
      <c r="AMI361"/>
      <c r="AMJ361"/>
      <c r="AMK361"/>
    </row>
    <row r="362" spans="1:1025" ht="111.75" customHeight="1">
      <c r="A362" s="99" t="s">
        <v>722</v>
      </c>
      <c r="B362" s="100" t="s">
        <v>723</v>
      </c>
      <c r="C362" s="100" t="s">
        <v>724</v>
      </c>
      <c r="D362" s="100" t="s">
        <v>935</v>
      </c>
      <c r="E362" s="100" t="s">
        <v>725</v>
      </c>
      <c r="F362" s="100" t="s">
        <v>726</v>
      </c>
      <c r="G362" s="100" t="s">
        <v>628</v>
      </c>
      <c r="H362" s="50" t="s">
        <v>727</v>
      </c>
      <c r="I362" s="50" t="s">
        <v>20</v>
      </c>
      <c r="J362" s="51">
        <v>5500</v>
      </c>
      <c r="K362" s="50">
        <v>3</v>
      </c>
      <c r="L362" s="51">
        <v>16500</v>
      </c>
      <c r="M362" s="102">
        <v>114700</v>
      </c>
      <c r="N362" s="100" t="s">
        <v>728</v>
      </c>
      <c r="O362" s="100" t="s">
        <v>729</v>
      </c>
      <c r="P362" s="100" t="s">
        <v>732</v>
      </c>
      <c r="Q362" s="100" t="s">
        <v>164</v>
      </c>
      <c r="R362" s="74"/>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c r="GD362"/>
      <c r="GE362"/>
      <c r="GF362"/>
      <c r="GG362"/>
      <c r="GH362"/>
      <c r="GI362"/>
      <c r="GJ362"/>
      <c r="GK362"/>
      <c r="GL362"/>
      <c r="GM362"/>
      <c r="GN362"/>
      <c r="GO362"/>
      <c r="GP362"/>
      <c r="GQ362"/>
      <c r="GR362"/>
      <c r="GS362"/>
      <c r="GT362"/>
      <c r="GU362"/>
      <c r="GV362"/>
      <c r="GW362"/>
      <c r="GX362"/>
      <c r="GY362"/>
      <c r="GZ362"/>
      <c r="HA362"/>
      <c r="HB362"/>
      <c r="HC362"/>
      <c r="HD362"/>
      <c r="HE362"/>
      <c r="HF362"/>
      <c r="HG362"/>
      <c r="HH362"/>
      <c r="HI362"/>
      <c r="HJ362"/>
      <c r="HK362"/>
      <c r="HL362"/>
      <c r="HM362"/>
      <c r="HN362"/>
      <c r="HO362"/>
      <c r="HP362"/>
      <c r="HQ362"/>
      <c r="HR362"/>
      <c r="HS362"/>
      <c r="HT362"/>
      <c r="HU362"/>
      <c r="HV362"/>
      <c r="HW362"/>
      <c r="HX362"/>
      <c r="HY362"/>
      <c r="HZ362"/>
      <c r="IA362"/>
      <c r="IB362"/>
      <c r="IC362"/>
      <c r="ID362"/>
      <c r="IE362"/>
      <c r="IF362"/>
      <c r="IG362"/>
      <c r="IH362"/>
      <c r="II362"/>
      <c r="IJ362"/>
      <c r="IK362"/>
      <c r="IL362"/>
      <c r="IM362"/>
      <c r="IN362"/>
      <c r="IO362"/>
      <c r="IP362"/>
      <c r="IQ362"/>
      <c r="IR362"/>
      <c r="IS362"/>
      <c r="IT362"/>
      <c r="IU362"/>
      <c r="IV362"/>
      <c r="IW362"/>
      <c r="IX362"/>
      <c r="IY362"/>
      <c r="IZ362"/>
      <c r="JA362"/>
      <c r="JB362"/>
      <c r="JC362"/>
      <c r="JD362"/>
      <c r="JE362"/>
      <c r="JF362"/>
      <c r="JG362"/>
      <c r="JH362"/>
      <c r="JI362"/>
      <c r="JJ362"/>
      <c r="JK362"/>
      <c r="JL362"/>
      <c r="JM362"/>
      <c r="JN362"/>
      <c r="JO362"/>
      <c r="JP362"/>
      <c r="JQ362"/>
      <c r="JR362"/>
      <c r="JS362"/>
      <c r="JT362"/>
      <c r="JU362"/>
      <c r="JV362"/>
      <c r="JW362"/>
      <c r="JX362"/>
      <c r="JY362"/>
      <c r="JZ362"/>
      <c r="KA362"/>
      <c r="KB362"/>
      <c r="KC362"/>
      <c r="KD362"/>
      <c r="KE362"/>
      <c r="KF362"/>
      <c r="KG362"/>
      <c r="KH362"/>
      <c r="KI362"/>
      <c r="KJ362"/>
      <c r="KK362"/>
      <c r="KL362"/>
      <c r="KM362"/>
      <c r="KN362"/>
      <c r="KO362"/>
      <c r="KP362"/>
      <c r="KQ362"/>
      <c r="KR362"/>
      <c r="KS362"/>
      <c r="KT362"/>
      <c r="KU362"/>
      <c r="KV362"/>
      <c r="KW362"/>
      <c r="KX362"/>
      <c r="KY362"/>
      <c r="KZ362"/>
      <c r="LA362"/>
      <c r="LB362"/>
      <c r="LC362"/>
      <c r="LD362"/>
      <c r="LE362"/>
      <c r="LF362"/>
      <c r="LG362"/>
      <c r="LH362"/>
      <c r="LI362"/>
      <c r="LJ362"/>
      <c r="LK362"/>
      <c r="LL362"/>
      <c r="LM362"/>
      <c r="LN362"/>
      <c r="LO362"/>
      <c r="LP362"/>
      <c r="LQ362"/>
      <c r="LR362"/>
      <c r="LS362"/>
      <c r="LT362"/>
      <c r="LU362"/>
      <c r="LV362"/>
      <c r="LW362"/>
      <c r="LX362"/>
      <c r="LY362"/>
      <c r="LZ362"/>
      <c r="MA362"/>
      <c r="MB362"/>
      <c r="MC362"/>
      <c r="MD362"/>
      <c r="ME362"/>
      <c r="MF362"/>
      <c r="MG362"/>
      <c r="MH362"/>
      <c r="MI362"/>
      <c r="MJ362"/>
      <c r="MK362"/>
      <c r="ML362"/>
      <c r="MM362"/>
      <c r="MN362"/>
      <c r="MO362"/>
      <c r="MP362"/>
      <c r="MQ362"/>
      <c r="MR362"/>
      <c r="MS362"/>
      <c r="MT362"/>
      <c r="MU362"/>
      <c r="MV362"/>
      <c r="MW362"/>
      <c r="MX362"/>
      <c r="MY362"/>
      <c r="MZ362"/>
      <c r="NA362"/>
      <c r="NB362"/>
      <c r="NC362"/>
      <c r="ND362"/>
      <c r="NE362"/>
      <c r="NF362"/>
      <c r="NG362"/>
      <c r="NH362"/>
      <c r="NI362"/>
      <c r="NJ362"/>
      <c r="NK362"/>
      <c r="NL362"/>
      <c r="NM362"/>
      <c r="NN362"/>
      <c r="NO362"/>
      <c r="NP362"/>
      <c r="NQ362"/>
      <c r="NR362"/>
      <c r="NS362"/>
      <c r="NT362"/>
      <c r="NU362"/>
      <c r="NV362"/>
      <c r="NW362"/>
      <c r="NX362"/>
      <c r="NY362"/>
      <c r="NZ362"/>
      <c r="OA362"/>
      <c r="OB362"/>
      <c r="OC362"/>
      <c r="OD362"/>
      <c r="OE362"/>
      <c r="OF362"/>
      <c r="OG362"/>
      <c r="OH362"/>
      <c r="OI362"/>
      <c r="OJ362"/>
      <c r="OK362"/>
      <c r="OL362"/>
      <c r="OM362"/>
      <c r="ON362"/>
      <c r="OO362"/>
      <c r="OP362"/>
      <c r="OQ362"/>
      <c r="OR362"/>
      <c r="OS362"/>
      <c r="OT362"/>
      <c r="OU362"/>
      <c r="OV362"/>
      <c r="OW362"/>
      <c r="OX362"/>
      <c r="OY362"/>
      <c r="OZ362"/>
      <c r="PA362"/>
      <c r="PB362"/>
      <c r="PC362"/>
      <c r="PD362"/>
      <c r="PE362"/>
      <c r="PF362"/>
      <c r="PG362"/>
      <c r="PH362"/>
      <c r="PI362"/>
      <c r="PJ362"/>
      <c r="PK362"/>
      <c r="PL362"/>
      <c r="PM362"/>
      <c r="PN362"/>
      <c r="PO362"/>
      <c r="PP362"/>
      <c r="PQ362"/>
      <c r="PR362"/>
      <c r="PS362"/>
      <c r="PT362"/>
      <c r="PU362"/>
      <c r="PV362"/>
      <c r="PW362"/>
      <c r="PX362"/>
      <c r="PY362"/>
      <c r="PZ362"/>
      <c r="QA362"/>
      <c r="QB362"/>
      <c r="QC362"/>
      <c r="QD362"/>
      <c r="QE362"/>
      <c r="QF362"/>
      <c r="QG362"/>
      <c r="QH362"/>
      <c r="QI362"/>
      <c r="QJ362"/>
      <c r="QK362"/>
      <c r="QL362"/>
      <c r="QM362"/>
      <c r="QN362"/>
      <c r="QO362"/>
      <c r="QP362"/>
      <c r="QQ362"/>
      <c r="QR362"/>
      <c r="QS362"/>
      <c r="QT362"/>
      <c r="QU362"/>
      <c r="QV362"/>
      <c r="QW362"/>
      <c r="QX362"/>
      <c r="QY362"/>
      <c r="QZ362"/>
      <c r="RA362"/>
      <c r="RB362"/>
      <c r="RC362"/>
      <c r="RD362"/>
      <c r="RE362"/>
      <c r="RF362"/>
      <c r="RG362"/>
      <c r="RH362"/>
      <c r="RI362"/>
      <c r="RJ362"/>
      <c r="RK362"/>
      <c r="RL362"/>
      <c r="RM362"/>
      <c r="RN362"/>
      <c r="RO362"/>
      <c r="RP362"/>
      <c r="RQ362"/>
      <c r="RR362"/>
      <c r="RS362"/>
      <c r="RT362"/>
      <c r="RU362"/>
      <c r="RV362"/>
      <c r="RW362"/>
      <c r="RX362"/>
      <c r="RY362"/>
      <c r="RZ362"/>
      <c r="SA362"/>
      <c r="SB362"/>
      <c r="SC362"/>
      <c r="SD362"/>
      <c r="SE362"/>
      <c r="SF362"/>
      <c r="SG362"/>
      <c r="SH362"/>
      <c r="SI362"/>
      <c r="SJ362"/>
      <c r="SK362"/>
      <c r="SL362"/>
      <c r="SM362"/>
      <c r="SN362"/>
      <c r="SO362"/>
      <c r="SP362"/>
      <c r="SQ362"/>
      <c r="SR362"/>
      <c r="SS362"/>
      <c r="ST362"/>
      <c r="SU362"/>
      <c r="SV362"/>
      <c r="SW362"/>
      <c r="SX362"/>
      <c r="SY362"/>
      <c r="SZ362"/>
      <c r="TA362"/>
      <c r="TB362"/>
      <c r="TC362"/>
      <c r="TD362"/>
      <c r="TE362"/>
      <c r="TF362"/>
      <c r="TG362"/>
      <c r="TH362"/>
      <c r="TI362"/>
      <c r="TJ362"/>
      <c r="TK362"/>
      <c r="TL362"/>
      <c r="TM362"/>
      <c r="TN362"/>
      <c r="TO362"/>
      <c r="TP362"/>
      <c r="TQ362"/>
      <c r="TR362"/>
      <c r="TS362"/>
      <c r="TT362"/>
      <c r="TU362"/>
      <c r="TV362"/>
      <c r="TW362"/>
      <c r="TX362"/>
      <c r="TY362"/>
      <c r="TZ362"/>
      <c r="UA362"/>
      <c r="UB362"/>
      <c r="UC362"/>
      <c r="UD362"/>
      <c r="UE362"/>
      <c r="UF362"/>
      <c r="UG362"/>
      <c r="UH362"/>
      <c r="UI362"/>
      <c r="UJ362"/>
      <c r="UK362"/>
      <c r="UL362"/>
      <c r="UM362"/>
      <c r="UN362"/>
      <c r="UO362"/>
      <c r="UP362"/>
      <c r="UQ362"/>
      <c r="UR362"/>
      <c r="US362"/>
      <c r="UT362"/>
      <c r="UU362"/>
      <c r="UV362"/>
      <c r="UW362"/>
      <c r="UX362"/>
      <c r="UY362"/>
      <c r="UZ362"/>
      <c r="VA362"/>
      <c r="VB362"/>
      <c r="VC362"/>
      <c r="VD362"/>
      <c r="VE362"/>
      <c r="VF362"/>
      <c r="VG362"/>
      <c r="VH362"/>
      <c r="VI362"/>
      <c r="VJ362"/>
      <c r="VK362"/>
      <c r="VL362"/>
      <c r="VM362"/>
      <c r="VN362"/>
      <c r="VO362"/>
      <c r="VP362"/>
      <c r="VQ362"/>
      <c r="VR362"/>
      <c r="VS362"/>
      <c r="VT362"/>
      <c r="VU362"/>
      <c r="VV362"/>
      <c r="VW362"/>
      <c r="VX362"/>
      <c r="VY362"/>
      <c r="VZ362"/>
      <c r="WA362"/>
      <c r="WB362"/>
      <c r="WC362"/>
      <c r="WD362"/>
      <c r="WE362"/>
      <c r="WF362"/>
      <c r="WG362"/>
      <c r="WH362"/>
      <c r="WI362"/>
      <c r="WJ362"/>
      <c r="WK362"/>
      <c r="WL362"/>
      <c r="WM362"/>
      <c r="WN362"/>
      <c r="WO362"/>
      <c r="WP362"/>
      <c r="WQ362"/>
      <c r="WR362"/>
      <c r="WS362"/>
      <c r="WT362"/>
      <c r="WU362"/>
      <c r="WV362"/>
      <c r="WW362"/>
      <c r="WX362"/>
      <c r="WY362"/>
      <c r="WZ362"/>
      <c r="XA362"/>
      <c r="XB362"/>
      <c r="XC362"/>
      <c r="XD362"/>
      <c r="XE362"/>
      <c r="XF362"/>
      <c r="XG362"/>
      <c r="XH362"/>
      <c r="XI362"/>
      <c r="XJ362"/>
      <c r="XK362"/>
      <c r="XL362"/>
      <c r="XM362"/>
      <c r="XN362"/>
      <c r="XO362"/>
      <c r="XP362"/>
      <c r="XQ362"/>
      <c r="XR362"/>
      <c r="XS362"/>
      <c r="XT362"/>
      <c r="XU362"/>
      <c r="XV362"/>
      <c r="XW362"/>
      <c r="XX362"/>
      <c r="XY362"/>
      <c r="XZ362"/>
      <c r="YA362"/>
      <c r="YB362"/>
      <c r="YC362"/>
      <c r="YD362"/>
      <c r="YE362"/>
      <c r="YF362"/>
      <c r="YG362"/>
      <c r="YH362"/>
      <c r="YI362"/>
      <c r="YJ362"/>
      <c r="YK362"/>
      <c r="YL362"/>
      <c r="YM362"/>
      <c r="YN362"/>
      <c r="YO362"/>
      <c r="YP362"/>
      <c r="YQ362"/>
      <c r="YR362"/>
      <c r="YS362"/>
      <c r="YT362"/>
      <c r="YU362"/>
      <c r="YV362"/>
      <c r="YW362"/>
      <c r="YX362"/>
      <c r="YY362"/>
      <c r="YZ362"/>
      <c r="ZA362"/>
      <c r="ZB362"/>
      <c r="ZC362"/>
      <c r="ZD362"/>
      <c r="ZE362"/>
      <c r="ZF362"/>
      <c r="ZG362"/>
      <c r="ZH362"/>
      <c r="ZI362"/>
      <c r="ZJ362"/>
      <c r="ZK362"/>
      <c r="ZL362"/>
      <c r="ZM362"/>
      <c r="ZN362"/>
      <c r="ZO362"/>
      <c r="ZP362"/>
      <c r="ZQ362"/>
      <c r="ZR362"/>
      <c r="ZS362"/>
      <c r="ZT362"/>
      <c r="ZU362"/>
      <c r="ZV362"/>
      <c r="ZW362"/>
      <c r="ZX362"/>
      <c r="ZY362"/>
      <c r="ZZ362"/>
      <c r="AAA362"/>
      <c r="AAB362"/>
      <c r="AAC362"/>
      <c r="AAD362"/>
      <c r="AAE362"/>
      <c r="AAF362"/>
      <c r="AAG362"/>
      <c r="AAH362"/>
      <c r="AAI362"/>
      <c r="AAJ362"/>
      <c r="AAK362"/>
      <c r="AAL362"/>
      <c r="AAM362"/>
      <c r="AAN362"/>
      <c r="AAO362"/>
      <c r="AAP362"/>
      <c r="AAQ362"/>
      <c r="AAR362"/>
      <c r="AAS362"/>
      <c r="AAT362"/>
      <c r="AAU362"/>
      <c r="AAV362"/>
      <c r="AAW362"/>
      <c r="AAX362"/>
      <c r="AAY362"/>
      <c r="AAZ362"/>
      <c r="ABA362"/>
      <c r="ABB362"/>
      <c r="ABC362"/>
      <c r="ABD362"/>
      <c r="ABE362"/>
      <c r="ABF362"/>
      <c r="ABG362"/>
      <c r="ABH362"/>
      <c r="ABI362"/>
      <c r="ABJ362"/>
      <c r="ABK362"/>
      <c r="ABL362"/>
      <c r="ABM362"/>
      <c r="ABN362"/>
      <c r="ABO362"/>
      <c r="ABP362"/>
      <c r="ABQ362"/>
      <c r="ABR362"/>
      <c r="ABS362"/>
      <c r="ABT362"/>
      <c r="ABU362"/>
      <c r="ABV362"/>
      <c r="ABW362"/>
      <c r="ABX362"/>
      <c r="ABY362"/>
      <c r="ABZ362"/>
      <c r="ACA362"/>
      <c r="ACB362"/>
      <c r="ACC362"/>
      <c r="ACD362"/>
      <c r="ACE362"/>
      <c r="ACF362"/>
      <c r="ACG362"/>
      <c r="ACH362"/>
      <c r="ACI362"/>
      <c r="ACJ362"/>
      <c r="ACK362"/>
      <c r="ACL362"/>
      <c r="ACM362"/>
      <c r="ACN362"/>
      <c r="ACO362"/>
      <c r="ACP362"/>
      <c r="ACQ362"/>
      <c r="ACR362"/>
      <c r="ACS362"/>
      <c r="ACT362"/>
      <c r="ACU362"/>
      <c r="ACV362"/>
      <c r="ACW362"/>
      <c r="ACX362"/>
      <c r="ACY362"/>
      <c r="ACZ362"/>
      <c r="ADA362"/>
      <c r="ADB362"/>
      <c r="ADC362"/>
      <c r="ADD362"/>
      <c r="ADE362"/>
      <c r="ADF362"/>
      <c r="ADG362"/>
      <c r="ADH362"/>
      <c r="ADI362"/>
      <c r="ADJ362"/>
      <c r="ADK362"/>
      <c r="ADL362"/>
      <c r="ADM362"/>
      <c r="ADN362"/>
      <c r="ADO362"/>
      <c r="ADP362"/>
      <c r="ADQ362"/>
      <c r="ADR362"/>
      <c r="ADS362"/>
      <c r="ADT362"/>
      <c r="ADU362"/>
      <c r="ADV362"/>
      <c r="ADW362"/>
      <c r="ADX362"/>
      <c r="ADY362"/>
      <c r="ADZ362"/>
      <c r="AEA362"/>
      <c r="AEB362"/>
      <c r="AEC362"/>
      <c r="AED362"/>
      <c r="AEE362"/>
      <c r="AEF362"/>
      <c r="AEG362"/>
      <c r="AEH362"/>
      <c r="AEI362"/>
      <c r="AEJ362"/>
      <c r="AEK362"/>
      <c r="AEL362"/>
      <c r="AEM362"/>
      <c r="AEN362"/>
      <c r="AEO362"/>
      <c r="AEP362"/>
      <c r="AEQ362"/>
      <c r="AER362"/>
      <c r="AES362"/>
      <c r="AET362"/>
      <c r="AEU362"/>
      <c r="AEV362"/>
      <c r="AEW362"/>
      <c r="AEX362"/>
      <c r="AEY362"/>
      <c r="AEZ362"/>
      <c r="AFA362"/>
      <c r="AFB362"/>
      <c r="AFC362"/>
      <c r="AFD362"/>
      <c r="AFE362"/>
      <c r="AFF362"/>
      <c r="AFG362"/>
      <c r="AFH362"/>
      <c r="AFI362"/>
      <c r="AFJ362"/>
      <c r="AFK362"/>
      <c r="AFL362"/>
      <c r="AFM362"/>
      <c r="AFN362"/>
      <c r="AFO362"/>
      <c r="AFP362"/>
      <c r="AFQ362"/>
      <c r="AFR362"/>
      <c r="AFS362"/>
      <c r="AFT362"/>
      <c r="AFU362"/>
      <c r="AFV362"/>
      <c r="AFW362"/>
      <c r="AFX362"/>
      <c r="AFY362"/>
      <c r="AFZ362"/>
      <c r="AGA362"/>
      <c r="AGB362"/>
      <c r="AGC362"/>
      <c r="AGD362"/>
      <c r="AGE362"/>
      <c r="AGF362"/>
      <c r="AGG362"/>
      <c r="AGH362"/>
      <c r="AGI362"/>
      <c r="AGJ362"/>
      <c r="AGK362"/>
      <c r="AGL362"/>
      <c r="AGM362"/>
      <c r="AGN362"/>
      <c r="AGO362"/>
      <c r="AGP362"/>
      <c r="AGQ362"/>
      <c r="AGR362"/>
      <c r="AGS362"/>
      <c r="AGT362"/>
      <c r="AGU362"/>
      <c r="AGV362"/>
      <c r="AGW362"/>
      <c r="AGX362"/>
      <c r="AGY362"/>
      <c r="AGZ362"/>
      <c r="AHA362"/>
      <c r="AHB362"/>
      <c r="AHC362"/>
      <c r="AHD362"/>
      <c r="AHE362"/>
      <c r="AHF362"/>
      <c r="AHG362"/>
      <c r="AHH362"/>
      <c r="AHI362"/>
      <c r="AHJ362"/>
      <c r="AHK362"/>
      <c r="AHL362"/>
      <c r="AHM362"/>
      <c r="AHN362"/>
      <c r="AHO362"/>
      <c r="AHP362"/>
      <c r="AHQ362"/>
      <c r="AHR362"/>
      <c r="AHS362"/>
      <c r="AHT362"/>
      <c r="AHU362"/>
      <c r="AHV362"/>
      <c r="AHW362"/>
      <c r="AHX362"/>
      <c r="AHY362"/>
      <c r="AHZ362"/>
      <c r="AIA362"/>
      <c r="AIB362"/>
      <c r="AIC362"/>
      <c r="AID362"/>
      <c r="AIE362"/>
      <c r="AIF362"/>
      <c r="AIG362"/>
      <c r="AIH362"/>
      <c r="AII362"/>
      <c r="AIJ362"/>
      <c r="AIK362"/>
      <c r="AIL362"/>
      <c r="AIM362"/>
      <c r="AIN362"/>
      <c r="AIO362"/>
      <c r="AIP362"/>
      <c r="AIQ362"/>
      <c r="AIR362"/>
      <c r="AIS362"/>
      <c r="AIT362"/>
      <c r="AIU362"/>
      <c r="AIV362"/>
      <c r="AIW362"/>
      <c r="AIX362"/>
      <c r="AIY362"/>
      <c r="AIZ362"/>
      <c r="AJA362"/>
      <c r="AJB362"/>
      <c r="AJC362"/>
      <c r="AJD362"/>
      <c r="AJE362"/>
      <c r="AJF362"/>
      <c r="AJG362"/>
      <c r="AJH362"/>
      <c r="AJI362"/>
      <c r="AJJ362"/>
      <c r="AJK362"/>
      <c r="AJL362"/>
      <c r="AJM362"/>
      <c r="AJN362"/>
      <c r="AJO362"/>
      <c r="AJP362"/>
      <c r="AJQ362"/>
      <c r="AJR362"/>
      <c r="AJS362"/>
      <c r="AJT362"/>
      <c r="AJU362"/>
      <c r="AJV362"/>
      <c r="AJW362"/>
      <c r="AJX362"/>
      <c r="AJY362"/>
      <c r="AJZ362"/>
      <c r="AKA362"/>
      <c r="AKB362"/>
      <c r="AKC362"/>
      <c r="AKD362"/>
      <c r="AKE362"/>
      <c r="AKF362"/>
      <c r="AKG362"/>
      <c r="AKH362"/>
      <c r="AKI362"/>
      <c r="AKJ362"/>
      <c r="AKK362"/>
      <c r="AKL362"/>
      <c r="AKM362"/>
      <c r="AKN362"/>
      <c r="AKO362"/>
      <c r="AKP362"/>
      <c r="AKQ362"/>
      <c r="AKR362"/>
      <c r="AKS362"/>
      <c r="AKT362"/>
      <c r="AKU362"/>
      <c r="AKV362"/>
      <c r="AKW362"/>
      <c r="AKX362"/>
      <c r="AKY362"/>
      <c r="AKZ362"/>
      <c r="ALA362"/>
      <c r="ALB362"/>
      <c r="ALC362"/>
      <c r="ALD362"/>
      <c r="ALE362"/>
      <c r="ALF362"/>
      <c r="ALG362"/>
      <c r="ALH362"/>
      <c r="ALI362"/>
      <c r="ALJ362"/>
      <c r="ALK362"/>
      <c r="ALL362"/>
      <c r="ALM362"/>
      <c r="ALN362"/>
      <c r="ALO362"/>
      <c r="ALP362"/>
      <c r="ALQ362"/>
      <c r="ALR362"/>
      <c r="ALS362"/>
      <c r="ALT362"/>
      <c r="ALU362"/>
      <c r="ALV362"/>
      <c r="ALW362"/>
      <c r="ALX362"/>
      <c r="ALY362"/>
      <c r="ALZ362"/>
      <c r="AMA362"/>
      <c r="AMB362"/>
      <c r="AMC362"/>
      <c r="AMD362"/>
      <c r="AME362"/>
      <c r="AMF362"/>
      <c r="AMG362"/>
      <c r="AMH362"/>
      <c r="AMI362"/>
      <c r="AMJ362"/>
      <c r="AMK362"/>
    </row>
    <row r="363" spans="1:1025" ht="111.75" customHeight="1">
      <c r="A363" s="99"/>
      <c r="B363" s="101"/>
      <c r="C363" s="101"/>
      <c r="D363" s="101"/>
      <c r="E363" s="101"/>
      <c r="F363" s="101"/>
      <c r="G363" s="101"/>
      <c r="H363" s="50" t="s">
        <v>727</v>
      </c>
      <c r="I363" s="50" t="s">
        <v>20</v>
      </c>
      <c r="J363" s="51">
        <v>5930</v>
      </c>
      <c r="K363" s="50">
        <v>3</v>
      </c>
      <c r="L363" s="51">
        <v>17790</v>
      </c>
      <c r="M363" s="101"/>
      <c r="N363" s="101"/>
      <c r="O363" s="101"/>
      <c r="P363" s="101"/>
      <c r="Q363" s="101"/>
      <c r="R363" s="75"/>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c r="GD363"/>
      <c r="GE363"/>
      <c r="GF363"/>
      <c r="GG363"/>
      <c r="GH363"/>
      <c r="GI363"/>
      <c r="GJ363"/>
      <c r="GK363"/>
      <c r="GL363"/>
      <c r="GM363"/>
      <c r="GN363"/>
      <c r="GO363"/>
      <c r="GP363"/>
      <c r="GQ363"/>
      <c r="GR363"/>
      <c r="GS363"/>
      <c r="GT363"/>
      <c r="GU363"/>
      <c r="GV363"/>
      <c r="GW363"/>
      <c r="GX363"/>
      <c r="GY363"/>
      <c r="GZ363"/>
      <c r="HA363"/>
      <c r="HB363"/>
      <c r="HC363"/>
      <c r="HD363"/>
      <c r="HE363"/>
      <c r="HF363"/>
      <c r="HG363"/>
      <c r="HH363"/>
      <c r="HI363"/>
      <c r="HJ363"/>
      <c r="HK363"/>
      <c r="HL363"/>
      <c r="HM363"/>
      <c r="HN363"/>
      <c r="HO363"/>
      <c r="HP363"/>
      <c r="HQ363"/>
      <c r="HR363"/>
      <c r="HS363"/>
      <c r="HT363"/>
      <c r="HU363"/>
      <c r="HV363"/>
      <c r="HW363"/>
      <c r="HX363"/>
      <c r="HY363"/>
      <c r="HZ363"/>
      <c r="IA363"/>
      <c r="IB363"/>
      <c r="IC363"/>
      <c r="ID363"/>
      <c r="IE363"/>
      <c r="IF363"/>
      <c r="IG363"/>
      <c r="IH363"/>
      <c r="II363"/>
      <c r="IJ363"/>
      <c r="IK363"/>
      <c r="IL363"/>
      <c r="IM363"/>
      <c r="IN363"/>
      <c r="IO363"/>
      <c r="IP363"/>
      <c r="IQ363"/>
      <c r="IR363"/>
      <c r="IS363"/>
      <c r="IT363"/>
      <c r="IU363"/>
      <c r="IV363"/>
      <c r="IW363"/>
      <c r="IX363"/>
      <c r="IY363"/>
      <c r="IZ363"/>
      <c r="JA363"/>
      <c r="JB363"/>
      <c r="JC363"/>
      <c r="JD363"/>
      <c r="JE363"/>
      <c r="JF363"/>
      <c r="JG363"/>
      <c r="JH363"/>
      <c r="JI363"/>
      <c r="JJ363"/>
      <c r="JK363"/>
      <c r="JL363"/>
      <c r="JM363"/>
      <c r="JN363"/>
      <c r="JO363"/>
      <c r="JP363"/>
      <c r="JQ363"/>
      <c r="JR363"/>
      <c r="JS363"/>
      <c r="JT363"/>
      <c r="JU363"/>
      <c r="JV363"/>
      <c r="JW363"/>
      <c r="JX363"/>
      <c r="JY363"/>
      <c r="JZ363"/>
      <c r="KA363"/>
      <c r="KB363"/>
      <c r="KC363"/>
      <c r="KD363"/>
      <c r="KE363"/>
      <c r="KF363"/>
      <c r="KG363"/>
      <c r="KH363"/>
      <c r="KI363"/>
      <c r="KJ363"/>
      <c r="KK363"/>
      <c r="KL363"/>
      <c r="KM363"/>
      <c r="KN363"/>
      <c r="KO363"/>
      <c r="KP363"/>
      <c r="KQ363"/>
      <c r="KR363"/>
      <c r="KS363"/>
      <c r="KT363"/>
      <c r="KU363"/>
      <c r="KV363"/>
      <c r="KW363"/>
      <c r="KX363"/>
      <c r="KY363"/>
      <c r="KZ363"/>
      <c r="LA363"/>
      <c r="LB363"/>
      <c r="LC363"/>
      <c r="LD363"/>
      <c r="LE363"/>
      <c r="LF363"/>
      <c r="LG363"/>
      <c r="LH363"/>
      <c r="LI363"/>
      <c r="LJ363"/>
      <c r="LK363"/>
      <c r="LL363"/>
      <c r="LM363"/>
      <c r="LN363"/>
      <c r="LO363"/>
      <c r="LP363"/>
      <c r="LQ363"/>
      <c r="LR363"/>
      <c r="LS363"/>
      <c r="LT363"/>
      <c r="LU363"/>
      <c r="LV363"/>
      <c r="LW363"/>
      <c r="LX363"/>
      <c r="LY363"/>
      <c r="LZ363"/>
      <c r="MA363"/>
      <c r="MB363"/>
      <c r="MC363"/>
      <c r="MD363"/>
      <c r="ME363"/>
      <c r="MF363"/>
      <c r="MG363"/>
      <c r="MH363"/>
      <c r="MI363"/>
      <c r="MJ363"/>
      <c r="MK363"/>
      <c r="ML363"/>
      <c r="MM363"/>
      <c r="MN363"/>
      <c r="MO363"/>
      <c r="MP363"/>
      <c r="MQ363"/>
      <c r="MR363"/>
      <c r="MS363"/>
      <c r="MT363"/>
      <c r="MU363"/>
      <c r="MV363"/>
      <c r="MW363"/>
      <c r="MX363"/>
      <c r="MY363"/>
      <c r="MZ363"/>
      <c r="NA363"/>
      <c r="NB363"/>
      <c r="NC363"/>
      <c r="ND363"/>
      <c r="NE363"/>
      <c r="NF363"/>
      <c r="NG363"/>
      <c r="NH363"/>
      <c r="NI363"/>
      <c r="NJ363"/>
      <c r="NK363"/>
      <c r="NL363"/>
      <c r="NM363"/>
      <c r="NN363"/>
      <c r="NO363"/>
      <c r="NP363"/>
      <c r="NQ363"/>
      <c r="NR363"/>
      <c r="NS363"/>
      <c r="NT363"/>
      <c r="NU363"/>
      <c r="NV363"/>
      <c r="NW363"/>
      <c r="NX363"/>
      <c r="NY363"/>
      <c r="NZ363"/>
      <c r="OA363"/>
      <c r="OB363"/>
      <c r="OC363"/>
      <c r="OD363"/>
      <c r="OE363"/>
      <c r="OF363"/>
      <c r="OG363"/>
      <c r="OH363"/>
      <c r="OI363"/>
      <c r="OJ363"/>
      <c r="OK363"/>
      <c r="OL363"/>
      <c r="OM363"/>
      <c r="ON363"/>
      <c r="OO363"/>
      <c r="OP363"/>
      <c r="OQ363"/>
      <c r="OR363"/>
      <c r="OS363"/>
      <c r="OT363"/>
      <c r="OU363"/>
      <c r="OV363"/>
      <c r="OW363"/>
      <c r="OX363"/>
      <c r="OY363"/>
      <c r="OZ363"/>
      <c r="PA363"/>
      <c r="PB363"/>
      <c r="PC363"/>
      <c r="PD363"/>
      <c r="PE363"/>
      <c r="PF363"/>
      <c r="PG363"/>
      <c r="PH363"/>
      <c r="PI363"/>
      <c r="PJ363"/>
      <c r="PK363"/>
      <c r="PL363"/>
      <c r="PM363"/>
      <c r="PN363"/>
      <c r="PO363"/>
      <c r="PP363"/>
      <c r="PQ363"/>
      <c r="PR363"/>
      <c r="PS363"/>
      <c r="PT363"/>
      <c r="PU363"/>
      <c r="PV363"/>
      <c r="PW363"/>
      <c r="PX363"/>
      <c r="PY363"/>
      <c r="PZ363"/>
      <c r="QA363"/>
      <c r="QB363"/>
      <c r="QC363"/>
      <c r="QD363"/>
      <c r="QE363"/>
      <c r="QF363"/>
      <c r="QG363"/>
      <c r="QH363"/>
      <c r="QI363"/>
      <c r="QJ363"/>
      <c r="QK363"/>
      <c r="QL363"/>
      <c r="QM363"/>
      <c r="QN363"/>
      <c r="QO363"/>
      <c r="QP363"/>
      <c r="QQ363"/>
      <c r="QR363"/>
      <c r="QS363"/>
      <c r="QT363"/>
      <c r="QU363"/>
      <c r="QV363"/>
      <c r="QW363"/>
      <c r="QX363"/>
      <c r="QY363"/>
      <c r="QZ363"/>
      <c r="RA363"/>
      <c r="RB363"/>
      <c r="RC363"/>
      <c r="RD363"/>
      <c r="RE363"/>
      <c r="RF363"/>
      <c r="RG363"/>
      <c r="RH363"/>
      <c r="RI363"/>
      <c r="RJ363"/>
      <c r="RK363"/>
      <c r="RL363"/>
      <c r="RM363"/>
      <c r="RN363"/>
      <c r="RO363"/>
      <c r="RP363"/>
      <c r="RQ363"/>
      <c r="RR363"/>
      <c r="RS363"/>
      <c r="RT363"/>
      <c r="RU363"/>
      <c r="RV363"/>
      <c r="RW363"/>
      <c r="RX363"/>
      <c r="RY363"/>
      <c r="RZ363"/>
      <c r="SA363"/>
      <c r="SB363"/>
      <c r="SC363"/>
      <c r="SD363"/>
      <c r="SE363"/>
      <c r="SF363"/>
      <c r="SG363"/>
      <c r="SH363"/>
      <c r="SI363"/>
      <c r="SJ363"/>
      <c r="SK363"/>
      <c r="SL363"/>
      <c r="SM363"/>
      <c r="SN363"/>
      <c r="SO363"/>
      <c r="SP363"/>
      <c r="SQ363"/>
      <c r="SR363"/>
      <c r="SS363"/>
      <c r="ST363"/>
      <c r="SU363"/>
      <c r="SV363"/>
      <c r="SW363"/>
      <c r="SX363"/>
      <c r="SY363"/>
      <c r="SZ363"/>
      <c r="TA363"/>
      <c r="TB363"/>
      <c r="TC363"/>
      <c r="TD363"/>
      <c r="TE363"/>
      <c r="TF363"/>
      <c r="TG363"/>
      <c r="TH363"/>
      <c r="TI363"/>
      <c r="TJ363"/>
      <c r="TK363"/>
      <c r="TL363"/>
      <c r="TM363"/>
      <c r="TN363"/>
      <c r="TO363"/>
      <c r="TP363"/>
      <c r="TQ363"/>
      <c r="TR363"/>
      <c r="TS363"/>
      <c r="TT363"/>
      <c r="TU363"/>
      <c r="TV363"/>
      <c r="TW363"/>
      <c r="TX363"/>
      <c r="TY363"/>
      <c r="TZ363"/>
      <c r="UA363"/>
      <c r="UB363"/>
      <c r="UC363"/>
      <c r="UD363"/>
      <c r="UE363"/>
      <c r="UF363"/>
      <c r="UG363"/>
      <c r="UH363"/>
      <c r="UI363"/>
      <c r="UJ363"/>
      <c r="UK363"/>
      <c r="UL363"/>
      <c r="UM363"/>
      <c r="UN363"/>
      <c r="UO363"/>
      <c r="UP363"/>
      <c r="UQ363"/>
      <c r="UR363"/>
      <c r="US363"/>
      <c r="UT363"/>
      <c r="UU363"/>
      <c r="UV363"/>
      <c r="UW363"/>
      <c r="UX363"/>
      <c r="UY363"/>
      <c r="UZ363"/>
      <c r="VA363"/>
      <c r="VB363"/>
      <c r="VC363"/>
      <c r="VD363"/>
      <c r="VE363"/>
      <c r="VF363"/>
      <c r="VG363"/>
      <c r="VH363"/>
      <c r="VI363"/>
      <c r="VJ363"/>
      <c r="VK363"/>
      <c r="VL363"/>
      <c r="VM363"/>
      <c r="VN363"/>
      <c r="VO363"/>
      <c r="VP363"/>
      <c r="VQ363"/>
      <c r="VR363"/>
      <c r="VS363"/>
      <c r="VT363"/>
      <c r="VU363"/>
      <c r="VV363"/>
      <c r="VW363"/>
      <c r="VX363"/>
      <c r="VY363"/>
      <c r="VZ363"/>
      <c r="WA363"/>
      <c r="WB363"/>
      <c r="WC363"/>
      <c r="WD363"/>
      <c r="WE363"/>
      <c r="WF363"/>
      <c r="WG363"/>
      <c r="WH363"/>
      <c r="WI363"/>
      <c r="WJ363"/>
      <c r="WK363"/>
      <c r="WL363"/>
      <c r="WM363"/>
      <c r="WN363"/>
      <c r="WO363"/>
      <c r="WP363"/>
      <c r="WQ363"/>
      <c r="WR363"/>
      <c r="WS363"/>
      <c r="WT363"/>
      <c r="WU363"/>
      <c r="WV363"/>
      <c r="WW363"/>
      <c r="WX363"/>
      <c r="WY363"/>
      <c r="WZ363"/>
      <c r="XA363"/>
      <c r="XB363"/>
      <c r="XC363"/>
      <c r="XD363"/>
      <c r="XE363"/>
      <c r="XF363"/>
      <c r="XG363"/>
      <c r="XH363"/>
      <c r="XI363"/>
      <c r="XJ363"/>
      <c r="XK363"/>
      <c r="XL363"/>
      <c r="XM363"/>
      <c r="XN363"/>
      <c r="XO363"/>
      <c r="XP363"/>
      <c r="XQ363"/>
      <c r="XR363"/>
      <c r="XS363"/>
      <c r="XT363"/>
      <c r="XU363"/>
      <c r="XV363"/>
      <c r="XW363"/>
      <c r="XX363"/>
      <c r="XY363"/>
      <c r="XZ363"/>
      <c r="YA363"/>
      <c r="YB363"/>
      <c r="YC363"/>
      <c r="YD363"/>
      <c r="YE363"/>
      <c r="YF363"/>
      <c r="YG363"/>
      <c r="YH363"/>
      <c r="YI363"/>
      <c r="YJ363"/>
      <c r="YK363"/>
      <c r="YL363"/>
      <c r="YM363"/>
      <c r="YN363"/>
      <c r="YO363"/>
      <c r="YP363"/>
      <c r="YQ363"/>
      <c r="YR363"/>
      <c r="YS363"/>
      <c r="YT363"/>
      <c r="YU363"/>
      <c r="YV363"/>
      <c r="YW363"/>
      <c r="YX363"/>
      <c r="YY363"/>
      <c r="YZ363"/>
      <c r="ZA363"/>
      <c r="ZB363"/>
      <c r="ZC363"/>
      <c r="ZD363"/>
      <c r="ZE363"/>
      <c r="ZF363"/>
      <c r="ZG363"/>
      <c r="ZH363"/>
      <c r="ZI363"/>
      <c r="ZJ363"/>
      <c r="ZK363"/>
      <c r="ZL363"/>
      <c r="ZM363"/>
      <c r="ZN363"/>
      <c r="ZO363"/>
      <c r="ZP363"/>
      <c r="ZQ363"/>
      <c r="ZR363"/>
      <c r="ZS363"/>
      <c r="ZT363"/>
      <c r="ZU363"/>
      <c r="ZV363"/>
      <c r="ZW363"/>
      <c r="ZX363"/>
      <c r="ZY363"/>
      <c r="ZZ363"/>
      <c r="AAA363"/>
      <c r="AAB363"/>
      <c r="AAC363"/>
      <c r="AAD363"/>
      <c r="AAE363"/>
      <c r="AAF363"/>
      <c r="AAG363"/>
      <c r="AAH363"/>
      <c r="AAI363"/>
      <c r="AAJ363"/>
      <c r="AAK363"/>
      <c r="AAL363"/>
      <c r="AAM363"/>
      <c r="AAN363"/>
      <c r="AAO363"/>
      <c r="AAP363"/>
      <c r="AAQ363"/>
      <c r="AAR363"/>
      <c r="AAS363"/>
      <c r="AAT363"/>
      <c r="AAU363"/>
      <c r="AAV363"/>
      <c r="AAW363"/>
      <c r="AAX363"/>
      <c r="AAY363"/>
      <c r="AAZ363"/>
      <c r="ABA363"/>
      <c r="ABB363"/>
      <c r="ABC363"/>
      <c r="ABD363"/>
      <c r="ABE363"/>
      <c r="ABF363"/>
      <c r="ABG363"/>
      <c r="ABH363"/>
      <c r="ABI363"/>
      <c r="ABJ363"/>
      <c r="ABK363"/>
      <c r="ABL363"/>
      <c r="ABM363"/>
      <c r="ABN363"/>
      <c r="ABO363"/>
      <c r="ABP363"/>
      <c r="ABQ363"/>
      <c r="ABR363"/>
      <c r="ABS363"/>
      <c r="ABT363"/>
      <c r="ABU363"/>
      <c r="ABV363"/>
      <c r="ABW363"/>
      <c r="ABX363"/>
      <c r="ABY363"/>
      <c r="ABZ363"/>
      <c r="ACA363"/>
      <c r="ACB363"/>
      <c r="ACC363"/>
      <c r="ACD363"/>
      <c r="ACE363"/>
      <c r="ACF363"/>
      <c r="ACG363"/>
      <c r="ACH363"/>
      <c r="ACI363"/>
      <c r="ACJ363"/>
      <c r="ACK363"/>
      <c r="ACL363"/>
      <c r="ACM363"/>
      <c r="ACN363"/>
      <c r="ACO363"/>
      <c r="ACP363"/>
      <c r="ACQ363"/>
      <c r="ACR363"/>
      <c r="ACS363"/>
      <c r="ACT363"/>
      <c r="ACU363"/>
      <c r="ACV363"/>
      <c r="ACW363"/>
      <c r="ACX363"/>
      <c r="ACY363"/>
      <c r="ACZ363"/>
      <c r="ADA363"/>
      <c r="ADB363"/>
      <c r="ADC363"/>
      <c r="ADD363"/>
      <c r="ADE363"/>
      <c r="ADF363"/>
      <c r="ADG363"/>
      <c r="ADH363"/>
      <c r="ADI363"/>
      <c r="ADJ363"/>
      <c r="ADK363"/>
      <c r="ADL363"/>
      <c r="ADM363"/>
      <c r="ADN363"/>
      <c r="ADO363"/>
      <c r="ADP363"/>
      <c r="ADQ363"/>
      <c r="ADR363"/>
      <c r="ADS363"/>
      <c r="ADT363"/>
      <c r="ADU363"/>
      <c r="ADV363"/>
      <c r="ADW363"/>
      <c r="ADX363"/>
      <c r="ADY363"/>
      <c r="ADZ363"/>
      <c r="AEA363"/>
      <c r="AEB363"/>
      <c r="AEC363"/>
      <c r="AED363"/>
      <c r="AEE363"/>
      <c r="AEF363"/>
      <c r="AEG363"/>
      <c r="AEH363"/>
      <c r="AEI363"/>
      <c r="AEJ363"/>
      <c r="AEK363"/>
      <c r="AEL363"/>
      <c r="AEM363"/>
      <c r="AEN363"/>
      <c r="AEO363"/>
      <c r="AEP363"/>
      <c r="AEQ363"/>
      <c r="AER363"/>
      <c r="AES363"/>
      <c r="AET363"/>
      <c r="AEU363"/>
      <c r="AEV363"/>
      <c r="AEW363"/>
      <c r="AEX363"/>
      <c r="AEY363"/>
      <c r="AEZ363"/>
      <c r="AFA363"/>
      <c r="AFB363"/>
      <c r="AFC363"/>
      <c r="AFD363"/>
      <c r="AFE363"/>
      <c r="AFF363"/>
      <c r="AFG363"/>
      <c r="AFH363"/>
      <c r="AFI363"/>
      <c r="AFJ363"/>
      <c r="AFK363"/>
      <c r="AFL363"/>
      <c r="AFM363"/>
      <c r="AFN363"/>
      <c r="AFO363"/>
      <c r="AFP363"/>
      <c r="AFQ363"/>
      <c r="AFR363"/>
      <c r="AFS363"/>
      <c r="AFT363"/>
      <c r="AFU363"/>
      <c r="AFV363"/>
      <c r="AFW363"/>
      <c r="AFX363"/>
      <c r="AFY363"/>
      <c r="AFZ363"/>
      <c r="AGA363"/>
      <c r="AGB363"/>
      <c r="AGC363"/>
      <c r="AGD363"/>
      <c r="AGE363"/>
      <c r="AGF363"/>
      <c r="AGG363"/>
      <c r="AGH363"/>
      <c r="AGI363"/>
      <c r="AGJ363"/>
      <c r="AGK363"/>
      <c r="AGL363"/>
      <c r="AGM363"/>
      <c r="AGN363"/>
      <c r="AGO363"/>
      <c r="AGP363"/>
      <c r="AGQ363"/>
      <c r="AGR363"/>
      <c r="AGS363"/>
      <c r="AGT363"/>
      <c r="AGU363"/>
      <c r="AGV363"/>
      <c r="AGW363"/>
      <c r="AGX363"/>
      <c r="AGY363"/>
      <c r="AGZ363"/>
      <c r="AHA363"/>
      <c r="AHB363"/>
      <c r="AHC363"/>
      <c r="AHD363"/>
      <c r="AHE363"/>
      <c r="AHF363"/>
      <c r="AHG363"/>
      <c r="AHH363"/>
      <c r="AHI363"/>
      <c r="AHJ363"/>
      <c r="AHK363"/>
      <c r="AHL363"/>
      <c r="AHM363"/>
      <c r="AHN363"/>
      <c r="AHO363"/>
      <c r="AHP363"/>
      <c r="AHQ363"/>
      <c r="AHR363"/>
      <c r="AHS363"/>
      <c r="AHT363"/>
      <c r="AHU363"/>
      <c r="AHV363"/>
      <c r="AHW363"/>
      <c r="AHX363"/>
      <c r="AHY363"/>
      <c r="AHZ363"/>
      <c r="AIA363"/>
      <c r="AIB363"/>
      <c r="AIC363"/>
      <c r="AID363"/>
      <c r="AIE363"/>
      <c r="AIF363"/>
      <c r="AIG363"/>
      <c r="AIH363"/>
      <c r="AII363"/>
      <c r="AIJ363"/>
      <c r="AIK363"/>
      <c r="AIL363"/>
      <c r="AIM363"/>
      <c r="AIN363"/>
      <c r="AIO363"/>
      <c r="AIP363"/>
      <c r="AIQ363"/>
      <c r="AIR363"/>
      <c r="AIS363"/>
      <c r="AIT363"/>
      <c r="AIU363"/>
      <c r="AIV363"/>
      <c r="AIW363"/>
      <c r="AIX363"/>
      <c r="AIY363"/>
      <c r="AIZ363"/>
      <c r="AJA363"/>
      <c r="AJB363"/>
      <c r="AJC363"/>
      <c r="AJD363"/>
      <c r="AJE363"/>
      <c r="AJF363"/>
      <c r="AJG363"/>
      <c r="AJH363"/>
      <c r="AJI363"/>
      <c r="AJJ363"/>
      <c r="AJK363"/>
      <c r="AJL363"/>
      <c r="AJM363"/>
      <c r="AJN363"/>
      <c r="AJO363"/>
      <c r="AJP363"/>
      <c r="AJQ363"/>
      <c r="AJR363"/>
      <c r="AJS363"/>
      <c r="AJT363"/>
      <c r="AJU363"/>
      <c r="AJV363"/>
      <c r="AJW363"/>
      <c r="AJX363"/>
      <c r="AJY363"/>
      <c r="AJZ363"/>
      <c r="AKA363"/>
      <c r="AKB363"/>
      <c r="AKC363"/>
      <c r="AKD363"/>
      <c r="AKE363"/>
      <c r="AKF363"/>
      <c r="AKG363"/>
      <c r="AKH363"/>
      <c r="AKI363"/>
      <c r="AKJ363"/>
      <c r="AKK363"/>
      <c r="AKL363"/>
      <c r="AKM363"/>
      <c r="AKN363"/>
      <c r="AKO363"/>
      <c r="AKP363"/>
      <c r="AKQ363"/>
      <c r="AKR363"/>
      <c r="AKS363"/>
      <c r="AKT363"/>
      <c r="AKU363"/>
      <c r="AKV363"/>
      <c r="AKW363"/>
      <c r="AKX363"/>
      <c r="AKY363"/>
      <c r="AKZ363"/>
      <c r="ALA363"/>
      <c r="ALB363"/>
      <c r="ALC363"/>
      <c r="ALD363"/>
      <c r="ALE363"/>
      <c r="ALF363"/>
      <c r="ALG363"/>
      <c r="ALH363"/>
      <c r="ALI363"/>
      <c r="ALJ363"/>
      <c r="ALK363"/>
      <c r="ALL363"/>
      <c r="ALM363"/>
      <c r="ALN363"/>
      <c r="ALO363"/>
      <c r="ALP363"/>
      <c r="ALQ363"/>
      <c r="ALR363"/>
      <c r="ALS363"/>
      <c r="ALT363"/>
      <c r="ALU363"/>
      <c r="ALV363"/>
      <c r="ALW363"/>
      <c r="ALX363"/>
      <c r="ALY363"/>
      <c r="ALZ363"/>
      <c r="AMA363"/>
      <c r="AMB363"/>
      <c r="AMC363"/>
      <c r="AMD363"/>
      <c r="AME363"/>
      <c r="AMF363"/>
      <c r="AMG363"/>
      <c r="AMH363"/>
      <c r="AMI363"/>
      <c r="AMJ363"/>
      <c r="AMK363"/>
    </row>
    <row r="364" spans="1:1025" ht="111.75" customHeight="1">
      <c r="A364" s="99"/>
      <c r="B364" s="101"/>
      <c r="C364" s="101"/>
      <c r="D364" s="101"/>
      <c r="E364" s="101"/>
      <c r="F364" s="101"/>
      <c r="G364" s="101"/>
      <c r="H364" s="50" t="s">
        <v>730</v>
      </c>
      <c r="I364" s="50" t="s">
        <v>20</v>
      </c>
      <c r="J364" s="51">
        <v>5.94</v>
      </c>
      <c r="K364" s="50">
        <v>600</v>
      </c>
      <c r="L364" s="51">
        <v>3564</v>
      </c>
      <c r="M364" s="101"/>
      <c r="N364" s="101"/>
      <c r="O364" s="101"/>
      <c r="P364" s="101"/>
      <c r="Q364" s="101"/>
      <c r="R364" s="75"/>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c r="GD364"/>
      <c r="GE364"/>
      <c r="GF364"/>
      <c r="GG364"/>
      <c r="GH364"/>
      <c r="GI364"/>
      <c r="GJ364"/>
      <c r="GK364"/>
      <c r="GL364"/>
      <c r="GM364"/>
      <c r="GN364"/>
      <c r="GO364"/>
      <c r="GP364"/>
      <c r="GQ364"/>
      <c r="GR364"/>
      <c r="GS364"/>
      <c r="GT364"/>
      <c r="GU364"/>
      <c r="GV364"/>
      <c r="GW364"/>
      <c r="GX364"/>
      <c r="GY364"/>
      <c r="GZ364"/>
      <c r="HA364"/>
      <c r="HB364"/>
      <c r="HC364"/>
      <c r="HD364"/>
      <c r="HE364"/>
      <c r="HF364"/>
      <c r="HG364"/>
      <c r="HH364"/>
      <c r="HI364"/>
      <c r="HJ364"/>
      <c r="HK364"/>
      <c r="HL364"/>
      <c r="HM364"/>
      <c r="HN364"/>
      <c r="HO364"/>
      <c r="HP364"/>
      <c r="HQ364"/>
      <c r="HR364"/>
      <c r="HS364"/>
      <c r="HT364"/>
      <c r="HU364"/>
      <c r="HV364"/>
      <c r="HW364"/>
      <c r="HX364"/>
      <c r="HY364"/>
      <c r="HZ364"/>
      <c r="IA364"/>
      <c r="IB364"/>
      <c r="IC364"/>
      <c r="ID364"/>
      <c r="IE364"/>
      <c r="IF364"/>
      <c r="IG364"/>
      <c r="IH364"/>
      <c r="II364"/>
      <c r="IJ364"/>
      <c r="IK364"/>
      <c r="IL364"/>
      <c r="IM364"/>
      <c r="IN364"/>
      <c r="IO364"/>
      <c r="IP364"/>
      <c r="IQ364"/>
      <c r="IR364"/>
      <c r="IS364"/>
      <c r="IT364"/>
      <c r="IU364"/>
      <c r="IV364"/>
      <c r="IW364"/>
      <c r="IX364"/>
      <c r="IY364"/>
      <c r="IZ364"/>
      <c r="JA364"/>
      <c r="JB364"/>
      <c r="JC364"/>
      <c r="JD364"/>
      <c r="JE364"/>
      <c r="JF364"/>
      <c r="JG364"/>
      <c r="JH364"/>
      <c r="JI364"/>
      <c r="JJ364"/>
      <c r="JK364"/>
      <c r="JL364"/>
      <c r="JM364"/>
      <c r="JN364"/>
      <c r="JO364"/>
      <c r="JP364"/>
      <c r="JQ364"/>
      <c r="JR364"/>
      <c r="JS364"/>
      <c r="JT364"/>
      <c r="JU364"/>
      <c r="JV364"/>
      <c r="JW364"/>
      <c r="JX364"/>
      <c r="JY364"/>
      <c r="JZ364"/>
      <c r="KA364"/>
      <c r="KB364"/>
      <c r="KC364"/>
      <c r="KD364"/>
      <c r="KE364"/>
      <c r="KF364"/>
      <c r="KG364"/>
      <c r="KH364"/>
      <c r="KI364"/>
      <c r="KJ364"/>
      <c r="KK364"/>
      <c r="KL364"/>
      <c r="KM364"/>
      <c r="KN364"/>
      <c r="KO364"/>
      <c r="KP364"/>
      <c r="KQ364"/>
      <c r="KR364"/>
      <c r="KS364"/>
      <c r="KT364"/>
      <c r="KU364"/>
      <c r="KV364"/>
      <c r="KW364"/>
      <c r="KX364"/>
      <c r="KY364"/>
      <c r="KZ364"/>
      <c r="LA364"/>
      <c r="LB364"/>
      <c r="LC364"/>
      <c r="LD364"/>
      <c r="LE364"/>
      <c r="LF364"/>
      <c r="LG364"/>
      <c r="LH364"/>
      <c r="LI364"/>
      <c r="LJ364"/>
      <c r="LK364"/>
      <c r="LL364"/>
      <c r="LM364"/>
      <c r="LN364"/>
      <c r="LO364"/>
      <c r="LP364"/>
      <c r="LQ364"/>
      <c r="LR364"/>
      <c r="LS364"/>
      <c r="LT364"/>
      <c r="LU364"/>
      <c r="LV364"/>
      <c r="LW364"/>
      <c r="LX364"/>
      <c r="LY364"/>
      <c r="LZ364"/>
      <c r="MA364"/>
      <c r="MB364"/>
      <c r="MC364"/>
      <c r="MD364"/>
      <c r="ME364"/>
      <c r="MF364"/>
      <c r="MG364"/>
      <c r="MH364"/>
      <c r="MI364"/>
      <c r="MJ364"/>
      <c r="MK364"/>
      <c r="ML364"/>
      <c r="MM364"/>
      <c r="MN364"/>
      <c r="MO364"/>
      <c r="MP364"/>
      <c r="MQ364"/>
      <c r="MR364"/>
      <c r="MS364"/>
      <c r="MT364"/>
      <c r="MU364"/>
      <c r="MV364"/>
      <c r="MW364"/>
      <c r="MX364"/>
      <c r="MY364"/>
      <c r="MZ364"/>
      <c r="NA364"/>
      <c r="NB364"/>
      <c r="NC364"/>
      <c r="ND364"/>
      <c r="NE364"/>
      <c r="NF364"/>
      <c r="NG364"/>
      <c r="NH364"/>
      <c r="NI364"/>
      <c r="NJ364"/>
      <c r="NK364"/>
      <c r="NL364"/>
      <c r="NM364"/>
      <c r="NN364"/>
      <c r="NO364"/>
      <c r="NP364"/>
      <c r="NQ364"/>
      <c r="NR364"/>
      <c r="NS364"/>
      <c r="NT364"/>
      <c r="NU364"/>
      <c r="NV364"/>
      <c r="NW364"/>
      <c r="NX364"/>
      <c r="NY364"/>
      <c r="NZ364"/>
      <c r="OA364"/>
      <c r="OB364"/>
      <c r="OC364"/>
      <c r="OD364"/>
      <c r="OE364"/>
      <c r="OF364"/>
      <c r="OG364"/>
      <c r="OH364"/>
      <c r="OI364"/>
      <c r="OJ364"/>
      <c r="OK364"/>
      <c r="OL364"/>
      <c r="OM364"/>
      <c r="ON364"/>
      <c r="OO364"/>
      <c r="OP364"/>
      <c r="OQ364"/>
      <c r="OR364"/>
      <c r="OS364"/>
      <c r="OT364"/>
      <c r="OU364"/>
      <c r="OV364"/>
      <c r="OW364"/>
      <c r="OX364"/>
      <c r="OY364"/>
      <c r="OZ364"/>
      <c r="PA364"/>
      <c r="PB364"/>
      <c r="PC364"/>
      <c r="PD364"/>
      <c r="PE364"/>
      <c r="PF364"/>
      <c r="PG364"/>
      <c r="PH364"/>
      <c r="PI364"/>
      <c r="PJ364"/>
      <c r="PK364"/>
      <c r="PL364"/>
      <c r="PM364"/>
      <c r="PN364"/>
      <c r="PO364"/>
      <c r="PP364"/>
      <c r="PQ364"/>
      <c r="PR364"/>
      <c r="PS364"/>
      <c r="PT364"/>
      <c r="PU364"/>
      <c r="PV364"/>
      <c r="PW364"/>
      <c r="PX364"/>
      <c r="PY364"/>
      <c r="PZ364"/>
      <c r="QA364"/>
      <c r="QB364"/>
      <c r="QC364"/>
      <c r="QD364"/>
      <c r="QE364"/>
      <c r="QF364"/>
      <c r="QG364"/>
      <c r="QH364"/>
      <c r="QI364"/>
      <c r="QJ364"/>
      <c r="QK364"/>
      <c r="QL364"/>
      <c r="QM364"/>
      <c r="QN364"/>
      <c r="QO364"/>
      <c r="QP364"/>
      <c r="QQ364"/>
      <c r="QR364"/>
      <c r="QS364"/>
      <c r="QT364"/>
      <c r="QU364"/>
      <c r="QV364"/>
      <c r="QW364"/>
      <c r="QX364"/>
      <c r="QY364"/>
      <c r="QZ364"/>
      <c r="RA364"/>
      <c r="RB364"/>
      <c r="RC364"/>
      <c r="RD364"/>
      <c r="RE364"/>
      <c r="RF364"/>
      <c r="RG364"/>
      <c r="RH364"/>
      <c r="RI364"/>
      <c r="RJ364"/>
      <c r="RK364"/>
      <c r="RL364"/>
      <c r="RM364"/>
      <c r="RN364"/>
      <c r="RO364"/>
      <c r="RP364"/>
      <c r="RQ364"/>
      <c r="RR364"/>
      <c r="RS364"/>
      <c r="RT364"/>
      <c r="RU364"/>
      <c r="RV364"/>
      <c r="RW364"/>
      <c r="RX364"/>
      <c r="RY364"/>
      <c r="RZ364"/>
      <c r="SA364"/>
      <c r="SB364"/>
      <c r="SC364"/>
      <c r="SD364"/>
      <c r="SE364"/>
      <c r="SF364"/>
      <c r="SG364"/>
      <c r="SH364"/>
      <c r="SI364"/>
      <c r="SJ364"/>
      <c r="SK364"/>
      <c r="SL364"/>
      <c r="SM364"/>
      <c r="SN364"/>
      <c r="SO364"/>
      <c r="SP364"/>
      <c r="SQ364"/>
      <c r="SR364"/>
      <c r="SS364"/>
      <c r="ST364"/>
      <c r="SU364"/>
      <c r="SV364"/>
      <c r="SW364"/>
      <c r="SX364"/>
      <c r="SY364"/>
      <c r="SZ364"/>
      <c r="TA364"/>
      <c r="TB364"/>
      <c r="TC364"/>
      <c r="TD364"/>
      <c r="TE364"/>
      <c r="TF364"/>
      <c r="TG364"/>
      <c r="TH364"/>
      <c r="TI364"/>
      <c r="TJ364"/>
      <c r="TK364"/>
      <c r="TL364"/>
      <c r="TM364"/>
      <c r="TN364"/>
      <c r="TO364"/>
      <c r="TP364"/>
      <c r="TQ364"/>
      <c r="TR364"/>
      <c r="TS364"/>
      <c r="TT364"/>
      <c r="TU364"/>
      <c r="TV364"/>
      <c r="TW364"/>
      <c r="TX364"/>
      <c r="TY364"/>
      <c r="TZ364"/>
      <c r="UA364"/>
      <c r="UB364"/>
      <c r="UC364"/>
      <c r="UD364"/>
      <c r="UE364"/>
      <c r="UF364"/>
      <c r="UG364"/>
      <c r="UH364"/>
      <c r="UI364"/>
      <c r="UJ364"/>
      <c r="UK364"/>
      <c r="UL364"/>
      <c r="UM364"/>
      <c r="UN364"/>
      <c r="UO364"/>
      <c r="UP364"/>
      <c r="UQ364"/>
      <c r="UR364"/>
      <c r="US364"/>
      <c r="UT364"/>
      <c r="UU364"/>
      <c r="UV364"/>
      <c r="UW364"/>
      <c r="UX364"/>
      <c r="UY364"/>
      <c r="UZ364"/>
      <c r="VA364"/>
      <c r="VB364"/>
      <c r="VC364"/>
      <c r="VD364"/>
      <c r="VE364"/>
      <c r="VF364"/>
      <c r="VG364"/>
      <c r="VH364"/>
      <c r="VI364"/>
      <c r="VJ364"/>
      <c r="VK364"/>
      <c r="VL364"/>
      <c r="VM364"/>
      <c r="VN364"/>
      <c r="VO364"/>
      <c r="VP364"/>
      <c r="VQ364"/>
      <c r="VR364"/>
      <c r="VS364"/>
      <c r="VT364"/>
      <c r="VU364"/>
      <c r="VV364"/>
      <c r="VW364"/>
      <c r="VX364"/>
      <c r="VY364"/>
      <c r="VZ364"/>
      <c r="WA364"/>
      <c r="WB364"/>
      <c r="WC364"/>
      <c r="WD364"/>
      <c r="WE364"/>
      <c r="WF364"/>
      <c r="WG364"/>
      <c r="WH364"/>
      <c r="WI364"/>
      <c r="WJ364"/>
      <c r="WK364"/>
      <c r="WL364"/>
      <c r="WM364"/>
      <c r="WN364"/>
      <c r="WO364"/>
      <c r="WP364"/>
      <c r="WQ364"/>
      <c r="WR364"/>
      <c r="WS364"/>
      <c r="WT364"/>
      <c r="WU364"/>
      <c r="WV364"/>
      <c r="WW364"/>
      <c r="WX364"/>
      <c r="WY364"/>
      <c r="WZ364"/>
      <c r="XA364"/>
      <c r="XB364"/>
      <c r="XC364"/>
      <c r="XD364"/>
      <c r="XE364"/>
      <c r="XF364"/>
      <c r="XG364"/>
      <c r="XH364"/>
      <c r="XI364"/>
      <c r="XJ364"/>
      <c r="XK364"/>
      <c r="XL364"/>
      <c r="XM364"/>
      <c r="XN364"/>
      <c r="XO364"/>
      <c r="XP364"/>
      <c r="XQ364"/>
      <c r="XR364"/>
      <c r="XS364"/>
      <c r="XT364"/>
      <c r="XU364"/>
      <c r="XV364"/>
      <c r="XW364"/>
      <c r="XX364"/>
      <c r="XY364"/>
      <c r="XZ364"/>
      <c r="YA364"/>
      <c r="YB364"/>
      <c r="YC364"/>
      <c r="YD364"/>
      <c r="YE364"/>
      <c r="YF364"/>
      <c r="YG364"/>
      <c r="YH364"/>
      <c r="YI364"/>
      <c r="YJ364"/>
      <c r="YK364"/>
      <c r="YL364"/>
      <c r="YM364"/>
      <c r="YN364"/>
      <c r="YO364"/>
      <c r="YP364"/>
      <c r="YQ364"/>
      <c r="YR364"/>
      <c r="YS364"/>
      <c r="YT364"/>
      <c r="YU364"/>
      <c r="YV364"/>
      <c r="YW364"/>
      <c r="YX364"/>
      <c r="YY364"/>
      <c r="YZ364"/>
      <c r="ZA364"/>
      <c r="ZB364"/>
      <c r="ZC364"/>
      <c r="ZD364"/>
      <c r="ZE364"/>
      <c r="ZF364"/>
      <c r="ZG364"/>
      <c r="ZH364"/>
      <c r="ZI364"/>
      <c r="ZJ364"/>
      <c r="ZK364"/>
      <c r="ZL364"/>
      <c r="ZM364"/>
      <c r="ZN364"/>
      <c r="ZO364"/>
      <c r="ZP364"/>
      <c r="ZQ364"/>
      <c r="ZR364"/>
      <c r="ZS364"/>
      <c r="ZT364"/>
      <c r="ZU364"/>
      <c r="ZV364"/>
      <c r="ZW364"/>
      <c r="ZX364"/>
      <c r="ZY364"/>
      <c r="ZZ364"/>
      <c r="AAA364"/>
      <c r="AAB364"/>
      <c r="AAC364"/>
      <c r="AAD364"/>
      <c r="AAE364"/>
      <c r="AAF364"/>
      <c r="AAG364"/>
      <c r="AAH364"/>
      <c r="AAI364"/>
      <c r="AAJ364"/>
      <c r="AAK364"/>
      <c r="AAL364"/>
      <c r="AAM364"/>
      <c r="AAN364"/>
      <c r="AAO364"/>
      <c r="AAP364"/>
      <c r="AAQ364"/>
      <c r="AAR364"/>
      <c r="AAS364"/>
      <c r="AAT364"/>
      <c r="AAU364"/>
      <c r="AAV364"/>
      <c r="AAW364"/>
      <c r="AAX364"/>
      <c r="AAY364"/>
      <c r="AAZ364"/>
      <c r="ABA364"/>
      <c r="ABB364"/>
      <c r="ABC364"/>
      <c r="ABD364"/>
      <c r="ABE364"/>
      <c r="ABF364"/>
      <c r="ABG364"/>
      <c r="ABH364"/>
      <c r="ABI364"/>
      <c r="ABJ364"/>
      <c r="ABK364"/>
      <c r="ABL364"/>
      <c r="ABM364"/>
      <c r="ABN364"/>
      <c r="ABO364"/>
      <c r="ABP364"/>
      <c r="ABQ364"/>
      <c r="ABR364"/>
      <c r="ABS364"/>
      <c r="ABT364"/>
      <c r="ABU364"/>
      <c r="ABV364"/>
      <c r="ABW364"/>
      <c r="ABX364"/>
      <c r="ABY364"/>
      <c r="ABZ364"/>
      <c r="ACA364"/>
      <c r="ACB364"/>
      <c r="ACC364"/>
      <c r="ACD364"/>
      <c r="ACE364"/>
      <c r="ACF364"/>
      <c r="ACG364"/>
      <c r="ACH364"/>
      <c r="ACI364"/>
      <c r="ACJ364"/>
      <c r="ACK364"/>
      <c r="ACL364"/>
      <c r="ACM364"/>
      <c r="ACN364"/>
      <c r="ACO364"/>
      <c r="ACP364"/>
      <c r="ACQ364"/>
      <c r="ACR364"/>
      <c r="ACS364"/>
      <c r="ACT364"/>
      <c r="ACU364"/>
      <c r="ACV364"/>
      <c r="ACW364"/>
      <c r="ACX364"/>
      <c r="ACY364"/>
      <c r="ACZ364"/>
      <c r="ADA364"/>
      <c r="ADB364"/>
      <c r="ADC364"/>
      <c r="ADD364"/>
      <c r="ADE364"/>
      <c r="ADF364"/>
      <c r="ADG364"/>
      <c r="ADH364"/>
      <c r="ADI364"/>
      <c r="ADJ364"/>
      <c r="ADK364"/>
      <c r="ADL364"/>
      <c r="ADM364"/>
      <c r="ADN364"/>
      <c r="ADO364"/>
      <c r="ADP364"/>
      <c r="ADQ364"/>
      <c r="ADR364"/>
      <c r="ADS364"/>
      <c r="ADT364"/>
      <c r="ADU364"/>
      <c r="ADV364"/>
      <c r="ADW364"/>
      <c r="ADX364"/>
      <c r="ADY364"/>
      <c r="ADZ364"/>
      <c r="AEA364"/>
      <c r="AEB364"/>
      <c r="AEC364"/>
      <c r="AED364"/>
      <c r="AEE364"/>
      <c r="AEF364"/>
      <c r="AEG364"/>
      <c r="AEH364"/>
      <c r="AEI364"/>
      <c r="AEJ364"/>
      <c r="AEK364"/>
      <c r="AEL364"/>
      <c r="AEM364"/>
      <c r="AEN364"/>
      <c r="AEO364"/>
      <c r="AEP364"/>
      <c r="AEQ364"/>
      <c r="AER364"/>
      <c r="AES364"/>
      <c r="AET364"/>
      <c r="AEU364"/>
      <c r="AEV364"/>
      <c r="AEW364"/>
      <c r="AEX364"/>
      <c r="AEY364"/>
      <c r="AEZ364"/>
      <c r="AFA364"/>
      <c r="AFB364"/>
      <c r="AFC364"/>
      <c r="AFD364"/>
      <c r="AFE364"/>
      <c r="AFF364"/>
      <c r="AFG364"/>
      <c r="AFH364"/>
      <c r="AFI364"/>
      <c r="AFJ364"/>
      <c r="AFK364"/>
      <c r="AFL364"/>
      <c r="AFM364"/>
      <c r="AFN364"/>
      <c r="AFO364"/>
      <c r="AFP364"/>
      <c r="AFQ364"/>
      <c r="AFR364"/>
      <c r="AFS364"/>
      <c r="AFT364"/>
      <c r="AFU364"/>
      <c r="AFV364"/>
      <c r="AFW364"/>
      <c r="AFX364"/>
      <c r="AFY364"/>
      <c r="AFZ364"/>
      <c r="AGA364"/>
      <c r="AGB364"/>
      <c r="AGC364"/>
      <c r="AGD364"/>
      <c r="AGE364"/>
      <c r="AGF364"/>
      <c r="AGG364"/>
      <c r="AGH364"/>
      <c r="AGI364"/>
      <c r="AGJ364"/>
      <c r="AGK364"/>
      <c r="AGL364"/>
      <c r="AGM364"/>
      <c r="AGN364"/>
      <c r="AGO364"/>
      <c r="AGP364"/>
      <c r="AGQ364"/>
      <c r="AGR364"/>
      <c r="AGS364"/>
      <c r="AGT364"/>
      <c r="AGU364"/>
      <c r="AGV364"/>
      <c r="AGW364"/>
      <c r="AGX364"/>
      <c r="AGY364"/>
      <c r="AGZ364"/>
      <c r="AHA364"/>
      <c r="AHB364"/>
      <c r="AHC364"/>
      <c r="AHD364"/>
      <c r="AHE364"/>
      <c r="AHF364"/>
      <c r="AHG364"/>
      <c r="AHH364"/>
      <c r="AHI364"/>
      <c r="AHJ364"/>
      <c r="AHK364"/>
      <c r="AHL364"/>
      <c r="AHM364"/>
      <c r="AHN364"/>
      <c r="AHO364"/>
      <c r="AHP364"/>
      <c r="AHQ364"/>
      <c r="AHR364"/>
      <c r="AHS364"/>
      <c r="AHT364"/>
      <c r="AHU364"/>
      <c r="AHV364"/>
      <c r="AHW364"/>
      <c r="AHX364"/>
      <c r="AHY364"/>
      <c r="AHZ364"/>
      <c r="AIA364"/>
      <c r="AIB364"/>
      <c r="AIC364"/>
      <c r="AID364"/>
      <c r="AIE364"/>
      <c r="AIF364"/>
      <c r="AIG364"/>
      <c r="AIH364"/>
      <c r="AII364"/>
      <c r="AIJ364"/>
      <c r="AIK364"/>
      <c r="AIL364"/>
      <c r="AIM364"/>
      <c r="AIN364"/>
      <c r="AIO364"/>
      <c r="AIP364"/>
      <c r="AIQ364"/>
      <c r="AIR364"/>
      <c r="AIS364"/>
      <c r="AIT364"/>
      <c r="AIU364"/>
      <c r="AIV364"/>
      <c r="AIW364"/>
      <c r="AIX364"/>
      <c r="AIY364"/>
      <c r="AIZ364"/>
      <c r="AJA364"/>
      <c r="AJB364"/>
      <c r="AJC364"/>
      <c r="AJD364"/>
      <c r="AJE364"/>
      <c r="AJF364"/>
      <c r="AJG364"/>
      <c r="AJH364"/>
      <c r="AJI364"/>
      <c r="AJJ364"/>
      <c r="AJK364"/>
      <c r="AJL364"/>
      <c r="AJM364"/>
      <c r="AJN364"/>
      <c r="AJO364"/>
      <c r="AJP364"/>
      <c r="AJQ364"/>
      <c r="AJR364"/>
      <c r="AJS364"/>
      <c r="AJT364"/>
      <c r="AJU364"/>
      <c r="AJV364"/>
      <c r="AJW364"/>
      <c r="AJX364"/>
      <c r="AJY364"/>
      <c r="AJZ364"/>
      <c r="AKA364"/>
      <c r="AKB364"/>
      <c r="AKC364"/>
      <c r="AKD364"/>
      <c r="AKE364"/>
      <c r="AKF364"/>
      <c r="AKG364"/>
      <c r="AKH364"/>
      <c r="AKI364"/>
      <c r="AKJ364"/>
      <c r="AKK364"/>
      <c r="AKL364"/>
      <c r="AKM364"/>
      <c r="AKN364"/>
      <c r="AKO364"/>
      <c r="AKP364"/>
      <c r="AKQ364"/>
      <c r="AKR364"/>
      <c r="AKS364"/>
      <c r="AKT364"/>
      <c r="AKU364"/>
      <c r="AKV364"/>
      <c r="AKW364"/>
      <c r="AKX364"/>
      <c r="AKY364"/>
      <c r="AKZ364"/>
      <c r="ALA364"/>
      <c r="ALB364"/>
      <c r="ALC364"/>
      <c r="ALD364"/>
      <c r="ALE364"/>
      <c r="ALF364"/>
      <c r="ALG364"/>
      <c r="ALH364"/>
      <c r="ALI364"/>
      <c r="ALJ364"/>
      <c r="ALK364"/>
      <c r="ALL364"/>
      <c r="ALM364"/>
      <c r="ALN364"/>
      <c r="ALO364"/>
      <c r="ALP364"/>
      <c r="ALQ364"/>
      <c r="ALR364"/>
      <c r="ALS364"/>
      <c r="ALT364"/>
      <c r="ALU364"/>
      <c r="ALV364"/>
      <c r="ALW364"/>
      <c r="ALX364"/>
      <c r="ALY364"/>
      <c r="ALZ364"/>
      <c r="AMA364"/>
      <c r="AMB364"/>
      <c r="AMC364"/>
      <c r="AMD364"/>
      <c r="AME364"/>
      <c r="AMF364"/>
      <c r="AMG364"/>
      <c r="AMH364"/>
      <c r="AMI364"/>
      <c r="AMJ364"/>
      <c r="AMK364"/>
    </row>
    <row r="365" spans="1:1025" ht="111.75" customHeight="1">
      <c r="A365" s="99"/>
      <c r="B365" s="101"/>
      <c r="C365" s="101"/>
      <c r="D365" s="101"/>
      <c r="E365" s="101"/>
      <c r="F365" s="101"/>
      <c r="G365" s="101"/>
      <c r="H365" s="50" t="s">
        <v>727</v>
      </c>
      <c r="I365" s="50" t="s">
        <v>20</v>
      </c>
      <c r="J365" s="51">
        <v>6150</v>
      </c>
      <c r="K365" s="50">
        <v>4</v>
      </c>
      <c r="L365" s="51">
        <v>24600</v>
      </c>
      <c r="M365" s="101"/>
      <c r="N365" s="101"/>
      <c r="O365" s="101"/>
      <c r="P365" s="101"/>
      <c r="Q365" s="101"/>
      <c r="R365" s="7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c r="GD365"/>
      <c r="GE365"/>
      <c r="GF365"/>
      <c r="GG365"/>
      <c r="GH365"/>
      <c r="GI365"/>
      <c r="GJ365"/>
      <c r="GK365"/>
      <c r="GL365"/>
      <c r="GM365"/>
      <c r="GN365"/>
      <c r="GO365"/>
      <c r="GP365"/>
      <c r="GQ365"/>
      <c r="GR365"/>
      <c r="GS365"/>
      <c r="GT365"/>
      <c r="GU365"/>
      <c r="GV365"/>
      <c r="GW365"/>
      <c r="GX365"/>
      <c r="GY365"/>
      <c r="GZ365"/>
      <c r="HA365"/>
      <c r="HB365"/>
      <c r="HC365"/>
      <c r="HD365"/>
      <c r="HE365"/>
      <c r="HF365"/>
      <c r="HG365"/>
      <c r="HH365"/>
      <c r="HI365"/>
      <c r="HJ365"/>
      <c r="HK365"/>
      <c r="HL365"/>
      <c r="HM365"/>
      <c r="HN365"/>
      <c r="HO365"/>
      <c r="HP365"/>
      <c r="HQ365"/>
      <c r="HR365"/>
      <c r="HS365"/>
      <c r="HT365"/>
      <c r="HU365"/>
      <c r="HV365"/>
      <c r="HW365"/>
      <c r="HX365"/>
      <c r="HY365"/>
      <c r="HZ365"/>
      <c r="IA365"/>
      <c r="IB365"/>
      <c r="IC365"/>
      <c r="ID365"/>
      <c r="IE365"/>
      <c r="IF365"/>
      <c r="IG365"/>
      <c r="IH365"/>
      <c r="II365"/>
      <c r="IJ365"/>
      <c r="IK365"/>
      <c r="IL365"/>
      <c r="IM365"/>
      <c r="IN365"/>
      <c r="IO365"/>
      <c r="IP365"/>
      <c r="IQ365"/>
      <c r="IR365"/>
      <c r="IS365"/>
      <c r="IT365"/>
      <c r="IU365"/>
      <c r="IV365"/>
      <c r="IW365"/>
      <c r="IX365"/>
      <c r="IY365"/>
      <c r="IZ365"/>
      <c r="JA365"/>
      <c r="JB365"/>
      <c r="JC365"/>
      <c r="JD365"/>
      <c r="JE365"/>
      <c r="JF365"/>
      <c r="JG365"/>
      <c r="JH365"/>
      <c r="JI365"/>
      <c r="JJ365"/>
      <c r="JK365"/>
      <c r="JL365"/>
      <c r="JM365"/>
      <c r="JN365"/>
      <c r="JO365"/>
      <c r="JP365"/>
      <c r="JQ365"/>
      <c r="JR365"/>
      <c r="JS365"/>
      <c r="JT365"/>
      <c r="JU365"/>
      <c r="JV365"/>
      <c r="JW365"/>
      <c r="JX365"/>
      <c r="JY365"/>
      <c r="JZ365"/>
      <c r="KA365"/>
      <c r="KB365"/>
      <c r="KC365"/>
      <c r="KD365"/>
      <c r="KE365"/>
      <c r="KF365"/>
      <c r="KG365"/>
      <c r="KH365"/>
      <c r="KI365"/>
      <c r="KJ365"/>
      <c r="KK365"/>
      <c r="KL365"/>
      <c r="KM365"/>
      <c r="KN365"/>
      <c r="KO365"/>
      <c r="KP365"/>
      <c r="KQ365"/>
      <c r="KR365"/>
      <c r="KS365"/>
      <c r="KT365"/>
      <c r="KU365"/>
      <c r="KV365"/>
      <c r="KW365"/>
      <c r="KX365"/>
      <c r="KY365"/>
      <c r="KZ365"/>
      <c r="LA365"/>
      <c r="LB365"/>
      <c r="LC365"/>
      <c r="LD365"/>
      <c r="LE365"/>
      <c r="LF365"/>
      <c r="LG365"/>
      <c r="LH365"/>
      <c r="LI365"/>
      <c r="LJ365"/>
      <c r="LK365"/>
      <c r="LL365"/>
      <c r="LM365"/>
      <c r="LN365"/>
      <c r="LO365"/>
      <c r="LP365"/>
      <c r="LQ365"/>
      <c r="LR365"/>
      <c r="LS365"/>
      <c r="LT365"/>
      <c r="LU365"/>
      <c r="LV365"/>
      <c r="LW365"/>
      <c r="LX365"/>
      <c r="LY365"/>
      <c r="LZ365"/>
      <c r="MA365"/>
      <c r="MB365"/>
      <c r="MC365"/>
      <c r="MD365"/>
      <c r="ME365"/>
      <c r="MF365"/>
      <c r="MG365"/>
      <c r="MH365"/>
      <c r="MI365"/>
      <c r="MJ365"/>
      <c r="MK365"/>
      <c r="ML365"/>
      <c r="MM365"/>
      <c r="MN365"/>
      <c r="MO365"/>
      <c r="MP365"/>
      <c r="MQ365"/>
      <c r="MR365"/>
      <c r="MS365"/>
      <c r="MT365"/>
      <c r="MU365"/>
      <c r="MV365"/>
      <c r="MW365"/>
      <c r="MX365"/>
      <c r="MY365"/>
      <c r="MZ365"/>
      <c r="NA365"/>
      <c r="NB365"/>
      <c r="NC365"/>
      <c r="ND365"/>
      <c r="NE365"/>
      <c r="NF365"/>
      <c r="NG365"/>
      <c r="NH365"/>
      <c r="NI365"/>
      <c r="NJ365"/>
      <c r="NK365"/>
      <c r="NL365"/>
      <c r="NM365"/>
      <c r="NN365"/>
      <c r="NO365"/>
      <c r="NP365"/>
      <c r="NQ365"/>
      <c r="NR365"/>
      <c r="NS365"/>
      <c r="NT365"/>
      <c r="NU365"/>
      <c r="NV365"/>
      <c r="NW365"/>
      <c r="NX365"/>
      <c r="NY365"/>
      <c r="NZ365"/>
      <c r="OA365"/>
      <c r="OB365"/>
      <c r="OC365"/>
      <c r="OD365"/>
      <c r="OE365"/>
      <c r="OF365"/>
      <c r="OG365"/>
      <c r="OH365"/>
      <c r="OI365"/>
      <c r="OJ365"/>
      <c r="OK365"/>
      <c r="OL365"/>
      <c r="OM365"/>
      <c r="ON365"/>
      <c r="OO365"/>
      <c r="OP365"/>
      <c r="OQ365"/>
      <c r="OR365"/>
      <c r="OS365"/>
      <c r="OT365"/>
      <c r="OU365"/>
      <c r="OV365"/>
      <c r="OW365"/>
      <c r="OX365"/>
      <c r="OY365"/>
      <c r="OZ365"/>
      <c r="PA365"/>
      <c r="PB365"/>
      <c r="PC365"/>
      <c r="PD365"/>
      <c r="PE365"/>
      <c r="PF365"/>
      <c r="PG365"/>
      <c r="PH365"/>
      <c r="PI365"/>
      <c r="PJ365"/>
      <c r="PK365"/>
      <c r="PL365"/>
      <c r="PM365"/>
      <c r="PN365"/>
      <c r="PO365"/>
      <c r="PP365"/>
      <c r="PQ365"/>
      <c r="PR365"/>
      <c r="PS365"/>
      <c r="PT365"/>
      <c r="PU365"/>
      <c r="PV365"/>
      <c r="PW365"/>
      <c r="PX365"/>
      <c r="PY365"/>
      <c r="PZ365"/>
      <c r="QA365"/>
      <c r="QB365"/>
      <c r="QC365"/>
      <c r="QD365"/>
      <c r="QE365"/>
      <c r="QF365"/>
      <c r="QG365"/>
      <c r="QH365"/>
      <c r="QI365"/>
      <c r="QJ365"/>
      <c r="QK365"/>
      <c r="QL365"/>
      <c r="QM365"/>
      <c r="QN365"/>
      <c r="QO365"/>
      <c r="QP365"/>
      <c r="QQ365"/>
      <c r="QR365"/>
      <c r="QS365"/>
      <c r="QT365"/>
      <c r="QU365"/>
      <c r="QV365"/>
      <c r="QW365"/>
      <c r="QX365"/>
      <c r="QY365"/>
      <c r="QZ365"/>
      <c r="RA365"/>
      <c r="RB365"/>
      <c r="RC365"/>
      <c r="RD365"/>
      <c r="RE365"/>
      <c r="RF365"/>
      <c r="RG365"/>
      <c r="RH365"/>
      <c r="RI365"/>
      <c r="RJ365"/>
      <c r="RK365"/>
      <c r="RL365"/>
      <c r="RM365"/>
      <c r="RN365"/>
      <c r="RO365"/>
      <c r="RP365"/>
      <c r="RQ365"/>
      <c r="RR365"/>
      <c r="RS365"/>
      <c r="RT365"/>
      <c r="RU365"/>
      <c r="RV365"/>
      <c r="RW365"/>
      <c r="RX365"/>
      <c r="RY365"/>
      <c r="RZ365"/>
      <c r="SA365"/>
      <c r="SB365"/>
      <c r="SC365"/>
      <c r="SD365"/>
      <c r="SE365"/>
      <c r="SF365"/>
      <c r="SG365"/>
      <c r="SH365"/>
      <c r="SI365"/>
      <c r="SJ365"/>
      <c r="SK365"/>
      <c r="SL365"/>
      <c r="SM365"/>
      <c r="SN365"/>
      <c r="SO365"/>
      <c r="SP365"/>
      <c r="SQ365"/>
      <c r="SR365"/>
      <c r="SS365"/>
      <c r="ST365"/>
      <c r="SU365"/>
      <c r="SV365"/>
      <c r="SW365"/>
      <c r="SX365"/>
      <c r="SY365"/>
      <c r="SZ365"/>
      <c r="TA365"/>
      <c r="TB365"/>
      <c r="TC365"/>
      <c r="TD365"/>
      <c r="TE365"/>
      <c r="TF365"/>
      <c r="TG365"/>
      <c r="TH365"/>
      <c r="TI365"/>
      <c r="TJ365"/>
      <c r="TK365"/>
      <c r="TL365"/>
      <c r="TM365"/>
      <c r="TN365"/>
      <c r="TO365"/>
      <c r="TP365"/>
      <c r="TQ365"/>
      <c r="TR365"/>
      <c r="TS365"/>
      <c r="TT365"/>
      <c r="TU365"/>
      <c r="TV365"/>
      <c r="TW365"/>
      <c r="TX365"/>
      <c r="TY365"/>
      <c r="TZ365"/>
      <c r="UA365"/>
      <c r="UB365"/>
      <c r="UC365"/>
      <c r="UD365"/>
      <c r="UE365"/>
      <c r="UF365"/>
      <c r="UG365"/>
      <c r="UH365"/>
      <c r="UI365"/>
      <c r="UJ365"/>
      <c r="UK365"/>
      <c r="UL365"/>
      <c r="UM365"/>
      <c r="UN365"/>
      <c r="UO365"/>
      <c r="UP365"/>
      <c r="UQ365"/>
      <c r="UR365"/>
      <c r="US365"/>
      <c r="UT365"/>
      <c r="UU365"/>
      <c r="UV365"/>
      <c r="UW365"/>
      <c r="UX365"/>
      <c r="UY365"/>
      <c r="UZ365"/>
      <c r="VA365"/>
      <c r="VB365"/>
      <c r="VC365"/>
      <c r="VD365"/>
      <c r="VE365"/>
      <c r="VF365"/>
      <c r="VG365"/>
      <c r="VH365"/>
      <c r="VI365"/>
      <c r="VJ365"/>
      <c r="VK365"/>
      <c r="VL365"/>
      <c r="VM365"/>
      <c r="VN365"/>
      <c r="VO365"/>
      <c r="VP365"/>
      <c r="VQ365"/>
      <c r="VR365"/>
      <c r="VS365"/>
      <c r="VT365"/>
      <c r="VU365"/>
      <c r="VV365"/>
      <c r="VW365"/>
      <c r="VX365"/>
      <c r="VY365"/>
      <c r="VZ365"/>
      <c r="WA365"/>
      <c r="WB365"/>
      <c r="WC365"/>
      <c r="WD365"/>
      <c r="WE365"/>
      <c r="WF365"/>
      <c r="WG365"/>
      <c r="WH365"/>
      <c r="WI365"/>
      <c r="WJ365"/>
      <c r="WK365"/>
      <c r="WL365"/>
      <c r="WM365"/>
      <c r="WN365"/>
      <c r="WO365"/>
      <c r="WP365"/>
      <c r="WQ365"/>
      <c r="WR365"/>
      <c r="WS365"/>
      <c r="WT365"/>
      <c r="WU365"/>
      <c r="WV365"/>
      <c r="WW365"/>
      <c r="WX365"/>
      <c r="WY365"/>
      <c r="WZ365"/>
      <c r="XA365"/>
      <c r="XB365"/>
      <c r="XC365"/>
      <c r="XD365"/>
      <c r="XE365"/>
      <c r="XF365"/>
      <c r="XG365"/>
      <c r="XH365"/>
      <c r="XI365"/>
      <c r="XJ365"/>
      <c r="XK365"/>
      <c r="XL365"/>
      <c r="XM365"/>
      <c r="XN365"/>
      <c r="XO365"/>
      <c r="XP365"/>
      <c r="XQ365"/>
      <c r="XR365"/>
      <c r="XS365"/>
      <c r="XT365"/>
      <c r="XU365"/>
      <c r="XV365"/>
      <c r="XW365"/>
      <c r="XX365"/>
      <c r="XY365"/>
      <c r="XZ365"/>
      <c r="YA365"/>
      <c r="YB365"/>
      <c r="YC365"/>
      <c r="YD365"/>
      <c r="YE365"/>
      <c r="YF365"/>
      <c r="YG365"/>
      <c r="YH365"/>
      <c r="YI365"/>
      <c r="YJ365"/>
      <c r="YK365"/>
      <c r="YL365"/>
      <c r="YM365"/>
      <c r="YN365"/>
      <c r="YO365"/>
      <c r="YP365"/>
      <c r="YQ365"/>
      <c r="YR365"/>
      <c r="YS365"/>
      <c r="YT365"/>
      <c r="YU365"/>
      <c r="YV365"/>
      <c r="YW365"/>
      <c r="YX365"/>
      <c r="YY365"/>
      <c r="YZ365"/>
      <c r="ZA365"/>
      <c r="ZB365"/>
      <c r="ZC365"/>
      <c r="ZD365"/>
      <c r="ZE365"/>
      <c r="ZF365"/>
      <c r="ZG365"/>
      <c r="ZH365"/>
      <c r="ZI365"/>
      <c r="ZJ365"/>
      <c r="ZK365"/>
      <c r="ZL365"/>
      <c r="ZM365"/>
      <c r="ZN365"/>
      <c r="ZO365"/>
      <c r="ZP365"/>
      <c r="ZQ365"/>
      <c r="ZR365"/>
      <c r="ZS365"/>
      <c r="ZT365"/>
      <c r="ZU365"/>
      <c r="ZV365"/>
      <c r="ZW365"/>
      <c r="ZX365"/>
      <c r="ZY365"/>
      <c r="ZZ365"/>
      <c r="AAA365"/>
      <c r="AAB365"/>
      <c r="AAC365"/>
      <c r="AAD365"/>
      <c r="AAE365"/>
      <c r="AAF365"/>
      <c r="AAG365"/>
      <c r="AAH365"/>
      <c r="AAI365"/>
      <c r="AAJ365"/>
      <c r="AAK365"/>
      <c r="AAL365"/>
      <c r="AAM365"/>
      <c r="AAN365"/>
      <c r="AAO365"/>
      <c r="AAP365"/>
      <c r="AAQ365"/>
      <c r="AAR365"/>
      <c r="AAS365"/>
      <c r="AAT365"/>
      <c r="AAU365"/>
      <c r="AAV365"/>
      <c r="AAW365"/>
      <c r="AAX365"/>
      <c r="AAY365"/>
      <c r="AAZ365"/>
      <c r="ABA365"/>
      <c r="ABB365"/>
      <c r="ABC365"/>
      <c r="ABD365"/>
      <c r="ABE365"/>
      <c r="ABF365"/>
      <c r="ABG365"/>
      <c r="ABH365"/>
      <c r="ABI365"/>
      <c r="ABJ365"/>
      <c r="ABK365"/>
      <c r="ABL365"/>
      <c r="ABM365"/>
      <c r="ABN365"/>
      <c r="ABO365"/>
      <c r="ABP365"/>
      <c r="ABQ365"/>
      <c r="ABR365"/>
      <c r="ABS365"/>
      <c r="ABT365"/>
      <c r="ABU365"/>
      <c r="ABV365"/>
      <c r="ABW365"/>
      <c r="ABX365"/>
      <c r="ABY365"/>
      <c r="ABZ365"/>
      <c r="ACA365"/>
      <c r="ACB365"/>
      <c r="ACC365"/>
      <c r="ACD365"/>
      <c r="ACE365"/>
      <c r="ACF365"/>
      <c r="ACG365"/>
      <c r="ACH365"/>
      <c r="ACI365"/>
      <c r="ACJ365"/>
      <c r="ACK365"/>
      <c r="ACL365"/>
      <c r="ACM365"/>
      <c r="ACN365"/>
      <c r="ACO365"/>
      <c r="ACP365"/>
      <c r="ACQ365"/>
      <c r="ACR365"/>
      <c r="ACS365"/>
      <c r="ACT365"/>
      <c r="ACU365"/>
      <c r="ACV365"/>
      <c r="ACW365"/>
      <c r="ACX365"/>
      <c r="ACY365"/>
      <c r="ACZ365"/>
      <c r="ADA365"/>
      <c r="ADB365"/>
      <c r="ADC365"/>
      <c r="ADD365"/>
      <c r="ADE365"/>
      <c r="ADF365"/>
      <c r="ADG365"/>
      <c r="ADH365"/>
      <c r="ADI365"/>
      <c r="ADJ365"/>
      <c r="ADK365"/>
      <c r="ADL365"/>
      <c r="ADM365"/>
      <c r="ADN365"/>
      <c r="ADO365"/>
      <c r="ADP365"/>
      <c r="ADQ365"/>
      <c r="ADR365"/>
      <c r="ADS365"/>
      <c r="ADT365"/>
      <c r="ADU365"/>
      <c r="ADV365"/>
      <c r="ADW365"/>
      <c r="ADX365"/>
      <c r="ADY365"/>
      <c r="ADZ365"/>
      <c r="AEA365"/>
      <c r="AEB365"/>
      <c r="AEC365"/>
      <c r="AED365"/>
      <c r="AEE365"/>
      <c r="AEF365"/>
      <c r="AEG365"/>
      <c r="AEH365"/>
      <c r="AEI365"/>
      <c r="AEJ365"/>
      <c r="AEK365"/>
      <c r="AEL365"/>
      <c r="AEM365"/>
      <c r="AEN365"/>
      <c r="AEO365"/>
      <c r="AEP365"/>
      <c r="AEQ365"/>
      <c r="AER365"/>
      <c r="AES365"/>
      <c r="AET365"/>
      <c r="AEU365"/>
      <c r="AEV365"/>
      <c r="AEW365"/>
      <c r="AEX365"/>
      <c r="AEY365"/>
      <c r="AEZ365"/>
      <c r="AFA365"/>
      <c r="AFB365"/>
      <c r="AFC365"/>
      <c r="AFD365"/>
      <c r="AFE365"/>
      <c r="AFF365"/>
      <c r="AFG365"/>
      <c r="AFH365"/>
      <c r="AFI365"/>
      <c r="AFJ365"/>
      <c r="AFK365"/>
      <c r="AFL365"/>
      <c r="AFM365"/>
      <c r="AFN365"/>
      <c r="AFO365"/>
      <c r="AFP365"/>
      <c r="AFQ365"/>
      <c r="AFR365"/>
      <c r="AFS365"/>
      <c r="AFT365"/>
      <c r="AFU365"/>
      <c r="AFV365"/>
      <c r="AFW365"/>
      <c r="AFX365"/>
      <c r="AFY365"/>
      <c r="AFZ365"/>
      <c r="AGA365"/>
      <c r="AGB365"/>
      <c r="AGC365"/>
      <c r="AGD365"/>
      <c r="AGE365"/>
      <c r="AGF365"/>
      <c r="AGG365"/>
      <c r="AGH365"/>
      <c r="AGI365"/>
      <c r="AGJ365"/>
      <c r="AGK365"/>
      <c r="AGL365"/>
      <c r="AGM365"/>
      <c r="AGN365"/>
      <c r="AGO365"/>
      <c r="AGP365"/>
      <c r="AGQ365"/>
      <c r="AGR365"/>
      <c r="AGS365"/>
      <c r="AGT365"/>
      <c r="AGU365"/>
      <c r="AGV365"/>
      <c r="AGW365"/>
      <c r="AGX365"/>
      <c r="AGY365"/>
      <c r="AGZ365"/>
      <c r="AHA365"/>
      <c r="AHB365"/>
      <c r="AHC365"/>
      <c r="AHD365"/>
      <c r="AHE365"/>
      <c r="AHF365"/>
      <c r="AHG365"/>
      <c r="AHH365"/>
      <c r="AHI365"/>
      <c r="AHJ365"/>
      <c r="AHK365"/>
      <c r="AHL365"/>
      <c r="AHM365"/>
      <c r="AHN365"/>
      <c r="AHO365"/>
      <c r="AHP365"/>
      <c r="AHQ365"/>
      <c r="AHR365"/>
      <c r="AHS365"/>
      <c r="AHT365"/>
      <c r="AHU365"/>
      <c r="AHV365"/>
      <c r="AHW365"/>
      <c r="AHX365"/>
      <c r="AHY365"/>
      <c r="AHZ365"/>
      <c r="AIA365"/>
      <c r="AIB365"/>
      <c r="AIC365"/>
      <c r="AID365"/>
      <c r="AIE365"/>
      <c r="AIF365"/>
      <c r="AIG365"/>
      <c r="AIH365"/>
      <c r="AII365"/>
      <c r="AIJ365"/>
      <c r="AIK365"/>
      <c r="AIL365"/>
      <c r="AIM365"/>
      <c r="AIN365"/>
      <c r="AIO365"/>
      <c r="AIP365"/>
      <c r="AIQ365"/>
      <c r="AIR365"/>
      <c r="AIS365"/>
      <c r="AIT365"/>
      <c r="AIU365"/>
      <c r="AIV365"/>
      <c r="AIW365"/>
      <c r="AIX365"/>
      <c r="AIY365"/>
      <c r="AIZ365"/>
      <c r="AJA365"/>
      <c r="AJB365"/>
      <c r="AJC365"/>
      <c r="AJD365"/>
      <c r="AJE365"/>
      <c r="AJF365"/>
      <c r="AJG365"/>
      <c r="AJH365"/>
      <c r="AJI365"/>
      <c r="AJJ365"/>
      <c r="AJK365"/>
      <c r="AJL365"/>
      <c r="AJM365"/>
      <c r="AJN365"/>
      <c r="AJO365"/>
      <c r="AJP365"/>
      <c r="AJQ365"/>
      <c r="AJR365"/>
      <c r="AJS365"/>
      <c r="AJT365"/>
      <c r="AJU365"/>
      <c r="AJV365"/>
      <c r="AJW365"/>
      <c r="AJX365"/>
      <c r="AJY365"/>
      <c r="AJZ365"/>
      <c r="AKA365"/>
      <c r="AKB365"/>
      <c r="AKC365"/>
      <c r="AKD365"/>
      <c r="AKE365"/>
      <c r="AKF365"/>
      <c r="AKG365"/>
      <c r="AKH365"/>
      <c r="AKI365"/>
      <c r="AKJ365"/>
      <c r="AKK365"/>
      <c r="AKL365"/>
      <c r="AKM365"/>
      <c r="AKN365"/>
      <c r="AKO365"/>
      <c r="AKP365"/>
      <c r="AKQ365"/>
      <c r="AKR365"/>
      <c r="AKS365"/>
      <c r="AKT365"/>
      <c r="AKU365"/>
      <c r="AKV365"/>
      <c r="AKW365"/>
      <c r="AKX365"/>
      <c r="AKY365"/>
      <c r="AKZ365"/>
      <c r="ALA365"/>
      <c r="ALB365"/>
      <c r="ALC365"/>
      <c r="ALD365"/>
      <c r="ALE365"/>
      <c r="ALF365"/>
      <c r="ALG365"/>
      <c r="ALH365"/>
      <c r="ALI365"/>
      <c r="ALJ365"/>
      <c r="ALK365"/>
      <c r="ALL365"/>
      <c r="ALM365"/>
      <c r="ALN365"/>
      <c r="ALO365"/>
      <c r="ALP365"/>
      <c r="ALQ365"/>
      <c r="ALR365"/>
      <c r="ALS365"/>
      <c r="ALT365"/>
      <c r="ALU365"/>
      <c r="ALV365"/>
      <c r="ALW365"/>
      <c r="ALX365"/>
      <c r="ALY365"/>
      <c r="ALZ365"/>
      <c r="AMA365"/>
      <c r="AMB365"/>
      <c r="AMC365"/>
      <c r="AMD365"/>
      <c r="AME365"/>
      <c r="AMF365"/>
      <c r="AMG365"/>
      <c r="AMH365"/>
      <c r="AMI365"/>
      <c r="AMJ365"/>
      <c r="AMK365"/>
    </row>
    <row r="366" spans="1:1025" ht="111.75" customHeight="1">
      <c r="A366" s="99"/>
      <c r="B366" s="101"/>
      <c r="C366" s="101"/>
      <c r="D366" s="101"/>
      <c r="E366" s="101"/>
      <c r="F366" s="101"/>
      <c r="G366" s="101"/>
      <c r="H366" s="50" t="s">
        <v>731</v>
      </c>
      <c r="I366" s="50" t="s">
        <v>92</v>
      </c>
      <c r="J366" s="51">
        <v>19853</v>
      </c>
      <c r="K366" s="50">
        <v>1</v>
      </c>
      <c r="L366" s="51">
        <v>19853</v>
      </c>
      <c r="M366" s="101"/>
      <c r="N366" s="101"/>
      <c r="O366" s="101"/>
      <c r="P366" s="101"/>
      <c r="Q366" s="101"/>
      <c r="R366" s="75"/>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c r="GD366"/>
      <c r="GE366"/>
      <c r="GF366"/>
      <c r="GG366"/>
      <c r="GH366"/>
      <c r="GI366"/>
      <c r="GJ366"/>
      <c r="GK366"/>
      <c r="GL366"/>
      <c r="GM366"/>
      <c r="GN366"/>
      <c r="GO366"/>
      <c r="GP366"/>
      <c r="GQ366"/>
      <c r="GR366"/>
      <c r="GS366"/>
      <c r="GT366"/>
      <c r="GU366"/>
      <c r="GV366"/>
      <c r="GW366"/>
      <c r="GX366"/>
      <c r="GY366"/>
      <c r="GZ366"/>
      <c r="HA366"/>
      <c r="HB366"/>
      <c r="HC366"/>
      <c r="HD366"/>
      <c r="HE366"/>
      <c r="HF366"/>
      <c r="HG366"/>
      <c r="HH366"/>
      <c r="HI366"/>
      <c r="HJ366"/>
      <c r="HK366"/>
      <c r="HL366"/>
      <c r="HM366"/>
      <c r="HN366"/>
      <c r="HO366"/>
      <c r="HP366"/>
      <c r="HQ366"/>
      <c r="HR366"/>
      <c r="HS366"/>
      <c r="HT366"/>
      <c r="HU366"/>
      <c r="HV366"/>
      <c r="HW366"/>
      <c r="HX366"/>
      <c r="HY366"/>
      <c r="HZ366"/>
      <c r="IA366"/>
      <c r="IB366"/>
      <c r="IC366"/>
      <c r="ID366"/>
      <c r="IE366"/>
      <c r="IF366"/>
      <c r="IG366"/>
      <c r="IH366"/>
      <c r="II366"/>
      <c r="IJ366"/>
      <c r="IK366"/>
      <c r="IL366"/>
      <c r="IM366"/>
      <c r="IN366"/>
      <c r="IO366"/>
      <c r="IP366"/>
      <c r="IQ366"/>
      <c r="IR366"/>
      <c r="IS366"/>
      <c r="IT366"/>
      <c r="IU366"/>
      <c r="IV366"/>
      <c r="IW366"/>
      <c r="IX366"/>
      <c r="IY366"/>
      <c r="IZ366"/>
      <c r="JA366"/>
      <c r="JB366"/>
      <c r="JC366"/>
      <c r="JD366"/>
      <c r="JE366"/>
      <c r="JF366"/>
      <c r="JG366"/>
      <c r="JH366"/>
      <c r="JI366"/>
      <c r="JJ366"/>
      <c r="JK366"/>
      <c r="JL366"/>
      <c r="JM366"/>
      <c r="JN366"/>
      <c r="JO366"/>
      <c r="JP366"/>
      <c r="JQ366"/>
      <c r="JR366"/>
      <c r="JS366"/>
      <c r="JT366"/>
      <c r="JU366"/>
      <c r="JV366"/>
      <c r="JW366"/>
      <c r="JX366"/>
      <c r="JY366"/>
      <c r="JZ366"/>
      <c r="KA366"/>
      <c r="KB366"/>
      <c r="KC366"/>
      <c r="KD366"/>
      <c r="KE366"/>
      <c r="KF366"/>
      <c r="KG366"/>
      <c r="KH366"/>
      <c r="KI366"/>
      <c r="KJ366"/>
      <c r="KK366"/>
      <c r="KL366"/>
      <c r="KM366"/>
      <c r="KN366"/>
      <c r="KO366"/>
      <c r="KP366"/>
      <c r="KQ366"/>
      <c r="KR366"/>
      <c r="KS366"/>
      <c r="KT366"/>
      <c r="KU366"/>
      <c r="KV366"/>
      <c r="KW366"/>
      <c r="KX366"/>
      <c r="KY366"/>
      <c r="KZ366"/>
      <c r="LA366"/>
      <c r="LB366"/>
      <c r="LC366"/>
      <c r="LD366"/>
      <c r="LE366"/>
      <c r="LF366"/>
      <c r="LG366"/>
      <c r="LH366"/>
      <c r="LI366"/>
      <c r="LJ366"/>
      <c r="LK366"/>
      <c r="LL366"/>
      <c r="LM366"/>
      <c r="LN366"/>
      <c r="LO366"/>
      <c r="LP366"/>
      <c r="LQ366"/>
      <c r="LR366"/>
      <c r="LS366"/>
      <c r="LT366"/>
      <c r="LU366"/>
      <c r="LV366"/>
      <c r="LW366"/>
      <c r="LX366"/>
      <c r="LY366"/>
      <c r="LZ366"/>
      <c r="MA366"/>
      <c r="MB366"/>
      <c r="MC366"/>
      <c r="MD366"/>
      <c r="ME366"/>
      <c r="MF366"/>
      <c r="MG366"/>
      <c r="MH366"/>
      <c r="MI366"/>
      <c r="MJ366"/>
      <c r="MK366"/>
      <c r="ML366"/>
      <c r="MM366"/>
      <c r="MN366"/>
      <c r="MO366"/>
      <c r="MP366"/>
      <c r="MQ366"/>
      <c r="MR366"/>
      <c r="MS366"/>
      <c r="MT366"/>
      <c r="MU366"/>
      <c r="MV366"/>
      <c r="MW366"/>
      <c r="MX366"/>
      <c r="MY366"/>
      <c r="MZ366"/>
      <c r="NA366"/>
      <c r="NB366"/>
      <c r="NC366"/>
      <c r="ND366"/>
      <c r="NE366"/>
      <c r="NF366"/>
      <c r="NG366"/>
      <c r="NH366"/>
      <c r="NI366"/>
      <c r="NJ366"/>
      <c r="NK366"/>
      <c r="NL366"/>
      <c r="NM366"/>
      <c r="NN366"/>
      <c r="NO366"/>
      <c r="NP366"/>
      <c r="NQ366"/>
      <c r="NR366"/>
      <c r="NS366"/>
      <c r="NT366"/>
      <c r="NU366"/>
      <c r="NV366"/>
      <c r="NW366"/>
      <c r="NX366"/>
      <c r="NY366"/>
      <c r="NZ366"/>
      <c r="OA366"/>
      <c r="OB366"/>
      <c r="OC366"/>
      <c r="OD366"/>
      <c r="OE366"/>
      <c r="OF366"/>
      <c r="OG366"/>
      <c r="OH366"/>
      <c r="OI366"/>
      <c r="OJ366"/>
      <c r="OK366"/>
      <c r="OL366"/>
      <c r="OM366"/>
      <c r="ON366"/>
      <c r="OO366"/>
      <c r="OP366"/>
      <c r="OQ366"/>
      <c r="OR366"/>
      <c r="OS366"/>
      <c r="OT366"/>
      <c r="OU366"/>
      <c r="OV366"/>
      <c r="OW366"/>
      <c r="OX366"/>
      <c r="OY366"/>
      <c r="OZ366"/>
      <c r="PA366"/>
      <c r="PB366"/>
      <c r="PC366"/>
      <c r="PD366"/>
      <c r="PE366"/>
      <c r="PF366"/>
      <c r="PG366"/>
      <c r="PH366"/>
      <c r="PI366"/>
      <c r="PJ366"/>
      <c r="PK366"/>
      <c r="PL366"/>
      <c r="PM366"/>
      <c r="PN366"/>
      <c r="PO366"/>
      <c r="PP366"/>
      <c r="PQ366"/>
      <c r="PR366"/>
      <c r="PS366"/>
      <c r="PT366"/>
      <c r="PU366"/>
      <c r="PV366"/>
      <c r="PW366"/>
      <c r="PX366"/>
      <c r="PY366"/>
      <c r="PZ366"/>
      <c r="QA366"/>
      <c r="QB366"/>
      <c r="QC366"/>
      <c r="QD366"/>
      <c r="QE366"/>
      <c r="QF366"/>
      <c r="QG366"/>
      <c r="QH366"/>
      <c r="QI366"/>
      <c r="QJ366"/>
      <c r="QK366"/>
      <c r="QL366"/>
      <c r="QM366"/>
      <c r="QN366"/>
      <c r="QO366"/>
      <c r="QP366"/>
      <c r="QQ366"/>
      <c r="QR366"/>
      <c r="QS366"/>
      <c r="QT366"/>
      <c r="QU366"/>
      <c r="QV366"/>
      <c r="QW366"/>
      <c r="QX366"/>
      <c r="QY366"/>
      <c r="QZ366"/>
      <c r="RA366"/>
      <c r="RB366"/>
      <c r="RC366"/>
      <c r="RD366"/>
      <c r="RE366"/>
      <c r="RF366"/>
      <c r="RG366"/>
      <c r="RH366"/>
      <c r="RI366"/>
      <c r="RJ366"/>
      <c r="RK366"/>
      <c r="RL366"/>
      <c r="RM366"/>
      <c r="RN366"/>
      <c r="RO366"/>
      <c r="RP366"/>
      <c r="RQ366"/>
      <c r="RR366"/>
      <c r="RS366"/>
      <c r="RT366"/>
      <c r="RU366"/>
      <c r="RV366"/>
      <c r="RW366"/>
      <c r="RX366"/>
      <c r="RY366"/>
      <c r="RZ366"/>
      <c r="SA366"/>
      <c r="SB366"/>
      <c r="SC366"/>
      <c r="SD366"/>
      <c r="SE366"/>
      <c r="SF366"/>
      <c r="SG366"/>
      <c r="SH366"/>
      <c r="SI366"/>
      <c r="SJ366"/>
      <c r="SK366"/>
      <c r="SL366"/>
      <c r="SM366"/>
      <c r="SN366"/>
      <c r="SO366"/>
      <c r="SP366"/>
      <c r="SQ366"/>
      <c r="SR366"/>
      <c r="SS366"/>
      <c r="ST366"/>
      <c r="SU366"/>
      <c r="SV366"/>
      <c r="SW366"/>
      <c r="SX366"/>
      <c r="SY366"/>
      <c r="SZ366"/>
      <c r="TA366"/>
      <c r="TB366"/>
      <c r="TC366"/>
      <c r="TD366"/>
      <c r="TE366"/>
      <c r="TF366"/>
      <c r="TG366"/>
      <c r="TH366"/>
      <c r="TI366"/>
      <c r="TJ366"/>
      <c r="TK366"/>
      <c r="TL366"/>
      <c r="TM366"/>
      <c r="TN366"/>
      <c r="TO366"/>
      <c r="TP366"/>
      <c r="TQ366"/>
      <c r="TR366"/>
      <c r="TS366"/>
      <c r="TT366"/>
      <c r="TU366"/>
      <c r="TV366"/>
      <c r="TW366"/>
      <c r="TX366"/>
      <c r="TY366"/>
      <c r="TZ366"/>
      <c r="UA366"/>
      <c r="UB366"/>
      <c r="UC366"/>
      <c r="UD366"/>
      <c r="UE366"/>
      <c r="UF366"/>
      <c r="UG366"/>
      <c r="UH366"/>
      <c r="UI366"/>
      <c r="UJ366"/>
      <c r="UK366"/>
      <c r="UL366"/>
      <c r="UM366"/>
      <c r="UN366"/>
      <c r="UO366"/>
      <c r="UP366"/>
      <c r="UQ366"/>
      <c r="UR366"/>
      <c r="US366"/>
      <c r="UT366"/>
      <c r="UU366"/>
      <c r="UV366"/>
      <c r="UW366"/>
      <c r="UX366"/>
      <c r="UY366"/>
      <c r="UZ366"/>
      <c r="VA366"/>
      <c r="VB366"/>
      <c r="VC366"/>
      <c r="VD366"/>
      <c r="VE366"/>
      <c r="VF366"/>
      <c r="VG366"/>
      <c r="VH366"/>
      <c r="VI366"/>
      <c r="VJ366"/>
      <c r="VK366"/>
      <c r="VL366"/>
      <c r="VM366"/>
      <c r="VN366"/>
      <c r="VO366"/>
      <c r="VP366"/>
      <c r="VQ366"/>
      <c r="VR366"/>
      <c r="VS366"/>
      <c r="VT366"/>
      <c r="VU366"/>
      <c r="VV366"/>
      <c r="VW366"/>
      <c r="VX366"/>
      <c r="VY366"/>
      <c r="VZ366"/>
      <c r="WA366"/>
      <c r="WB366"/>
      <c r="WC366"/>
      <c r="WD366"/>
      <c r="WE366"/>
      <c r="WF366"/>
      <c r="WG366"/>
      <c r="WH366"/>
      <c r="WI366"/>
      <c r="WJ366"/>
      <c r="WK366"/>
      <c r="WL366"/>
      <c r="WM366"/>
      <c r="WN366"/>
      <c r="WO366"/>
      <c r="WP366"/>
      <c r="WQ366"/>
      <c r="WR366"/>
      <c r="WS366"/>
      <c r="WT366"/>
      <c r="WU366"/>
      <c r="WV366"/>
      <c r="WW366"/>
      <c r="WX366"/>
      <c r="WY366"/>
      <c r="WZ366"/>
      <c r="XA366"/>
      <c r="XB366"/>
      <c r="XC366"/>
      <c r="XD366"/>
      <c r="XE366"/>
      <c r="XF366"/>
      <c r="XG366"/>
      <c r="XH366"/>
      <c r="XI366"/>
      <c r="XJ366"/>
      <c r="XK366"/>
      <c r="XL366"/>
      <c r="XM366"/>
      <c r="XN366"/>
      <c r="XO366"/>
      <c r="XP366"/>
      <c r="XQ366"/>
      <c r="XR366"/>
      <c r="XS366"/>
      <c r="XT366"/>
      <c r="XU366"/>
      <c r="XV366"/>
      <c r="XW366"/>
      <c r="XX366"/>
      <c r="XY366"/>
      <c r="XZ366"/>
      <c r="YA366"/>
      <c r="YB366"/>
      <c r="YC366"/>
      <c r="YD366"/>
      <c r="YE366"/>
      <c r="YF366"/>
      <c r="YG366"/>
      <c r="YH366"/>
      <c r="YI366"/>
      <c r="YJ366"/>
      <c r="YK366"/>
      <c r="YL366"/>
      <c r="YM366"/>
      <c r="YN366"/>
      <c r="YO366"/>
      <c r="YP366"/>
      <c r="YQ366"/>
      <c r="YR366"/>
      <c r="YS366"/>
      <c r="YT366"/>
      <c r="YU366"/>
      <c r="YV366"/>
      <c r="YW366"/>
      <c r="YX366"/>
      <c r="YY366"/>
      <c r="YZ366"/>
      <c r="ZA366"/>
      <c r="ZB366"/>
      <c r="ZC366"/>
      <c r="ZD366"/>
      <c r="ZE366"/>
      <c r="ZF366"/>
      <c r="ZG366"/>
      <c r="ZH366"/>
      <c r="ZI366"/>
      <c r="ZJ366"/>
      <c r="ZK366"/>
      <c r="ZL366"/>
      <c r="ZM366"/>
      <c r="ZN366"/>
      <c r="ZO366"/>
      <c r="ZP366"/>
      <c r="ZQ366"/>
      <c r="ZR366"/>
      <c r="ZS366"/>
      <c r="ZT366"/>
      <c r="ZU366"/>
      <c r="ZV366"/>
      <c r="ZW366"/>
      <c r="ZX366"/>
      <c r="ZY366"/>
      <c r="ZZ366"/>
      <c r="AAA366"/>
      <c r="AAB366"/>
      <c r="AAC366"/>
      <c r="AAD366"/>
      <c r="AAE366"/>
      <c r="AAF366"/>
      <c r="AAG366"/>
      <c r="AAH366"/>
      <c r="AAI366"/>
      <c r="AAJ366"/>
      <c r="AAK366"/>
      <c r="AAL366"/>
      <c r="AAM366"/>
      <c r="AAN366"/>
      <c r="AAO366"/>
      <c r="AAP366"/>
      <c r="AAQ366"/>
      <c r="AAR366"/>
      <c r="AAS366"/>
      <c r="AAT366"/>
      <c r="AAU366"/>
      <c r="AAV366"/>
      <c r="AAW366"/>
      <c r="AAX366"/>
      <c r="AAY366"/>
      <c r="AAZ366"/>
      <c r="ABA366"/>
      <c r="ABB366"/>
      <c r="ABC366"/>
      <c r="ABD366"/>
      <c r="ABE366"/>
      <c r="ABF366"/>
      <c r="ABG366"/>
      <c r="ABH366"/>
      <c r="ABI366"/>
      <c r="ABJ366"/>
      <c r="ABK366"/>
      <c r="ABL366"/>
      <c r="ABM366"/>
      <c r="ABN366"/>
      <c r="ABO366"/>
      <c r="ABP366"/>
      <c r="ABQ366"/>
      <c r="ABR366"/>
      <c r="ABS366"/>
      <c r="ABT366"/>
      <c r="ABU366"/>
      <c r="ABV366"/>
      <c r="ABW366"/>
      <c r="ABX366"/>
      <c r="ABY366"/>
      <c r="ABZ366"/>
      <c r="ACA366"/>
      <c r="ACB366"/>
      <c r="ACC366"/>
      <c r="ACD366"/>
      <c r="ACE366"/>
      <c r="ACF366"/>
      <c r="ACG366"/>
      <c r="ACH366"/>
      <c r="ACI366"/>
      <c r="ACJ366"/>
      <c r="ACK366"/>
      <c r="ACL366"/>
      <c r="ACM366"/>
      <c r="ACN366"/>
      <c r="ACO366"/>
      <c r="ACP366"/>
      <c r="ACQ366"/>
      <c r="ACR366"/>
      <c r="ACS366"/>
      <c r="ACT366"/>
      <c r="ACU366"/>
      <c r="ACV366"/>
      <c r="ACW366"/>
      <c r="ACX366"/>
      <c r="ACY366"/>
      <c r="ACZ366"/>
      <c r="ADA366"/>
      <c r="ADB366"/>
      <c r="ADC366"/>
      <c r="ADD366"/>
      <c r="ADE366"/>
      <c r="ADF366"/>
      <c r="ADG366"/>
      <c r="ADH366"/>
      <c r="ADI366"/>
      <c r="ADJ366"/>
      <c r="ADK366"/>
      <c r="ADL366"/>
      <c r="ADM366"/>
      <c r="ADN366"/>
      <c r="ADO366"/>
      <c r="ADP366"/>
      <c r="ADQ366"/>
      <c r="ADR366"/>
      <c r="ADS366"/>
      <c r="ADT366"/>
      <c r="ADU366"/>
      <c r="ADV366"/>
      <c r="ADW366"/>
      <c r="ADX366"/>
      <c r="ADY366"/>
      <c r="ADZ366"/>
      <c r="AEA366"/>
      <c r="AEB366"/>
      <c r="AEC366"/>
      <c r="AED366"/>
      <c r="AEE366"/>
      <c r="AEF366"/>
      <c r="AEG366"/>
      <c r="AEH366"/>
      <c r="AEI366"/>
      <c r="AEJ366"/>
      <c r="AEK366"/>
      <c r="AEL366"/>
      <c r="AEM366"/>
      <c r="AEN366"/>
      <c r="AEO366"/>
      <c r="AEP366"/>
      <c r="AEQ366"/>
      <c r="AER366"/>
      <c r="AES366"/>
      <c r="AET366"/>
      <c r="AEU366"/>
      <c r="AEV366"/>
      <c r="AEW366"/>
      <c r="AEX366"/>
      <c r="AEY366"/>
      <c r="AEZ366"/>
      <c r="AFA366"/>
      <c r="AFB366"/>
      <c r="AFC366"/>
      <c r="AFD366"/>
      <c r="AFE366"/>
      <c r="AFF366"/>
      <c r="AFG366"/>
      <c r="AFH366"/>
      <c r="AFI366"/>
      <c r="AFJ366"/>
      <c r="AFK366"/>
      <c r="AFL366"/>
      <c r="AFM366"/>
      <c r="AFN366"/>
      <c r="AFO366"/>
      <c r="AFP366"/>
      <c r="AFQ366"/>
      <c r="AFR366"/>
      <c r="AFS366"/>
      <c r="AFT366"/>
      <c r="AFU366"/>
      <c r="AFV366"/>
      <c r="AFW366"/>
      <c r="AFX366"/>
      <c r="AFY366"/>
      <c r="AFZ366"/>
      <c r="AGA366"/>
      <c r="AGB366"/>
      <c r="AGC366"/>
      <c r="AGD366"/>
      <c r="AGE366"/>
      <c r="AGF366"/>
      <c r="AGG366"/>
      <c r="AGH366"/>
      <c r="AGI366"/>
      <c r="AGJ366"/>
      <c r="AGK366"/>
      <c r="AGL366"/>
      <c r="AGM366"/>
      <c r="AGN366"/>
      <c r="AGO366"/>
      <c r="AGP366"/>
      <c r="AGQ366"/>
      <c r="AGR366"/>
      <c r="AGS366"/>
      <c r="AGT366"/>
      <c r="AGU366"/>
      <c r="AGV366"/>
      <c r="AGW366"/>
      <c r="AGX366"/>
      <c r="AGY366"/>
      <c r="AGZ366"/>
      <c r="AHA366"/>
      <c r="AHB366"/>
      <c r="AHC366"/>
      <c r="AHD366"/>
      <c r="AHE366"/>
      <c r="AHF366"/>
      <c r="AHG366"/>
      <c r="AHH366"/>
      <c r="AHI366"/>
      <c r="AHJ366"/>
      <c r="AHK366"/>
      <c r="AHL366"/>
      <c r="AHM366"/>
      <c r="AHN366"/>
      <c r="AHO366"/>
      <c r="AHP366"/>
      <c r="AHQ366"/>
      <c r="AHR366"/>
      <c r="AHS366"/>
      <c r="AHT366"/>
      <c r="AHU366"/>
      <c r="AHV366"/>
      <c r="AHW366"/>
      <c r="AHX366"/>
      <c r="AHY366"/>
      <c r="AHZ366"/>
      <c r="AIA366"/>
      <c r="AIB366"/>
      <c r="AIC366"/>
      <c r="AID366"/>
      <c r="AIE366"/>
      <c r="AIF366"/>
      <c r="AIG366"/>
      <c r="AIH366"/>
      <c r="AII366"/>
      <c r="AIJ366"/>
      <c r="AIK366"/>
      <c r="AIL366"/>
      <c r="AIM366"/>
      <c r="AIN366"/>
      <c r="AIO366"/>
      <c r="AIP366"/>
      <c r="AIQ366"/>
      <c r="AIR366"/>
      <c r="AIS366"/>
      <c r="AIT366"/>
      <c r="AIU366"/>
      <c r="AIV366"/>
      <c r="AIW366"/>
      <c r="AIX366"/>
      <c r="AIY366"/>
      <c r="AIZ366"/>
      <c r="AJA366"/>
      <c r="AJB366"/>
      <c r="AJC366"/>
      <c r="AJD366"/>
      <c r="AJE366"/>
      <c r="AJF366"/>
      <c r="AJG366"/>
      <c r="AJH366"/>
      <c r="AJI366"/>
      <c r="AJJ366"/>
      <c r="AJK366"/>
      <c r="AJL366"/>
      <c r="AJM366"/>
      <c r="AJN366"/>
      <c r="AJO366"/>
      <c r="AJP366"/>
      <c r="AJQ366"/>
      <c r="AJR366"/>
      <c r="AJS366"/>
      <c r="AJT366"/>
      <c r="AJU366"/>
      <c r="AJV366"/>
      <c r="AJW366"/>
      <c r="AJX366"/>
      <c r="AJY366"/>
      <c r="AJZ366"/>
      <c r="AKA366"/>
      <c r="AKB366"/>
      <c r="AKC366"/>
      <c r="AKD366"/>
      <c r="AKE366"/>
      <c r="AKF366"/>
      <c r="AKG366"/>
      <c r="AKH366"/>
      <c r="AKI366"/>
      <c r="AKJ366"/>
      <c r="AKK366"/>
      <c r="AKL366"/>
      <c r="AKM366"/>
      <c r="AKN366"/>
      <c r="AKO366"/>
      <c r="AKP366"/>
      <c r="AKQ366"/>
      <c r="AKR366"/>
      <c r="AKS366"/>
      <c r="AKT366"/>
      <c r="AKU366"/>
      <c r="AKV366"/>
      <c r="AKW366"/>
      <c r="AKX366"/>
      <c r="AKY366"/>
      <c r="AKZ366"/>
      <c r="ALA366"/>
      <c r="ALB366"/>
      <c r="ALC366"/>
      <c r="ALD366"/>
      <c r="ALE366"/>
      <c r="ALF366"/>
      <c r="ALG366"/>
      <c r="ALH366"/>
      <c r="ALI366"/>
      <c r="ALJ366"/>
      <c r="ALK366"/>
      <c r="ALL366"/>
      <c r="ALM366"/>
      <c r="ALN366"/>
      <c r="ALO366"/>
      <c r="ALP366"/>
      <c r="ALQ366"/>
      <c r="ALR366"/>
      <c r="ALS366"/>
      <c r="ALT366"/>
      <c r="ALU366"/>
      <c r="ALV366"/>
      <c r="ALW366"/>
      <c r="ALX366"/>
      <c r="ALY366"/>
      <c r="ALZ366"/>
      <c r="AMA366"/>
      <c r="AMB366"/>
      <c r="AMC366"/>
      <c r="AMD366"/>
      <c r="AME366"/>
      <c r="AMF366"/>
      <c r="AMG366"/>
      <c r="AMH366"/>
      <c r="AMI366"/>
      <c r="AMJ366"/>
      <c r="AMK366"/>
    </row>
    <row r="367" spans="1:1025" ht="111.75" customHeight="1">
      <c r="A367" s="99"/>
      <c r="B367" s="101"/>
      <c r="C367" s="101"/>
      <c r="D367" s="101"/>
      <c r="E367" s="101"/>
      <c r="F367" s="101"/>
      <c r="G367" s="101"/>
      <c r="H367" s="50" t="s">
        <v>730</v>
      </c>
      <c r="I367" s="50" t="s">
        <v>20</v>
      </c>
      <c r="J367" s="51">
        <v>5.9</v>
      </c>
      <c r="K367" s="50">
        <v>900</v>
      </c>
      <c r="L367" s="51">
        <v>5310</v>
      </c>
      <c r="M367" s="101"/>
      <c r="N367" s="101"/>
      <c r="O367" s="101"/>
      <c r="P367" s="101"/>
      <c r="Q367" s="101"/>
      <c r="R367" s="75"/>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c r="GD367"/>
      <c r="GE367"/>
      <c r="GF367"/>
      <c r="GG367"/>
      <c r="GH367"/>
      <c r="GI367"/>
      <c r="GJ367"/>
      <c r="GK367"/>
      <c r="GL367"/>
      <c r="GM367"/>
      <c r="GN367"/>
      <c r="GO367"/>
      <c r="GP367"/>
      <c r="GQ367"/>
      <c r="GR367"/>
      <c r="GS367"/>
      <c r="GT367"/>
      <c r="GU367"/>
      <c r="GV367"/>
      <c r="GW367"/>
      <c r="GX367"/>
      <c r="GY367"/>
      <c r="GZ367"/>
      <c r="HA367"/>
      <c r="HB367"/>
      <c r="HC367"/>
      <c r="HD367"/>
      <c r="HE367"/>
      <c r="HF367"/>
      <c r="HG367"/>
      <c r="HH367"/>
      <c r="HI367"/>
      <c r="HJ367"/>
      <c r="HK367"/>
      <c r="HL367"/>
      <c r="HM367"/>
      <c r="HN367"/>
      <c r="HO367"/>
      <c r="HP367"/>
      <c r="HQ367"/>
      <c r="HR367"/>
      <c r="HS367"/>
      <c r="HT367"/>
      <c r="HU367"/>
      <c r="HV367"/>
      <c r="HW367"/>
      <c r="HX367"/>
      <c r="HY367"/>
      <c r="HZ367"/>
      <c r="IA367"/>
      <c r="IB367"/>
      <c r="IC367"/>
      <c r="ID367"/>
      <c r="IE367"/>
      <c r="IF367"/>
      <c r="IG367"/>
      <c r="IH367"/>
      <c r="II367"/>
      <c r="IJ367"/>
      <c r="IK367"/>
      <c r="IL367"/>
      <c r="IM367"/>
      <c r="IN367"/>
      <c r="IO367"/>
      <c r="IP367"/>
      <c r="IQ367"/>
      <c r="IR367"/>
      <c r="IS367"/>
      <c r="IT367"/>
      <c r="IU367"/>
      <c r="IV367"/>
      <c r="IW367"/>
      <c r="IX367"/>
      <c r="IY367"/>
      <c r="IZ367"/>
      <c r="JA367"/>
      <c r="JB367"/>
      <c r="JC367"/>
      <c r="JD367"/>
      <c r="JE367"/>
      <c r="JF367"/>
      <c r="JG367"/>
      <c r="JH367"/>
      <c r="JI367"/>
      <c r="JJ367"/>
      <c r="JK367"/>
      <c r="JL367"/>
      <c r="JM367"/>
      <c r="JN367"/>
      <c r="JO367"/>
      <c r="JP367"/>
      <c r="JQ367"/>
      <c r="JR367"/>
      <c r="JS367"/>
      <c r="JT367"/>
      <c r="JU367"/>
      <c r="JV367"/>
      <c r="JW367"/>
      <c r="JX367"/>
      <c r="JY367"/>
      <c r="JZ367"/>
      <c r="KA367"/>
      <c r="KB367"/>
      <c r="KC367"/>
      <c r="KD367"/>
      <c r="KE367"/>
      <c r="KF367"/>
      <c r="KG367"/>
      <c r="KH367"/>
      <c r="KI367"/>
      <c r="KJ367"/>
      <c r="KK367"/>
      <c r="KL367"/>
      <c r="KM367"/>
      <c r="KN367"/>
      <c r="KO367"/>
      <c r="KP367"/>
      <c r="KQ367"/>
      <c r="KR367"/>
      <c r="KS367"/>
      <c r="KT367"/>
      <c r="KU367"/>
      <c r="KV367"/>
      <c r="KW367"/>
      <c r="KX367"/>
      <c r="KY367"/>
      <c r="KZ367"/>
      <c r="LA367"/>
      <c r="LB367"/>
      <c r="LC367"/>
      <c r="LD367"/>
      <c r="LE367"/>
      <c r="LF367"/>
      <c r="LG367"/>
      <c r="LH367"/>
      <c r="LI367"/>
      <c r="LJ367"/>
      <c r="LK367"/>
      <c r="LL367"/>
      <c r="LM367"/>
      <c r="LN367"/>
      <c r="LO367"/>
      <c r="LP367"/>
      <c r="LQ367"/>
      <c r="LR367"/>
      <c r="LS367"/>
      <c r="LT367"/>
      <c r="LU367"/>
      <c r="LV367"/>
      <c r="LW367"/>
      <c r="LX367"/>
      <c r="LY367"/>
      <c r="LZ367"/>
      <c r="MA367"/>
      <c r="MB367"/>
      <c r="MC367"/>
      <c r="MD367"/>
      <c r="ME367"/>
      <c r="MF367"/>
      <c r="MG367"/>
      <c r="MH367"/>
      <c r="MI367"/>
      <c r="MJ367"/>
      <c r="MK367"/>
      <c r="ML367"/>
      <c r="MM367"/>
      <c r="MN367"/>
      <c r="MO367"/>
      <c r="MP367"/>
      <c r="MQ367"/>
      <c r="MR367"/>
      <c r="MS367"/>
      <c r="MT367"/>
      <c r="MU367"/>
      <c r="MV367"/>
      <c r="MW367"/>
      <c r="MX367"/>
      <c r="MY367"/>
      <c r="MZ367"/>
      <c r="NA367"/>
      <c r="NB367"/>
      <c r="NC367"/>
      <c r="ND367"/>
      <c r="NE367"/>
      <c r="NF367"/>
      <c r="NG367"/>
      <c r="NH367"/>
      <c r="NI367"/>
      <c r="NJ367"/>
      <c r="NK367"/>
      <c r="NL367"/>
      <c r="NM367"/>
      <c r="NN367"/>
      <c r="NO367"/>
      <c r="NP367"/>
      <c r="NQ367"/>
      <c r="NR367"/>
      <c r="NS367"/>
      <c r="NT367"/>
      <c r="NU367"/>
      <c r="NV367"/>
      <c r="NW367"/>
      <c r="NX367"/>
      <c r="NY367"/>
      <c r="NZ367"/>
      <c r="OA367"/>
      <c r="OB367"/>
      <c r="OC367"/>
      <c r="OD367"/>
      <c r="OE367"/>
      <c r="OF367"/>
      <c r="OG367"/>
      <c r="OH367"/>
      <c r="OI367"/>
      <c r="OJ367"/>
      <c r="OK367"/>
      <c r="OL367"/>
      <c r="OM367"/>
      <c r="ON367"/>
      <c r="OO367"/>
      <c r="OP367"/>
      <c r="OQ367"/>
      <c r="OR367"/>
      <c r="OS367"/>
      <c r="OT367"/>
      <c r="OU367"/>
      <c r="OV367"/>
      <c r="OW367"/>
      <c r="OX367"/>
      <c r="OY367"/>
      <c r="OZ367"/>
      <c r="PA367"/>
      <c r="PB367"/>
      <c r="PC367"/>
      <c r="PD367"/>
      <c r="PE367"/>
      <c r="PF367"/>
      <c r="PG367"/>
      <c r="PH367"/>
      <c r="PI367"/>
      <c r="PJ367"/>
      <c r="PK367"/>
      <c r="PL367"/>
      <c r="PM367"/>
      <c r="PN367"/>
      <c r="PO367"/>
      <c r="PP367"/>
      <c r="PQ367"/>
      <c r="PR367"/>
      <c r="PS367"/>
      <c r="PT367"/>
      <c r="PU367"/>
      <c r="PV367"/>
      <c r="PW367"/>
      <c r="PX367"/>
      <c r="PY367"/>
      <c r="PZ367"/>
      <c r="QA367"/>
      <c r="QB367"/>
      <c r="QC367"/>
      <c r="QD367"/>
      <c r="QE367"/>
      <c r="QF367"/>
      <c r="QG367"/>
      <c r="QH367"/>
      <c r="QI367"/>
      <c r="QJ367"/>
      <c r="QK367"/>
      <c r="QL367"/>
      <c r="QM367"/>
      <c r="QN367"/>
      <c r="QO367"/>
      <c r="QP367"/>
      <c r="QQ367"/>
      <c r="QR367"/>
      <c r="QS367"/>
      <c r="QT367"/>
      <c r="QU367"/>
      <c r="QV367"/>
      <c r="QW367"/>
      <c r="QX367"/>
      <c r="QY367"/>
      <c r="QZ367"/>
      <c r="RA367"/>
      <c r="RB367"/>
      <c r="RC367"/>
      <c r="RD367"/>
      <c r="RE367"/>
      <c r="RF367"/>
      <c r="RG367"/>
      <c r="RH367"/>
      <c r="RI367"/>
      <c r="RJ367"/>
      <c r="RK367"/>
      <c r="RL367"/>
      <c r="RM367"/>
      <c r="RN367"/>
      <c r="RO367"/>
      <c r="RP367"/>
      <c r="RQ367"/>
      <c r="RR367"/>
      <c r="RS367"/>
      <c r="RT367"/>
      <c r="RU367"/>
      <c r="RV367"/>
      <c r="RW367"/>
      <c r="RX367"/>
      <c r="RY367"/>
      <c r="RZ367"/>
      <c r="SA367"/>
      <c r="SB367"/>
      <c r="SC367"/>
      <c r="SD367"/>
      <c r="SE367"/>
      <c r="SF367"/>
      <c r="SG367"/>
      <c r="SH367"/>
      <c r="SI367"/>
      <c r="SJ367"/>
      <c r="SK367"/>
      <c r="SL367"/>
      <c r="SM367"/>
      <c r="SN367"/>
      <c r="SO367"/>
      <c r="SP367"/>
      <c r="SQ367"/>
      <c r="SR367"/>
      <c r="SS367"/>
      <c r="ST367"/>
      <c r="SU367"/>
      <c r="SV367"/>
      <c r="SW367"/>
      <c r="SX367"/>
      <c r="SY367"/>
      <c r="SZ367"/>
      <c r="TA367"/>
      <c r="TB367"/>
      <c r="TC367"/>
      <c r="TD367"/>
      <c r="TE367"/>
      <c r="TF367"/>
      <c r="TG367"/>
      <c r="TH367"/>
      <c r="TI367"/>
      <c r="TJ367"/>
      <c r="TK367"/>
      <c r="TL367"/>
      <c r="TM367"/>
      <c r="TN367"/>
      <c r="TO367"/>
      <c r="TP367"/>
      <c r="TQ367"/>
      <c r="TR367"/>
      <c r="TS367"/>
      <c r="TT367"/>
      <c r="TU367"/>
      <c r="TV367"/>
      <c r="TW367"/>
      <c r="TX367"/>
      <c r="TY367"/>
      <c r="TZ367"/>
      <c r="UA367"/>
      <c r="UB367"/>
      <c r="UC367"/>
      <c r="UD367"/>
      <c r="UE367"/>
      <c r="UF367"/>
      <c r="UG367"/>
      <c r="UH367"/>
      <c r="UI367"/>
      <c r="UJ367"/>
      <c r="UK367"/>
      <c r="UL367"/>
      <c r="UM367"/>
      <c r="UN367"/>
      <c r="UO367"/>
      <c r="UP367"/>
      <c r="UQ367"/>
      <c r="UR367"/>
      <c r="US367"/>
      <c r="UT367"/>
      <c r="UU367"/>
      <c r="UV367"/>
      <c r="UW367"/>
      <c r="UX367"/>
      <c r="UY367"/>
      <c r="UZ367"/>
      <c r="VA367"/>
      <c r="VB367"/>
      <c r="VC367"/>
      <c r="VD367"/>
      <c r="VE367"/>
      <c r="VF367"/>
      <c r="VG367"/>
      <c r="VH367"/>
      <c r="VI367"/>
      <c r="VJ367"/>
      <c r="VK367"/>
      <c r="VL367"/>
      <c r="VM367"/>
      <c r="VN367"/>
      <c r="VO367"/>
      <c r="VP367"/>
      <c r="VQ367"/>
      <c r="VR367"/>
      <c r="VS367"/>
      <c r="VT367"/>
      <c r="VU367"/>
      <c r="VV367"/>
      <c r="VW367"/>
      <c r="VX367"/>
      <c r="VY367"/>
      <c r="VZ367"/>
      <c r="WA367"/>
      <c r="WB367"/>
      <c r="WC367"/>
      <c r="WD367"/>
      <c r="WE367"/>
      <c r="WF367"/>
      <c r="WG367"/>
      <c r="WH367"/>
      <c r="WI367"/>
      <c r="WJ367"/>
      <c r="WK367"/>
      <c r="WL367"/>
      <c r="WM367"/>
      <c r="WN367"/>
      <c r="WO367"/>
      <c r="WP367"/>
      <c r="WQ367"/>
      <c r="WR367"/>
      <c r="WS367"/>
      <c r="WT367"/>
      <c r="WU367"/>
      <c r="WV367"/>
      <c r="WW367"/>
      <c r="WX367"/>
      <c r="WY367"/>
      <c r="WZ367"/>
      <c r="XA367"/>
      <c r="XB367"/>
      <c r="XC367"/>
      <c r="XD367"/>
      <c r="XE367"/>
      <c r="XF367"/>
      <c r="XG367"/>
      <c r="XH367"/>
      <c r="XI367"/>
      <c r="XJ367"/>
      <c r="XK367"/>
      <c r="XL367"/>
      <c r="XM367"/>
      <c r="XN367"/>
      <c r="XO367"/>
      <c r="XP367"/>
      <c r="XQ367"/>
      <c r="XR367"/>
      <c r="XS367"/>
      <c r="XT367"/>
      <c r="XU367"/>
      <c r="XV367"/>
      <c r="XW367"/>
      <c r="XX367"/>
      <c r="XY367"/>
      <c r="XZ367"/>
      <c r="YA367"/>
      <c r="YB367"/>
      <c r="YC367"/>
      <c r="YD367"/>
      <c r="YE367"/>
      <c r="YF367"/>
      <c r="YG367"/>
      <c r="YH367"/>
      <c r="YI367"/>
      <c r="YJ367"/>
      <c r="YK367"/>
      <c r="YL367"/>
      <c r="YM367"/>
      <c r="YN367"/>
      <c r="YO367"/>
      <c r="YP367"/>
      <c r="YQ367"/>
      <c r="YR367"/>
      <c r="YS367"/>
      <c r="YT367"/>
      <c r="YU367"/>
      <c r="YV367"/>
      <c r="YW367"/>
      <c r="YX367"/>
      <c r="YY367"/>
      <c r="YZ367"/>
      <c r="ZA367"/>
      <c r="ZB367"/>
      <c r="ZC367"/>
      <c r="ZD367"/>
      <c r="ZE367"/>
      <c r="ZF367"/>
      <c r="ZG367"/>
      <c r="ZH367"/>
      <c r="ZI367"/>
      <c r="ZJ367"/>
      <c r="ZK367"/>
      <c r="ZL367"/>
      <c r="ZM367"/>
      <c r="ZN367"/>
      <c r="ZO367"/>
      <c r="ZP367"/>
      <c r="ZQ367"/>
      <c r="ZR367"/>
      <c r="ZS367"/>
      <c r="ZT367"/>
      <c r="ZU367"/>
      <c r="ZV367"/>
      <c r="ZW367"/>
      <c r="ZX367"/>
      <c r="ZY367"/>
      <c r="ZZ367"/>
      <c r="AAA367"/>
      <c r="AAB367"/>
      <c r="AAC367"/>
      <c r="AAD367"/>
      <c r="AAE367"/>
      <c r="AAF367"/>
      <c r="AAG367"/>
      <c r="AAH367"/>
      <c r="AAI367"/>
      <c r="AAJ367"/>
      <c r="AAK367"/>
      <c r="AAL367"/>
      <c r="AAM367"/>
      <c r="AAN367"/>
      <c r="AAO367"/>
      <c r="AAP367"/>
      <c r="AAQ367"/>
      <c r="AAR367"/>
      <c r="AAS367"/>
      <c r="AAT367"/>
      <c r="AAU367"/>
      <c r="AAV367"/>
      <c r="AAW367"/>
      <c r="AAX367"/>
      <c r="AAY367"/>
      <c r="AAZ367"/>
      <c r="ABA367"/>
      <c r="ABB367"/>
      <c r="ABC367"/>
      <c r="ABD367"/>
      <c r="ABE367"/>
      <c r="ABF367"/>
      <c r="ABG367"/>
      <c r="ABH367"/>
      <c r="ABI367"/>
      <c r="ABJ367"/>
      <c r="ABK367"/>
      <c r="ABL367"/>
      <c r="ABM367"/>
      <c r="ABN367"/>
      <c r="ABO367"/>
      <c r="ABP367"/>
      <c r="ABQ367"/>
      <c r="ABR367"/>
      <c r="ABS367"/>
      <c r="ABT367"/>
      <c r="ABU367"/>
      <c r="ABV367"/>
      <c r="ABW367"/>
      <c r="ABX367"/>
      <c r="ABY367"/>
      <c r="ABZ367"/>
      <c r="ACA367"/>
      <c r="ACB367"/>
      <c r="ACC367"/>
      <c r="ACD367"/>
      <c r="ACE367"/>
      <c r="ACF367"/>
      <c r="ACG367"/>
      <c r="ACH367"/>
      <c r="ACI367"/>
      <c r="ACJ367"/>
      <c r="ACK367"/>
      <c r="ACL367"/>
      <c r="ACM367"/>
      <c r="ACN367"/>
      <c r="ACO367"/>
      <c r="ACP367"/>
      <c r="ACQ367"/>
      <c r="ACR367"/>
      <c r="ACS367"/>
      <c r="ACT367"/>
      <c r="ACU367"/>
      <c r="ACV367"/>
      <c r="ACW367"/>
      <c r="ACX367"/>
      <c r="ACY367"/>
      <c r="ACZ367"/>
      <c r="ADA367"/>
      <c r="ADB367"/>
      <c r="ADC367"/>
      <c r="ADD367"/>
      <c r="ADE367"/>
      <c r="ADF367"/>
      <c r="ADG367"/>
      <c r="ADH367"/>
      <c r="ADI367"/>
      <c r="ADJ367"/>
      <c r="ADK367"/>
      <c r="ADL367"/>
      <c r="ADM367"/>
      <c r="ADN367"/>
      <c r="ADO367"/>
      <c r="ADP367"/>
      <c r="ADQ367"/>
      <c r="ADR367"/>
      <c r="ADS367"/>
      <c r="ADT367"/>
      <c r="ADU367"/>
      <c r="ADV367"/>
      <c r="ADW367"/>
      <c r="ADX367"/>
      <c r="ADY367"/>
      <c r="ADZ367"/>
      <c r="AEA367"/>
      <c r="AEB367"/>
      <c r="AEC367"/>
      <c r="AED367"/>
      <c r="AEE367"/>
      <c r="AEF367"/>
      <c r="AEG367"/>
      <c r="AEH367"/>
      <c r="AEI367"/>
      <c r="AEJ367"/>
      <c r="AEK367"/>
      <c r="AEL367"/>
      <c r="AEM367"/>
      <c r="AEN367"/>
      <c r="AEO367"/>
      <c r="AEP367"/>
      <c r="AEQ367"/>
      <c r="AER367"/>
      <c r="AES367"/>
      <c r="AET367"/>
      <c r="AEU367"/>
      <c r="AEV367"/>
      <c r="AEW367"/>
      <c r="AEX367"/>
      <c r="AEY367"/>
      <c r="AEZ367"/>
      <c r="AFA367"/>
      <c r="AFB367"/>
      <c r="AFC367"/>
      <c r="AFD367"/>
      <c r="AFE367"/>
      <c r="AFF367"/>
      <c r="AFG367"/>
      <c r="AFH367"/>
      <c r="AFI367"/>
      <c r="AFJ367"/>
      <c r="AFK367"/>
      <c r="AFL367"/>
      <c r="AFM367"/>
      <c r="AFN367"/>
      <c r="AFO367"/>
      <c r="AFP367"/>
      <c r="AFQ367"/>
      <c r="AFR367"/>
      <c r="AFS367"/>
      <c r="AFT367"/>
      <c r="AFU367"/>
      <c r="AFV367"/>
      <c r="AFW367"/>
      <c r="AFX367"/>
      <c r="AFY367"/>
      <c r="AFZ367"/>
      <c r="AGA367"/>
      <c r="AGB367"/>
      <c r="AGC367"/>
      <c r="AGD367"/>
      <c r="AGE367"/>
      <c r="AGF367"/>
      <c r="AGG367"/>
      <c r="AGH367"/>
      <c r="AGI367"/>
      <c r="AGJ367"/>
      <c r="AGK367"/>
      <c r="AGL367"/>
      <c r="AGM367"/>
      <c r="AGN367"/>
      <c r="AGO367"/>
      <c r="AGP367"/>
      <c r="AGQ367"/>
      <c r="AGR367"/>
      <c r="AGS367"/>
      <c r="AGT367"/>
      <c r="AGU367"/>
      <c r="AGV367"/>
      <c r="AGW367"/>
      <c r="AGX367"/>
      <c r="AGY367"/>
      <c r="AGZ367"/>
      <c r="AHA367"/>
      <c r="AHB367"/>
      <c r="AHC367"/>
      <c r="AHD367"/>
      <c r="AHE367"/>
      <c r="AHF367"/>
      <c r="AHG367"/>
      <c r="AHH367"/>
      <c r="AHI367"/>
      <c r="AHJ367"/>
      <c r="AHK367"/>
      <c r="AHL367"/>
      <c r="AHM367"/>
      <c r="AHN367"/>
      <c r="AHO367"/>
      <c r="AHP367"/>
      <c r="AHQ367"/>
      <c r="AHR367"/>
      <c r="AHS367"/>
      <c r="AHT367"/>
      <c r="AHU367"/>
      <c r="AHV367"/>
      <c r="AHW367"/>
      <c r="AHX367"/>
      <c r="AHY367"/>
      <c r="AHZ367"/>
      <c r="AIA367"/>
      <c r="AIB367"/>
      <c r="AIC367"/>
      <c r="AID367"/>
      <c r="AIE367"/>
      <c r="AIF367"/>
      <c r="AIG367"/>
      <c r="AIH367"/>
      <c r="AII367"/>
      <c r="AIJ367"/>
      <c r="AIK367"/>
      <c r="AIL367"/>
      <c r="AIM367"/>
      <c r="AIN367"/>
      <c r="AIO367"/>
      <c r="AIP367"/>
      <c r="AIQ367"/>
      <c r="AIR367"/>
      <c r="AIS367"/>
      <c r="AIT367"/>
      <c r="AIU367"/>
      <c r="AIV367"/>
      <c r="AIW367"/>
      <c r="AIX367"/>
      <c r="AIY367"/>
      <c r="AIZ367"/>
      <c r="AJA367"/>
      <c r="AJB367"/>
      <c r="AJC367"/>
      <c r="AJD367"/>
      <c r="AJE367"/>
      <c r="AJF367"/>
      <c r="AJG367"/>
      <c r="AJH367"/>
      <c r="AJI367"/>
      <c r="AJJ367"/>
      <c r="AJK367"/>
      <c r="AJL367"/>
      <c r="AJM367"/>
      <c r="AJN367"/>
      <c r="AJO367"/>
      <c r="AJP367"/>
      <c r="AJQ367"/>
      <c r="AJR367"/>
      <c r="AJS367"/>
      <c r="AJT367"/>
      <c r="AJU367"/>
      <c r="AJV367"/>
      <c r="AJW367"/>
      <c r="AJX367"/>
      <c r="AJY367"/>
      <c r="AJZ367"/>
      <c r="AKA367"/>
      <c r="AKB367"/>
      <c r="AKC367"/>
      <c r="AKD367"/>
      <c r="AKE367"/>
      <c r="AKF367"/>
      <c r="AKG367"/>
      <c r="AKH367"/>
      <c r="AKI367"/>
      <c r="AKJ367"/>
      <c r="AKK367"/>
      <c r="AKL367"/>
      <c r="AKM367"/>
      <c r="AKN367"/>
      <c r="AKO367"/>
      <c r="AKP367"/>
      <c r="AKQ367"/>
      <c r="AKR367"/>
      <c r="AKS367"/>
      <c r="AKT367"/>
      <c r="AKU367"/>
      <c r="AKV367"/>
      <c r="AKW367"/>
      <c r="AKX367"/>
      <c r="AKY367"/>
      <c r="AKZ367"/>
      <c r="ALA367"/>
      <c r="ALB367"/>
      <c r="ALC367"/>
      <c r="ALD367"/>
      <c r="ALE367"/>
      <c r="ALF367"/>
      <c r="ALG367"/>
      <c r="ALH367"/>
      <c r="ALI367"/>
      <c r="ALJ367"/>
      <c r="ALK367"/>
      <c r="ALL367"/>
      <c r="ALM367"/>
      <c r="ALN367"/>
      <c r="ALO367"/>
      <c r="ALP367"/>
      <c r="ALQ367"/>
      <c r="ALR367"/>
      <c r="ALS367"/>
      <c r="ALT367"/>
      <c r="ALU367"/>
      <c r="ALV367"/>
      <c r="ALW367"/>
      <c r="ALX367"/>
      <c r="ALY367"/>
      <c r="ALZ367"/>
      <c r="AMA367"/>
      <c r="AMB367"/>
      <c r="AMC367"/>
      <c r="AMD367"/>
      <c r="AME367"/>
      <c r="AMF367"/>
      <c r="AMG367"/>
      <c r="AMH367"/>
      <c r="AMI367"/>
      <c r="AMJ367"/>
      <c r="AMK367"/>
    </row>
    <row r="368" spans="1:1025" ht="30">
      <c r="A368" s="99"/>
      <c r="B368" s="101"/>
      <c r="C368" s="101"/>
      <c r="D368" s="101"/>
      <c r="E368" s="101"/>
      <c r="F368" s="101"/>
      <c r="G368" s="101"/>
      <c r="H368" s="50" t="s">
        <v>727</v>
      </c>
      <c r="I368" s="50" t="s">
        <v>20</v>
      </c>
      <c r="J368" s="51">
        <v>5930</v>
      </c>
      <c r="K368" s="50">
        <v>4</v>
      </c>
      <c r="L368" s="51">
        <v>23720</v>
      </c>
      <c r="M368" s="101"/>
      <c r="N368" s="101"/>
      <c r="O368" s="101"/>
      <c r="P368" s="101"/>
      <c r="Q368" s="101"/>
      <c r="R368" s="75"/>
      <c r="AMK368" s="18"/>
    </row>
    <row r="369" spans="1:19" ht="60">
      <c r="A369" s="99"/>
      <c r="B369" s="101"/>
      <c r="C369" s="101"/>
      <c r="D369" s="101"/>
      <c r="E369" s="101"/>
      <c r="F369" s="101"/>
      <c r="G369" s="101"/>
      <c r="H369" s="50" t="s">
        <v>730</v>
      </c>
      <c r="I369" s="50" t="s">
        <v>20</v>
      </c>
      <c r="J369" s="51">
        <v>5.9</v>
      </c>
      <c r="K369" s="50">
        <v>570</v>
      </c>
      <c r="L369" s="51">
        <v>3363</v>
      </c>
      <c r="M369" s="101"/>
      <c r="N369" s="101"/>
      <c r="O369" s="101"/>
      <c r="P369" s="101"/>
      <c r="Q369" s="101"/>
      <c r="R369" s="75"/>
    </row>
    <row r="370" spans="1:19" ht="120">
      <c r="A370" s="53" t="s">
        <v>733</v>
      </c>
      <c r="B370" s="50" t="s">
        <v>734</v>
      </c>
      <c r="C370" s="50" t="s">
        <v>735</v>
      </c>
      <c r="D370" s="50" t="s">
        <v>934</v>
      </c>
      <c r="E370" s="50" t="s">
        <v>736</v>
      </c>
      <c r="F370" s="50" t="s">
        <v>737</v>
      </c>
      <c r="G370" s="50" t="s">
        <v>628</v>
      </c>
      <c r="H370" s="50" t="s">
        <v>738</v>
      </c>
      <c r="I370" s="50" t="s">
        <v>34</v>
      </c>
      <c r="J370" s="51">
        <v>4000</v>
      </c>
      <c r="K370" s="50">
        <v>60</v>
      </c>
      <c r="L370" s="51">
        <v>240000</v>
      </c>
      <c r="M370" s="51">
        <v>240000</v>
      </c>
      <c r="N370" s="50" t="s">
        <v>739</v>
      </c>
      <c r="O370" s="50" t="s">
        <v>740</v>
      </c>
      <c r="P370" s="50" t="s">
        <v>739</v>
      </c>
      <c r="Q370" s="50" t="s">
        <v>164</v>
      </c>
      <c r="R370" s="74"/>
    </row>
    <row r="371" spans="1:19" ht="120" customHeight="1">
      <c r="A371" s="97" t="s">
        <v>741</v>
      </c>
      <c r="B371" s="95" t="s">
        <v>742</v>
      </c>
      <c r="C371" s="95" t="s">
        <v>743</v>
      </c>
      <c r="D371" s="95" t="s">
        <v>744</v>
      </c>
      <c r="E371" s="95" t="s">
        <v>492</v>
      </c>
      <c r="F371" s="95" t="s">
        <v>745</v>
      </c>
      <c r="G371" s="95" t="s">
        <v>628</v>
      </c>
      <c r="H371" s="95" t="s">
        <v>746</v>
      </c>
      <c r="I371" s="95" t="s">
        <v>92</v>
      </c>
      <c r="J371" s="103">
        <v>1074614.31</v>
      </c>
      <c r="K371" s="95">
        <v>1</v>
      </c>
      <c r="L371" s="103">
        <v>1074614.31</v>
      </c>
      <c r="M371" s="103">
        <v>1074614.31</v>
      </c>
      <c r="N371" s="95" t="s">
        <v>747</v>
      </c>
      <c r="O371" s="95" t="s">
        <v>748</v>
      </c>
      <c r="P371" s="95" t="s">
        <v>749</v>
      </c>
      <c r="Q371" s="53" t="s">
        <v>28</v>
      </c>
      <c r="R371" s="71"/>
    </row>
    <row r="372" spans="1:19">
      <c r="A372" s="98"/>
      <c r="B372" s="96"/>
      <c r="C372" s="96"/>
      <c r="D372" s="96"/>
      <c r="E372" s="96"/>
      <c r="F372" s="96"/>
      <c r="G372" s="96"/>
      <c r="H372" s="96"/>
      <c r="I372" s="96"/>
      <c r="J372" s="104"/>
      <c r="K372" s="96"/>
      <c r="L372" s="104"/>
      <c r="M372" s="104"/>
      <c r="N372" s="96"/>
      <c r="O372" s="96"/>
      <c r="P372" s="96"/>
      <c r="Q372" s="53" t="s">
        <v>29</v>
      </c>
      <c r="R372" s="71"/>
    </row>
    <row r="373" spans="1:19" ht="31.5" customHeight="1">
      <c r="A373" s="99" t="s">
        <v>758</v>
      </c>
      <c r="B373" s="100" t="s">
        <v>750</v>
      </c>
      <c r="C373" s="100" t="s">
        <v>751</v>
      </c>
      <c r="D373" s="100" t="s">
        <v>933</v>
      </c>
      <c r="E373" s="100" t="s">
        <v>752</v>
      </c>
      <c r="F373" s="100" t="s">
        <v>753</v>
      </c>
      <c r="G373" s="100" t="s">
        <v>628</v>
      </c>
      <c r="H373" s="50" t="s">
        <v>754</v>
      </c>
      <c r="I373" s="50" t="s">
        <v>92</v>
      </c>
      <c r="J373" s="51">
        <v>7886</v>
      </c>
      <c r="K373" s="50">
        <v>1</v>
      </c>
      <c r="L373" s="51">
        <v>7886</v>
      </c>
      <c r="M373" s="102">
        <v>16772</v>
      </c>
      <c r="N373" s="100" t="s">
        <v>755</v>
      </c>
      <c r="O373" s="100" t="s">
        <v>756</v>
      </c>
      <c r="P373" s="100" t="s">
        <v>759</v>
      </c>
      <c r="Q373" s="100" t="s">
        <v>164</v>
      </c>
      <c r="R373" s="74"/>
    </row>
    <row r="374" spans="1:19" ht="79.5" customHeight="1">
      <c r="A374" s="99"/>
      <c r="B374" s="101"/>
      <c r="C374" s="101"/>
      <c r="D374" s="101"/>
      <c r="E374" s="101"/>
      <c r="F374" s="101"/>
      <c r="G374" s="101"/>
      <c r="H374" s="50" t="s">
        <v>757</v>
      </c>
      <c r="I374" s="50" t="s">
        <v>92</v>
      </c>
      <c r="J374" s="51">
        <v>8886</v>
      </c>
      <c r="K374" s="50">
        <v>1</v>
      </c>
      <c r="L374" s="51">
        <v>8886</v>
      </c>
      <c r="M374" s="101"/>
      <c r="N374" s="101"/>
      <c r="O374" s="101"/>
      <c r="P374" s="101"/>
      <c r="Q374" s="101"/>
      <c r="R374" s="75"/>
    </row>
    <row r="375" spans="1:19" ht="79.5" customHeight="1">
      <c r="A375" s="99" t="s">
        <v>760</v>
      </c>
      <c r="B375" s="100" t="s">
        <v>761</v>
      </c>
      <c r="C375" s="100" t="s">
        <v>762</v>
      </c>
      <c r="D375" s="100" t="s">
        <v>932</v>
      </c>
      <c r="E375" s="100" t="s">
        <v>763</v>
      </c>
      <c r="F375" s="100" t="s">
        <v>764</v>
      </c>
      <c r="G375" s="100" t="s">
        <v>628</v>
      </c>
      <c r="H375" s="50" t="s">
        <v>765</v>
      </c>
      <c r="I375" s="50" t="s">
        <v>34</v>
      </c>
      <c r="J375" s="51">
        <v>8000</v>
      </c>
      <c r="K375" s="50">
        <v>60</v>
      </c>
      <c r="L375" s="51">
        <v>480000</v>
      </c>
      <c r="M375" s="102">
        <v>5879026.1200000001</v>
      </c>
      <c r="N375" s="100" t="s">
        <v>559</v>
      </c>
      <c r="O375" s="100" t="s">
        <v>560</v>
      </c>
      <c r="P375" s="100" t="s">
        <v>561</v>
      </c>
      <c r="Q375" s="99" t="s">
        <v>28</v>
      </c>
      <c r="R375" s="74"/>
    </row>
    <row r="376" spans="1:19" ht="79.5" customHeight="1">
      <c r="A376" s="99"/>
      <c r="B376" s="101"/>
      <c r="C376" s="101"/>
      <c r="D376" s="101"/>
      <c r="E376" s="101"/>
      <c r="F376" s="101"/>
      <c r="G376" s="101"/>
      <c r="H376" s="50" t="s">
        <v>766</v>
      </c>
      <c r="I376" s="50" t="s">
        <v>34</v>
      </c>
      <c r="J376" s="51">
        <v>149756.53</v>
      </c>
      <c r="K376" s="50">
        <v>4</v>
      </c>
      <c r="L376" s="51">
        <v>599026.12</v>
      </c>
      <c r="M376" s="101"/>
      <c r="N376" s="101"/>
      <c r="O376" s="101"/>
      <c r="P376" s="101"/>
      <c r="Q376" s="99"/>
      <c r="R376" s="75"/>
    </row>
    <row r="377" spans="1:19" ht="45">
      <c r="A377" s="99"/>
      <c r="B377" s="101"/>
      <c r="C377" s="101"/>
      <c r="D377" s="101"/>
      <c r="E377" s="101"/>
      <c r="F377" s="101"/>
      <c r="G377" s="101"/>
      <c r="H377" s="50" t="s">
        <v>767</v>
      </c>
      <c r="I377" s="50" t="s">
        <v>34</v>
      </c>
      <c r="J377" s="51">
        <v>80000</v>
      </c>
      <c r="K377" s="50">
        <v>60</v>
      </c>
      <c r="L377" s="51">
        <v>4800000</v>
      </c>
      <c r="M377" s="101"/>
      <c r="N377" s="101"/>
      <c r="O377" s="101"/>
      <c r="P377" s="101"/>
      <c r="Q377" s="99"/>
      <c r="R377" s="75"/>
    </row>
    <row r="378" spans="1:19" ht="30">
      <c r="A378" s="99" t="s">
        <v>768</v>
      </c>
      <c r="B378" s="100" t="s">
        <v>769</v>
      </c>
      <c r="C378" s="100" t="s">
        <v>770</v>
      </c>
      <c r="D378" s="100" t="s">
        <v>931</v>
      </c>
      <c r="E378" s="100" t="s">
        <v>771</v>
      </c>
      <c r="F378" s="100" t="s">
        <v>772</v>
      </c>
      <c r="G378" s="100" t="s">
        <v>628</v>
      </c>
      <c r="H378" s="50" t="s">
        <v>773</v>
      </c>
      <c r="I378" s="50" t="s">
        <v>34</v>
      </c>
      <c r="J378" s="51">
        <v>500</v>
      </c>
      <c r="K378" s="50">
        <v>12</v>
      </c>
      <c r="L378" s="51">
        <v>6000</v>
      </c>
      <c r="M378" s="102">
        <v>13356</v>
      </c>
      <c r="N378" s="100" t="s">
        <v>774</v>
      </c>
      <c r="O378" s="100" t="s">
        <v>775</v>
      </c>
      <c r="P378" s="100" t="s">
        <v>782</v>
      </c>
      <c r="Q378" s="100" t="s">
        <v>164</v>
      </c>
      <c r="R378" s="74"/>
    </row>
    <row r="379" spans="1:19" ht="30">
      <c r="A379" s="99"/>
      <c r="B379" s="101"/>
      <c r="C379" s="101"/>
      <c r="D379" s="101"/>
      <c r="E379" s="101"/>
      <c r="F379" s="101"/>
      <c r="G379" s="101"/>
      <c r="H379" s="50" t="s">
        <v>776</v>
      </c>
      <c r="I379" s="50" t="s">
        <v>34</v>
      </c>
      <c r="J379" s="51">
        <v>500</v>
      </c>
      <c r="K379" s="50">
        <v>12</v>
      </c>
      <c r="L379" s="51">
        <v>6000</v>
      </c>
      <c r="M379" s="101"/>
      <c r="N379" s="101"/>
      <c r="O379" s="101"/>
      <c r="P379" s="101"/>
      <c r="Q379" s="101"/>
      <c r="R379" s="75"/>
    </row>
    <row r="380" spans="1:19" ht="22.5" customHeight="1">
      <c r="A380" s="99"/>
      <c r="B380" s="101"/>
      <c r="C380" s="101"/>
      <c r="D380" s="101"/>
      <c r="E380" s="101"/>
      <c r="F380" s="101"/>
      <c r="G380" s="101"/>
      <c r="H380" s="50" t="s">
        <v>777</v>
      </c>
      <c r="I380" s="50" t="s">
        <v>20</v>
      </c>
      <c r="J380" s="51">
        <v>339</v>
      </c>
      <c r="K380" s="50">
        <v>2</v>
      </c>
      <c r="L380" s="51">
        <v>678</v>
      </c>
      <c r="M380" s="101"/>
      <c r="N380" s="101"/>
      <c r="O380" s="101"/>
      <c r="P380" s="101"/>
      <c r="Q380" s="101"/>
      <c r="R380" s="75"/>
    </row>
    <row r="381" spans="1:19" ht="45">
      <c r="A381" s="99"/>
      <c r="B381" s="101"/>
      <c r="C381" s="101"/>
      <c r="D381" s="101"/>
      <c r="E381" s="101"/>
      <c r="F381" s="101"/>
      <c r="G381" s="101"/>
      <c r="H381" s="50" t="s">
        <v>778</v>
      </c>
      <c r="I381" s="50" t="s">
        <v>20</v>
      </c>
      <c r="J381" s="51">
        <v>339</v>
      </c>
      <c r="K381" s="50">
        <v>2</v>
      </c>
      <c r="L381" s="51">
        <v>678</v>
      </c>
      <c r="M381" s="101"/>
      <c r="N381" s="101"/>
      <c r="O381" s="101"/>
      <c r="P381" s="101"/>
      <c r="Q381" s="101"/>
      <c r="R381" s="75"/>
    </row>
    <row r="382" spans="1:19" ht="120">
      <c r="A382" s="53" t="s">
        <v>783</v>
      </c>
      <c r="B382" s="50" t="s">
        <v>784</v>
      </c>
      <c r="C382" s="50" t="s">
        <v>785</v>
      </c>
      <c r="D382" s="50" t="s">
        <v>930</v>
      </c>
      <c r="E382" s="50" t="s">
        <v>786</v>
      </c>
      <c r="F382" s="50" t="s">
        <v>787</v>
      </c>
      <c r="G382" s="50" t="s">
        <v>628</v>
      </c>
      <c r="H382" s="50" t="s">
        <v>788</v>
      </c>
      <c r="I382" s="50" t="s">
        <v>34</v>
      </c>
      <c r="J382" s="51">
        <v>5000</v>
      </c>
      <c r="K382" s="50">
        <v>60</v>
      </c>
      <c r="L382" s="51">
        <v>300000</v>
      </c>
      <c r="M382" s="51">
        <v>300000</v>
      </c>
      <c r="N382" s="50" t="s">
        <v>789</v>
      </c>
      <c r="O382" s="50" t="s">
        <v>799</v>
      </c>
      <c r="P382" s="50" t="s">
        <v>789</v>
      </c>
      <c r="Q382" s="50" t="s">
        <v>164</v>
      </c>
      <c r="R382" s="74"/>
    </row>
    <row r="383" spans="1:19" ht="120">
      <c r="A383" s="53" t="s">
        <v>790</v>
      </c>
      <c r="B383" s="50" t="s">
        <v>791</v>
      </c>
      <c r="C383" s="50" t="s">
        <v>792</v>
      </c>
      <c r="D383" s="50" t="s">
        <v>929</v>
      </c>
      <c r="E383" s="50" t="s">
        <v>793</v>
      </c>
      <c r="F383" s="50" t="s">
        <v>794</v>
      </c>
      <c r="G383" s="50" t="s">
        <v>628</v>
      </c>
      <c r="H383" s="50" t="s">
        <v>795</v>
      </c>
      <c r="I383" s="50" t="s">
        <v>34</v>
      </c>
      <c r="J383" s="51">
        <v>101.7</v>
      </c>
      <c r="K383" s="50">
        <v>12</v>
      </c>
      <c r="L383" s="51">
        <v>1220.4000000000001</v>
      </c>
      <c r="M383" s="51">
        <v>1220.4000000000001</v>
      </c>
      <c r="N383" s="50" t="s">
        <v>796</v>
      </c>
      <c r="O383" s="50" t="s">
        <v>797</v>
      </c>
      <c r="P383" s="50" t="s">
        <v>798</v>
      </c>
      <c r="Q383" s="50" t="s">
        <v>164</v>
      </c>
      <c r="R383" s="74"/>
    </row>
    <row r="384" spans="1:19" ht="90">
      <c r="A384" s="53" t="s">
        <v>801</v>
      </c>
      <c r="B384" s="50" t="s">
        <v>802</v>
      </c>
      <c r="C384" s="50" t="s">
        <v>803</v>
      </c>
      <c r="D384" s="50" t="s">
        <v>804</v>
      </c>
      <c r="E384" s="50" t="s">
        <v>805</v>
      </c>
      <c r="F384" s="50" t="s">
        <v>806</v>
      </c>
      <c r="G384" s="50" t="s">
        <v>628</v>
      </c>
      <c r="H384" s="50" t="s">
        <v>807</v>
      </c>
      <c r="I384" s="50" t="s">
        <v>34</v>
      </c>
      <c r="J384" s="51">
        <v>338360.66</v>
      </c>
      <c r="K384" s="50">
        <v>60</v>
      </c>
      <c r="L384" s="51">
        <v>20301639.600000001</v>
      </c>
      <c r="M384" s="51">
        <v>20301639.600000001</v>
      </c>
      <c r="N384" s="50" t="s">
        <v>808</v>
      </c>
      <c r="O384" s="50" t="s">
        <v>40</v>
      </c>
      <c r="P384" s="50" t="s">
        <v>809</v>
      </c>
      <c r="Q384" s="50" t="s">
        <v>164</v>
      </c>
      <c r="R384" s="74"/>
      <c r="S384" s="48"/>
    </row>
    <row r="385" spans="1:19" ht="107.25" customHeight="1">
      <c r="A385" s="53" t="s">
        <v>810</v>
      </c>
      <c r="B385" s="50" t="s">
        <v>811</v>
      </c>
      <c r="C385" s="50" t="s">
        <v>812</v>
      </c>
      <c r="D385" s="50" t="s">
        <v>813</v>
      </c>
      <c r="E385" s="50" t="s">
        <v>814</v>
      </c>
      <c r="F385" s="50" t="s">
        <v>815</v>
      </c>
      <c r="G385" s="50" t="s">
        <v>628</v>
      </c>
      <c r="H385" s="50" t="s">
        <v>816</v>
      </c>
      <c r="I385" s="50" t="s">
        <v>92</v>
      </c>
      <c r="J385" s="51">
        <v>322000</v>
      </c>
      <c r="K385" s="50">
        <v>1</v>
      </c>
      <c r="L385" s="51">
        <v>322000</v>
      </c>
      <c r="M385" s="51">
        <v>322000</v>
      </c>
      <c r="N385" s="50" t="s">
        <v>466</v>
      </c>
      <c r="O385" s="50" t="s">
        <v>467</v>
      </c>
      <c r="P385" s="50" t="s">
        <v>612</v>
      </c>
      <c r="Q385" s="50" t="s">
        <v>164</v>
      </c>
      <c r="R385" s="74"/>
      <c r="S385" s="48"/>
    </row>
    <row r="386" spans="1:19" ht="120">
      <c r="A386" s="53" t="s">
        <v>817</v>
      </c>
      <c r="B386" s="50" t="s">
        <v>818</v>
      </c>
      <c r="C386" s="50" t="s">
        <v>819</v>
      </c>
      <c r="D386" s="50" t="s">
        <v>928</v>
      </c>
      <c r="E386" s="50" t="s">
        <v>820</v>
      </c>
      <c r="F386" s="50" t="s">
        <v>821</v>
      </c>
      <c r="G386" s="50" t="s">
        <v>628</v>
      </c>
      <c r="H386" s="50" t="s">
        <v>795</v>
      </c>
      <c r="I386" s="50" t="s">
        <v>34</v>
      </c>
      <c r="J386" s="51">
        <v>38.31</v>
      </c>
      <c r="K386" s="50">
        <v>12</v>
      </c>
      <c r="L386" s="51">
        <v>459.72</v>
      </c>
      <c r="M386" s="51">
        <v>459.72</v>
      </c>
      <c r="N386" s="50" t="s">
        <v>822</v>
      </c>
      <c r="O386" s="50" t="s">
        <v>823</v>
      </c>
      <c r="P386" s="50" t="s">
        <v>824</v>
      </c>
      <c r="Q386" s="50" t="s">
        <v>164</v>
      </c>
      <c r="R386" s="74"/>
      <c r="S386" s="48"/>
    </row>
    <row r="387" spans="1:19" ht="105">
      <c r="A387" s="53" t="s">
        <v>825</v>
      </c>
      <c r="B387" s="50" t="s">
        <v>826</v>
      </c>
      <c r="C387" s="50" t="s">
        <v>827</v>
      </c>
      <c r="D387" s="50" t="s">
        <v>828</v>
      </c>
      <c r="E387" s="50" t="s">
        <v>829</v>
      </c>
      <c r="F387" s="50" t="s">
        <v>830</v>
      </c>
      <c r="G387" s="50" t="s">
        <v>628</v>
      </c>
      <c r="H387" s="50" t="s">
        <v>831</v>
      </c>
      <c r="I387" s="50" t="s">
        <v>20</v>
      </c>
      <c r="J387" s="51">
        <v>9880</v>
      </c>
      <c r="K387" s="50">
        <v>125</v>
      </c>
      <c r="L387" s="51">
        <v>1235000</v>
      </c>
      <c r="M387" s="51">
        <v>1235000</v>
      </c>
      <c r="N387" s="50" t="s">
        <v>832</v>
      </c>
      <c r="O387" s="50" t="s">
        <v>833</v>
      </c>
      <c r="P387" s="50" t="s">
        <v>834</v>
      </c>
      <c r="Q387" s="50" t="s">
        <v>164</v>
      </c>
      <c r="R387" s="74"/>
    </row>
    <row r="388" spans="1:19" ht="75">
      <c r="A388" s="53" t="s">
        <v>835</v>
      </c>
      <c r="B388" s="50" t="s">
        <v>836</v>
      </c>
      <c r="C388" s="50" t="s">
        <v>837</v>
      </c>
      <c r="D388" s="50" t="s">
        <v>838</v>
      </c>
      <c r="E388" s="50" t="s">
        <v>839</v>
      </c>
      <c r="F388" s="50" t="s">
        <v>840</v>
      </c>
      <c r="G388" s="50" t="s">
        <v>628</v>
      </c>
      <c r="H388" s="50" t="s">
        <v>841</v>
      </c>
      <c r="I388" s="50" t="s">
        <v>34</v>
      </c>
      <c r="J388" s="51">
        <v>480279.6</v>
      </c>
      <c r="K388" s="50">
        <v>12</v>
      </c>
      <c r="L388" s="51">
        <v>5763355.2000000002</v>
      </c>
      <c r="M388" s="51">
        <v>5763355.2000000002</v>
      </c>
      <c r="N388" s="50" t="s">
        <v>842</v>
      </c>
      <c r="O388" s="50" t="s">
        <v>843</v>
      </c>
      <c r="P388" s="50" t="s">
        <v>844</v>
      </c>
      <c r="Q388" s="53" t="s">
        <v>28</v>
      </c>
      <c r="R388" s="74"/>
    </row>
    <row r="389" spans="1:19" ht="60">
      <c r="A389" s="53" t="s">
        <v>845</v>
      </c>
      <c r="B389" s="50" t="s">
        <v>846</v>
      </c>
      <c r="C389" s="50" t="s">
        <v>847</v>
      </c>
      <c r="D389" s="50" t="s">
        <v>848</v>
      </c>
      <c r="E389" s="50" t="s">
        <v>596</v>
      </c>
      <c r="F389" s="50" t="s">
        <v>849</v>
      </c>
      <c r="G389" s="50" t="s">
        <v>628</v>
      </c>
      <c r="H389" s="50" t="s">
        <v>850</v>
      </c>
      <c r="I389" s="50" t="s">
        <v>92</v>
      </c>
      <c r="J389" s="51">
        <v>74088.490000000005</v>
      </c>
      <c r="K389" s="50">
        <v>1</v>
      </c>
      <c r="L389" s="51">
        <v>74088.490000000005</v>
      </c>
      <c r="M389" s="51">
        <v>74088.490000000005</v>
      </c>
      <c r="N389" s="50" t="s">
        <v>851</v>
      </c>
      <c r="O389" s="50" t="s">
        <v>852</v>
      </c>
      <c r="P389" s="50" t="s">
        <v>853</v>
      </c>
      <c r="Q389" s="50" t="s">
        <v>164</v>
      </c>
      <c r="R389" s="74"/>
    </row>
    <row r="390" spans="1:19" ht="121.5" customHeight="1">
      <c r="A390" s="53" t="s">
        <v>856</v>
      </c>
      <c r="B390" s="50" t="s">
        <v>857</v>
      </c>
      <c r="C390" s="50" t="s">
        <v>858</v>
      </c>
      <c r="D390" s="50" t="s">
        <v>927</v>
      </c>
      <c r="E390" s="50" t="s">
        <v>859</v>
      </c>
      <c r="F390" s="50" t="s">
        <v>860</v>
      </c>
      <c r="G390" s="50" t="s">
        <v>628</v>
      </c>
      <c r="H390" s="50" t="s">
        <v>861</v>
      </c>
      <c r="I390" s="50" t="s">
        <v>20</v>
      </c>
      <c r="J390" s="51">
        <v>137800</v>
      </c>
      <c r="K390" s="50">
        <v>1</v>
      </c>
      <c r="L390" s="51">
        <v>137800</v>
      </c>
      <c r="M390" s="51">
        <v>137800</v>
      </c>
      <c r="N390" s="50" t="s">
        <v>862</v>
      </c>
      <c r="O390" s="50" t="s">
        <v>863</v>
      </c>
      <c r="P390" s="50" t="s">
        <v>864</v>
      </c>
      <c r="Q390" s="50" t="s">
        <v>164</v>
      </c>
      <c r="R390" s="74"/>
    </row>
    <row r="391" spans="1:19" ht="105.75" customHeight="1">
      <c r="A391" s="53" t="s">
        <v>865</v>
      </c>
      <c r="B391" s="50" t="s">
        <v>866</v>
      </c>
      <c r="C391" s="50" t="s">
        <v>867</v>
      </c>
      <c r="D391" s="50" t="s">
        <v>868</v>
      </c>
      <c r="E391" s="50" t="s">
        <v>869</v>
      </c>
      <c r="F391" s="50" t="s">
        <v>870</v>
      </c>
      <c r="G391" s="50" t="s">
        <v>628</v>
      </c>
      <c r="H391" s="50" t="s">
        <v>871</v>
      </c>
      <c r="I391" s="50" t="s">
        <v>34</v>
      </c>
      <c r="J391" s="51">
        <v>181990</v>
      </c>
      <c r="K391" s="50">
        <v>60</v>
      </c>
      <c r="L391" s="51">
        <v>10919400</v>
      </c>
      <c r="M391" s="51">
        <v>10919400</v>
      </c>
      <c r="N391" s="50" t="s">
        <v>872</v>
      </c>
      <c r="O391" s="50" t="s">
        <v>873</v>
      </c>
      <c r="P391" s="50" t="s">
        <v>874</v>
      </c>
      <c r="Q391" s="50" t="s">
        <v>164</v>
      </c>
      <c r="R391" s="74"/>
    </row>
    <row r="392" spans="1:19" ht="85.5" customHeight="1">
      <c r="A392" s="53" t="s">
        <v>875</v>
      </c>
      <c r="B392" s="50" t="s">
        <v>876</v>
      </c>
      <c r="C392" s="50" t="s">
        <v>877</v>
      </c>
      <c r="D392" s="50" t="s">
        <v>878</v>
      </c>
      <c r="E392" s="50" t="s">
        <v>879</v>
      </c>
      <c r="F392" s="50" t="s">
        <v>880</v>
      </c>
      <c r="G392" s="50" t="s">
        <v>628</v>
      </c>
      <c r="H392" s="50" t="s">
        <v>881</v>
      </c>
      <c r="I392" s="50" t="s">
        <v>92</v>
      </c>
      <c r="J392" s="51">
        <v>21821.79</v>
      </c>
      <c r="K392" s="50">
        <v>1</v>
      </c>
      <c r="L392" s="51">
        <v>21821.79</v>
      </c>
      <c r="M392" s="51">
        <v>21821.79</v>
      </c>
      <c r="N392" s="50" t="s">
        <v>851</v>
      </c>
      <c r="O392" s="50" t="s">
        <v>852</v>
      </c>
      <c r="P392" s="50" t="s">
        <v>853</v>
      </c>
      <c r="Q392" s="50" t="s">
        <v>164</v>
      </c>
      <c r="R392" s="74"/>
    </row>
    <row r="393" spans="1:19" ht="120">
      <c r="A393" s="53" t="s">
        <v>882</v>
      </c>
      <c r="B393" s="50" t="s">
        <v>883</v>
      </c>
      <c r="C393" s="50" t="s">
        <v>884</v>
      </c>
      <c r="D393" s="50" t="s">
        <v>926</v>
      </c>
      <c r="E393" s="50" t="s">
        <v>879</v>
      </c>
      <c r="F393" s="50" t="s">
        <v>885</v>
      </c>
      <c r="G393" s="50" t="s">
        <v>628</v>
      </c>
      <c r="H393" s="50" t="s">
        <v>795</v>
      </c>
      <c r="I393" s="50" t="s">
        <v>34</v>
      </c>
      <c r="J393" s="51">
        <v>194.6</v>
      </c>
      <c r="K393" s="50">
        <v>12</v>
      </c>
      <c r="L393" s="51">
        <v>2335.1999999999998</v>
      </c>
      <c r="M393" s="51">
        <v>2335.1999999999998</v>
      </c>
      <c r="N393" s="50" t="s">
        <v>886</v>
      </c>
      <c r="O393" s="50" t="s">
        <v>887</v>
      </c>
      <c r="P393" s="50" t="s">
        <v>888</v>
      </c>
      <c r="Q393" s="50" t="s">
        <v>164</v>
      </c>
      <c r="R393" s="74"/>
    </row>
    <row r="394" spans="1:19" ht="105">
      <c r="A394" s="53" t="s">
        <v>889</v>
      </c>
      <c r="B394" s="50" t="s">
        <v>890</v>
      </c>
      <c r="C394" s="50" t="s">
        <v>891</v>
      </c>
      <c r="D394" s="50" t="s">
        <v>925</v>
      </c>
      <c r="E394" s="50" t="s">
        <v>892</v>
      </c>
      <c r="F394" s="50" t="s">
        <v>893</v>
      </c>
      <c r="G394" s="50" t="s">
        <v>628</v>
      </c>
      <c r="H394" s="50" t="s">
        <v>894</v>
      </c>
      <c r="I394" s="50" t="s">
        <v>34</v>
      </c>
      <c r="J394" s="51">
        <v>12096.07</v>
      </c>
      <c r="K394" s="50">
        <v>12</v>
      </c>
      <c r="L394" s="51">
        <v>145152.84</v>
      </c>
      <c r="M394" s="51">
        <v>145152.89000000001</v>
      </c>
      <c r="N394" s="50" t="s">
        <v>895</v>
      </c>
      <c r="O394" s="50" t="s">
        <v>896</v>
      </c>
      <c r="P394" s="50" t="s">
        <v>912</v>
      </c>
      <c r="Q394" s="50" t="s">
        <v>164</v>
      </c>
    </row>
    <row r="395" spans="1:19" ht="60">
      <c r="A395" s="53" t="s">
        <v>897</v>
      </c>
      <c r="B395" s="50" t="s">
        <v>898</v>
      </c>
      <c r="C395" s="50" t="s">
        <v>899</v>
      </c>
      <c r="D395" s="50" t="s">
        <v>878</v>
      </c>
      <c r="E395" s="50" t="s">
        <v>900</v>
      </c>
      <c r="F395" s="50" t="s">
        <v>901</v>
      </c>
      <c r="G395" s="50" t="s">
        <v>628</v>
      </c>
      <c r="H395" s="50" t="s">
        <v>902</v>
      </c>
      <c r="I395" s="50" t="s">
        <v>92</v>
      </c>
      <c r="J395" s="51">
        <v>10966.22</v>
      </c>
      <c r="K395" s="50">
        <v>1</v>
      </c>
      <c r="L395" s="51">
        <v>10966.22</v>
      </c>
      <c r="M395" s="51">
        <v>10966.22</v>
      </c>
      <c r="N395" s="50" t="s">
        <v>851</v>
      </c>
      <c r="O395" s="50" t="s">
        <v>852</v>
      </c>
      <c r="P395" s="50" t="s">
        <v>853</v>
      </c>
      <c r="Q395" s="50" t="s">
        <v>164</v>
      </c>
      <c r="R395" s="74"/>
    </row>
    <row r="396" spans="1:19" ht="75">
      <c r="A396" s="99" t="s">
        <v>903</v>
      </c>
      <c r="B396" s="100" t="s">
        <v>904</v>
      </c>
      <c r="C396" s="100" t="s">
        <v>905</v>
      </c>
      <c r="D396" s="100" t="s">
        <v>924</v>
      </c>
      <c r="E396" s="100" t="s">
        <v>906</v>
      </c>
      <c r="F396" s="100" t="s">
        <v>907</v>
      </c>
      <c r="G396" s="100" t="s">
        <v>628</v>
      </c>
      <c r="H396" s="50" t="s">
        <v>908</v>
      </c>
      <c r="I396" s="50" t="s">
        <v>20</v>
      </c>
      <c r="J396" s="51">
        <v>445</v>
      </c>
      <c r="K396" s="50">
        <v>10</v>
      </c>
      <c r="L396" s="51">
        <v>4450</v>
      </c>
      <c r="M396" s="102">
        <v>9950</v>
      </c>
      <c r="N396" s="100" t="s">
        <v>909</v>
      </c>
      <c r="O396" s="100" t="s">
        <v>910</v>
      </c>
      <c r="P396" s="100" t="s">
        <v>913</v>
      </c>
      <c r="Q396" s="95" t="s">
        <v>164</v>
      </c>
      <c r="R396" s="74"/>
    </row>
    <row r="397" spans="1:19" ht="75">
      <c r="A397" s="99"/>
      <c r="B397" s="101"/>
      <c r="C397" s="101"/>
      <c r="D397" s="101"/>
      <c r="E397" s="101"/>
      <c r="F397" s="101"/>
      <c r="G397" s="101"/>
      <c r="H397" s="50" t="s">
        <v>911</v>
      </c>
      <c r="I397" s="50" t="s">
        <v>20</v>
      </c>
      <c r="J397" s="51">
        <v>550</v>
      </c>
      <c r="K397" s="50">
        <v>10</v>
      </c>
      <c r="L397" s="51">
        <v>5500</v>
      </c>
      <c r="M397" s="101"/>
      <c r="N397" s="101"/>
      <c r="O397" s="101"/>
      <c r="P397" s="101"/>
      <c r="Q397" s="96"/>
      <c r="R397" s="74"/>
    </row>
    <row r="398" spans="1:19" ht="105">
      <c r="A398" s="53" t="s">
        <v>914</v>
      </c>
      <c r="B398" s="50" t="s">
        <v>904</v>
      </c>
      <c r="C398" s="50" t="s">
        <v>915</v>
      </c>
      <c r="D398" s="50" t="s">
        <v>924</v>
      </c>
      <c r="E398" s="50" t="s">
        <v>916</v>
      </c>
      <c r="F398" s="50" t="s">
        <v>917</v>
      </c>
      <c r="G398" s="50" t="s">
        <v>628</v>
      </c>
      <c r="H398" s="50" t="s">
        <v>918</v>
      </c>
      <c r="I398" s="50" t="s">
        <v>20</v>
      </c>
      <c r="J398" s="51">
        <v>90</v>
      </c>
      <c r="K398" s="50">
        <v>20</v>
      </c>
      <c r="L398" s="51">
        <v>1800</v>
      </c>
      <c r="M398" s="51">
        <v>1800</v>
      </c>
      <c r="N398" s="50" t="s">
        <v>919</v>
      </c>
      <c r="O398" s="50" t="s">
        <v>920</v>
      </c>
      <c r="P398" s="50" t="s">
        <v>921</v>
      </c>
      <c r="Q398" s="50" t="s">
        <v>164</v>
      </c>
    </row>
    <row r="399" spans="1:19" ht="90">
      <c r="A399" s="53" t="s">
        <v>947</v>
      </c>
      <c r="B399" s="50" t="s">
        <v>948</v>
      </c>
      <c r="C399" s="50" t="s">
        <v>949</v>
      </c>
      <c r="D399" s="50" t="s">
        <v>950</v>
      </c>
      <c r="E399" s="50" t="s">
        <v>951</v>
      </c>
      <c r="F399" s="50" t="s">
        <v>952</v>
      </c>
      <c r="G399" s="50" t="s">
        <v>628</v>
      </c>
      <c r="H399" s="50" t="s">
        <v>953</v>
      </c>
      <c r="I399" s="50" t="s">
        <v>20</v>
      </c>
      <c r="J399" s="51">
        <v>18600</v>
      </c>
      <c r="K399" s="50">
        <v>1</v>
      </c>
      <c r="L399" s="51">
        <v>18600</v>
      </c>
      <c r="M399" s="51">
        <v>18600</v>
      </c>
      <c r="N399" s="50" t="s">
        <v>954</v>
      </c>
      <c r="O399" s="50" t="s">
        <v>955</v>
      </c>
      <c r="P399" s="50" t="s">
        <v>956</v>
      </c>
      <c r="Q399" s="50" t="s">
        <v>164</v>
      </c>
    </row>
    <row r="400" spans="1:19">
      <c r="A400"/>
      <c r="B400"/>
      <c r="C400"/>
      <c r="D400"/>
      <c r="E400"/>
      <c r="F400"/>
      <c r="G400"/>
      <c r="H400" s="48"/>
      <c r="I400" s="48"/>
      <c r="J400" s="49"/>
      <c r="K400" s="48"/>
      <c r="L400" s="49"/>
      <c r="M400"/>
      <c r="N400"/>
      <c r="O400"/>
      <c r="P400"/>
      <c r="Q400"/>
      <c r="R400" s="74"/>
    </row>
    <row r="401" spans="1:18">
      <c r="A401" s="47" t="s">
        <v>664</v>
      </c>
      <c r="B401" s="46">
        <f>COUNTIF(G:G,"ATIVO")</f>
        <v>95</v>
      </c>
      <c r="C401" s="57"/>
      <c r="D401" s="29"/>
      <c r="E401" s="56"/>
      <c r="F401" s="56"/>
      <c r="G401" s="29"/>
      <c r="H401" s="29"/>
      <c r="I401" s="29"/>
      <c r="J401" s="44"/>
      <c r="K401" s="29"/>
      <c r="L401" s="44"/>
      <c r="M401" s="44"/>
      <c r="N401" s="29"/>
      <c r="O401" s="29"/>
      <c r="P401" s="29"/>
      <c r="Q401" s="29"/>
      <c r="R401" s="29"/>
    </row>
    <row r="402" spans="1:18">
      <c r="A402" s="47" t="s">
        <v>665</v>
      </c>
      <c r="B402" s="46">
        <f>COUNTIF(G:G,"CONCLUÍDO")</f>
        <v>0</v>
      </c>
      <c r="C402" s="57"/>
      <c r="D402" s="29"/>
      <c r="E402" s="56"/>
      <c r="F402" s="56"/>
      <c r="G402" s="29"/>
      <c r="H402" s="29"/>
      <c r="I402" s="29"/>
      <c r="J402" s="44"/>
      <c r="K402" s="29"/>
      <c r="L402" s="44"/>
      <c r="M402" s="44"/>
      <c r="N402" s="29"/>
      <c r="O402" s="29"/>
      <c r="P402" s="29"/>
      <c r="Q402" s="29"/>
      <c r="R402" s="29"/>
    </row>
    <row r="403" spans="1:18">
      <c r="A403" s="47" t="s">
        <v>666</v>
      </c>
      <c r="B403" s="46">
        <f>COUNTIF(G:G,"RESCINDIDO")</f>
        <v>0</v>
      </c>
      <c r="C403" s="29"/>
      <c r="D403" s="29"/>
      <c r="E403" s="56"/>
      <c r="F403" s="56"/>
      <c r="G403" s="29"/>
      <c r="H403" s="29"/>
      <c r="I403" s="29"/>
      <c r="J403" s="44"/>
      <c r="K403" s="29"/>
      <c r="L403" s="44"/>
      <c r="M403" s="44"/>
      <c r="N403" s="29"/>
      <c r="O403" s="29"/>
      <c r="P403" s="29"/>
      <c r="Q403" s="29"/>
      <c r="R403" s="29"/>
    </row>
    <row r="404" spans="1:18">
      <c r="A404" s="30"/>
      <c r="B404" s="30"/>
      <c r="C404" s="30"/>
      <c r="D404" s="30"/>
      <c r="E404" s="40"/>
      <c r="F404" s="40"/>
      <c r="G404" s="30"/>
      <c r="H404" s="29"/>
      <c r="I404" s="29"/>
      <c r="J404" s="44"/>
      <c r="K404" s="29"/>
      <c r="L404" s="44"/>
      <c r="M404" s="45"/>
      <c r="N404" s="30"/>
      <c r="O404" s="30"/>
      <c r="P404" s="30"/>
      <c r="Q404" s="30"/>
      <c r="R404" s="30"/>
    </row>
    <row r="405" spans="1:18">
      <c r="A405" s="115" t="s">
        <v>945</v>
      </c>
      <c r="B405" s="115"/>
      <c r="C405" s="5"/>
      <c r="G405" s="31"/>
      <c r="H405" s="32"/>
      <c r="I405" s="7"/>
      <c r="K405" s="7"/>
      <c r="N405" s="7"/>
      <c r="O405" s="7"/>
      <c r="P405" s="7"/>
    </row>
    <row r="406" spans="1:18">
      <c r="A406" s="108" t="s">
        <v>667</v>
      </c>
      <c r="B406" s="108"/>
      <c r="C406" s="108"/>
      <c r="D406" s="108"/>
      <c r="E406" s="108"/>
      <c r="F406" s="108"/>
      <c r="G406" s="108"/>
      <c r="H406" s="32"/>
      <c r="I406" s="7"/>
      <c r="K406" s="7"/>
      <c r="N406" s="7"/>
      <c r="O406" s="7"/>
      <c r="P406" s="7"/>
    </row>
  </sheetData>
  <autoFilter ref="A6:BU398" xr:uid="{00000000-0009-0000-0000-000000000000}"/>
  <mergeCells count="988">
    <mergeCell ref="H150:H156"/>
    <mergeCell ref="G150:G156"/>
    <mergeCell ref="F150:F156"/>
    <mergeCell ref="E150:E156"/>
    <mergeCell ref="D150:D156"/>
    <mergeCell ref="C150:C156"/>
    <mergeCell ref="B150:B156"/>
    <mergeCell ref="A150:A156"/>
    <mergeCell ref="I165:I170"/>
    <mergeCell ref="H165:H170"/>
    <mergeCell ref="G162:G170"/>
    <mergeCell ref="F162:F170"/>
    <mergeCell ref="E162:E170"/>
    <mergeCell ref="D162:D170"/>
    <mergeCell ref="C162:C170"/>
    <mergeCell ref="B162:B170"/>
    <mergeCell ref="A162:A170"/>
    <mergeCell ref="C85:C94"/>
    <mergeCell ref="B85:B94"/>
    <mergeCell ref="A85:A94"/>
    <mergeCell ref="C171:C177"/>
    <mergeCell ref="B171:B177"/>
    <mergeCell ref="A171:A177"/>
    <mergeCell ref="P162:P170"/>
    <mergeCell ref="O162:O170"/>
    <mergeCell ref="N162:N170"/>
    <mergeCell ref="M162:M170"/>
    <mergeCell ref="L165:L170"/>
    <mergeCell ref="K165:K170"/>
    <mergeCell ref="J165:J170"/>
    <mergeCell ref="O85:O94"/>
    <mergeCell ref="N85:N94"/>
    <mergeCell ref="M85:M94"/>
    <mergeCell ref="L87:L94"/>
    <mergeCell ref="K87:K94"/>
    <mergeCell ref="J87:J94"/>
    <mergeCell ref="I87:I94"/>
    <mergeCell ref="H87:H94"/>
    <mergeCell ref="G85:G94"/>
    <mergeCell ref="G334:G337"/>
    <mergeCell ref="F334:F337"/>
    <mergeCell ref="E334:E337"/>
    <mergeCell ref="D334:D337"/>
    <mergeCell ref="C334:C337"/>
    <mergeCell ref="B334:B337"/>
    <mergeCell ref="A334:A337"/>
    <mergeCell ref="J330:J333"/>
    <mergeCell ref="D330:D333"/>
    <mergeCell ref="C330:C333"/>
    <mergeCell ref="B330:B333"/>
    <mergeCell ref="A330:A333"/>
    <mergeCell ref="P334:P337"/>
    <mergeCell ref="O334:O337"/>
    <mergeCell ref="N334:N337"/>
    <mergeCell ref="M334:M337"/>
    <mergeCell ref="L334:L337"/>
    <mergeCell ref="K334:K337"/>
    <mergeCell ref="J334:J337"/>
    <mergeCell ref="I334:I337"/>
    <mergeCell ref="H334:H337"/>
    <mergeCell ref="B192:B196"/>
    <mergeCell ref="N189:N191"/>
    <mergeCell ref="D198:D201"/>
    <mergeCell ref="M192:M196"/>
    <mergeCell ref="P263:P272"/>
    <mergeCell ref="O263:O272"/>
    <mergeCell ref="N263:N272"/>
    <mergeCell ref="M263:M272"/>
    <mergeCell ref="L264:L272"/>
    <mergeCell ref="K264:K272"/>
    <mergeCell ref="J264:J272"/>
    <mergeCell ref="I264:I272"/>
    <mergeCell ref="H264:H272"/>
    <mergeCell ref="G263:G272"/>
    <mergeCell ref="F263:F272"/>
    <mergeCell ref="E263:E272"/>
    <mergeCell ref="D263:D272"/>
    <mergeCell ref="C263:C272"/>
    <mergeCell ref="B263:B272"/>
    <mergeCell ref="L189:L191"/>
    <mergeCell ref="D321:D324"/>
    <mergeCell ref="C321:C324"/>
    <mergeCell ref="B321:B324"/>
    <mergeCell ref="A321:A324"/>
    <mergeCell ref="G330:G333"/>
    <mergeCell ref="F330:F333"/>
    <mergeCell ref="L157:L161"/>
    <mergeCell ref="K157:K161"/>
    <mergeCell ref="J157:J161"/>
    <mergeCell ref="I157:I161"/>
    <mergeCell ref="H157:H161"/>
    <mergeCell ref="G157:G161"/>
    <mergeCell ref="F157:F161"/>
    <mergeCell ref="E157:E161"/>
    <mergeCell ref="D157:D161"/>
    <mergeCell ref="C157:C161"/>
    <mergeCell ref="B157:B161"/>
    <mergeCell ref="A157:A161"/>
    <mergeCell ref="K217:K221"/>
    <mergeCell ref="J217:J221"/>
    <mergeCell ref="I217:I221"/>
    <mergeCell ref="I222:I227"/>
    <mergeCell ref="B178:B181"/>
    <mergeCell ref="E178:E181"/>
    <mergeCell ref="C396:C397"/>
    <mergeCell ref="D396:D397"/>
    <mergeCell ref="E396:E397"/>
    <mergeCell ref="F396:F397"/>
    <mergeCell ref="G396:G397"/>
    <mergeCell ref="M396:M397"/>
    <mergeCell ref="N396:N397"/>
    <mergeCell ref="O396:O397"/>
    <mergeCell ref="A362:A369"/>
    <mergeCell ref="B362:B369"/>
    <mergeCell ref="P396:P397"/>
    <mergeCell ref="P342:P343"/>
    <mergeCell ref="O342:O343"/>
    <mergeCell ref="N342:N343"/>
    <mergeCell ref="M342:M343"/>
    <mergeCell ref="L342:L343"/>
    <mergeCell ref="K342:K343"/>
    <mergeCell ref="J342:J343"/>
    <mergeCell ref="I342:I343"/>
    <mergeCell ref="O362:O369"/>
    <mergeCell ref="P373:P374"/>
    <mergeCell ref="O375:O377"/>
    <mergeCell ref="N358:N359"/>
    <mergeCell ref="M371:M372"/>
    <mergeCell ref="O373:O374"/>
    <mergeCell ref="M362:M369"/>
    <mergeCell ref="N362:N369"/>
    <mergeCell ref="P362:P369"/>
    <mergeCell ref="P378:P381"/>
    <mergeCell ref="G291:G295"/>
    <mergeCell ref="P285:P288"/>
    <mergeCell ref="O285:O288"/>
    <mergeCell ref="N285:N288"/>
    <mergeCell ref="M285:M288"/>
    <mergeCell ref="L285:L288"/>
    <mergeCell ref="K285:K288"/>
    <mergeCell ref="K228:K233"/>
    <mergeCell ref="J228:J233"/>
    <mergeCell ref="I228:I233"/>
    <mergeCell ref="H228:H233"/>
    <mergeCell ref="G228:G233"/>
    <mergeCell ref="L252:L253"/>
    <mergeCell ref="P228:P233"/>
    <mergeCell ref="O228:O233"/>
    <mergeCell ref="N228:N233"/>
    <mergeCell ref="M228:M233"/>
    <mergeCell ref="L228:L233"/>
    <mergeCell ref="J252:J253"/>
    <mergeCell ref="K252:K253"/>
    <mergeCell ref="M250:M253"/>
    <mergeCell ref="N250:N253"/>
    <mergeCell ref="A250:A253"/>
    <mergeCell ref="B250:B253"/>
    <mergeCell ref="J285:J288"/>
    <mergeCell ref="I285:I288"/>
    <mergeCell ref="H285:H288"/>
    <mergeCell ref="A285:A288"/>
    <mergeCell ref="H252:H253"/>
    <mergeCell ref="I252:I253"/>
    <mergeCell ref="B285:B288"/>
    <mergeCell ref="A263:A272"/>
    <mergeCell ref="C250:C253"/>
    <mergeCell ref="D250:D253"/>
    <mergeCell ref="E250:E253"/>
    <mergeCell ref="N53:N60"/>
    <mergeCell ref="M53:M60"/>
    <mergeCell ref="L95:L106"/>
    <mergeCell ref="K95:K106"/>
    <mergeCell ref="P298:P300"/>
    <mergeCell ref="O298:O300"/>
    <mergeCell ref="N298:N300"/>
    <mergeCell ref="M298:M300"/>
    <mergeCell ref="L298:L300"/>
    <mergeCell ref="L171:L177"/>
    <mergeCell ref="K171:K177"/>
    <mergeCell ref="M214:M221"/>
    <mergeCell ref="L198:L201"/>
    <mergeCell ref="L178:L181"/>
    <mergeCell ref="P189:P191"/>
    <mergeCell ref="P210:P213"/>
    <mergeCell ref="O210:O213"/>
    <mergeCell ref="O214:O221"/>
    <mergeCell ref="N214:N221"/>
    <mergeCell ref="L217:L221"/>
    <mergeCell ref="L210:L213"/>
    <mergeCell ref="K198:K201"/>
    <mergeCell ref="K189:K191"/>
    <mergeCell ref="P85:P94"/>
    <mergeCell ref="I107:I110"/>
    <mergeCell ref="D192:D196"/>
    <mergeCell ref="C192:C196"/>
    <mergeCell ref="N66:N73"/>
    <mergeCell ref="E53:E60"/>
    <mergeCell ref="J118:J123"/>
    <mergeCell ref="I118:I123"/>
    <mergeCell ref="H118:H123"/>
    <mergeCell ref="G118:G123"/>
    <mergeCell ref="F118:F123"/>
    <mergeCell ref="I54:I60"/>
    <mergeCell ref="H54:H60"/>
    <mergeCell ref="G53:G60"/>
    <mergeCell ref="F53:F60"/>
    <mergeCell ref="N61:N65"/>
    <mergeCell ref="M61:M65"/>
    <mergeCell ref="L61:L65"/>
    <mergeCell ref="K61:K65"/>
    <mergeCell ref="J61:J65"/>
    <mergeCell ref="E61:E65"/>
    <mergeCell ref="H107:H110"/>
    <mergeCell ref="N114:N117"/>
    <mergeCell ref="J54:J60"/>
    <mergeCell ref="B189:B191"/>
    <mergeCell ref="F198:F201"/>
    <mergeCell ref="E198:E201"/>
    <mergeCell ref="A189:A191"/>
    <mergeCell ref="A111:A113"/>
    <mergeCell ref="B111:B113"/>
    <mergeCell ref="C111:C113"/>
    <mergeCell ref="D111:D113"/>
    <mergeCell ref="E111:E113"/>
    <mergeCell ref="F111:F113"/>
    <mergeCell ref="G111:G113"/>
    <mergeCell ref="C189:C191"/>
    <mergeCell ref="I198:I201"/>
    <mergeCell ref="H198:H201"/>
    <mergeCell ref="G114:G117"/>
    <mergeCell ref="F114:F117"/>
    <mergeCell ref="A178:A181"/>
    <mergeCell ref="E107:E110"/>
    <mergeCell ref="B107:B110"/>
    <mergeCell ref="C107:C110"/>
    <mergeCell ref="J198:J201"/>
    <mergeCell ref="G189:G191"/>
    <mergeCell ref="C291:C295"/>
    <mergeCell ref="B291:B295"/>
    <mergeCell ref="A291:A295"/>
    <mergeCell ref="P222:P227"/>
    <mergeCell ref="O222:O227"/>
    <mergeCell ref="N222:N227"/>
    <mergeCell ref="M222:M227"/>
    <mergeCell ref="L222:L227"/>
    <mergeCell ref="K222:K227"/>
    <mergeCell ref="J222:J227"/>
    <mergeCell ref="B273:B277"/>
    <mergeCell ref="H222:H227"/>
    <mergeCell ref="G222:G227"/>
    <mergeCell ref="F222:F227"/>
    <mergeCell ref="E222:E227"/>
    <mergeCell ref="D222:D227"/>
    <mergeCell ref="H243:H248"/>
    <mergeCell ref="G285:G288"/>
    <mergeCell ref="F285:F288"/>
    <mergeCell ref="E285:E288"/>
    <mergeCell ref="D285:D288"/>
    <mergeCell ref="C285:C288"/>
    <mergeCell ref="E291:E295"/>
    <mergeCell ref="D291:D295"/>
    <mergeCell ref="I293:I295"/>
    <mergeCell ref="H293:H295"/>
    <mergeCell ref="J298:J300"/>
    <mergeCell ref="I298:I300"/>
    <mergeCell ref="H298:H300"/>
    <mergeCell ref="P330:P333"/>
    <mergeCell ref="O330:O333"/>
    <mergeCell ref="N330:N333"/>
    <mergeCell ref="M330:M333"/>
    <mergeCell ref="L330:L333"/>
    <mergeCell ref="K330:K333"/>
    <mergeCell ref="I330:I333"/>
    <mergeCell ref="H330:H333"/>
    <mergeCell ref="K298:K300"/>
    <mergeCell ref="O296:O297"/>
    <mergeCell ref="P321:P324"/>
    <mergeCell ref="O321:O324"/>
    <mergeCell ref="N321:N324"/>
    <mergeCell ref="M321:M324"/>
    <mergeCell ref="L321:L324"/>
    <mergeCell ref="K321:K324"/>
    <mergeCell ref="J321:J324"/>
    <mergeCell ref="I321:I324"/>
    <mergeCell ref="H321:H324"/>
    <mergeCell ref="P53:P60"/>
    <mergeCell ref="O39:O45"/>
    <mergeCell ref="N39:N45"/>
    <mergeCell ref="P39:P45"/>
    <mergeCell ref="P46:P52"/>
    <mergeCell ref="O46:O52"/>
    <mergeCell ref="H178:H181"/>
    <mergeCell ref="O189:O191"/>
    <mergeCell ref="P114:P117"/>
    <mergeCell ref="O114:O117"/>
    <mergeCell ref="J114:J117"/>
    <mergeCell ref="K114:K117"/>
    <mergeCell ref="P178:P181"/>
    <mergeCell ref="O178:O181"/>
    <mergeCell ref="N178:N181"/>
    <mergeCell ref="M178:M181"/>
    <mergeCell ref="P157:P161"/>
    <mergeCell ref="O157:O161"/>
    <mergeCell ref="N157:N161"/>
    <mergeCell ref="I178:I181"/>
    <mergeCell ref="H189:H191"/>
    <mergeCell ref="D53:D60"/>
    <mergeCell ref="C53:C60"/>
    <mergeCell ref="B53:B60"/>
    <mergeCell ref="A66:A73"/>
    <mergeCell ref="N107:N110"/>
    <mergeCell ref="G35:G38"/>
    <mergeCell ref="L66:L73"/>
    <mergeCell ref="K66:K73"/>
    <mergeCell ref="J66:J73"/>
    <mergeCell ref="I66:I73"/>
    <mergeCell ref="H66:H73"/>
    <mergeCell ref="H39:H45"/>
    <mergeCell ref="G39:G45"/>
    <mergeCell ref="F39:F45"/>
    <mergeCell ref="E39:E45"/>
    <mergeCell ref="N46:N52"/>
    <mergeCell ref="M46:M52"/>
    <mergeCell ref="H46:H52"/>
    <mergeCell ref="J46:J52"/>
    <mergeCell ref="K54:K60"/>
    <mergeCell ref="L54:L60"/>
    <mergeCell ref="F107:F110"/>
    <mergeCell ref="M107:M110"/>
    <mergeCell ref="M66:M73"/>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Q111:Q113"/>
    <mergeCell ref="M111:M113"/>
    <mergeCell ref="P111:P113"/>
    <mergeCell ref="O111:O113"/>
    <mergeCell ref="M198:M201"/>
    <mergeCell ref="Q254:Q256"/>
    <mergeCell ref="Q263:Q264"/>
    <mergeCell ref="P214:P221"/>
    <mergeCell ref="P234:P235"/>
    <mergeCell ref="O234:O235"/>
    <mergeCell ref="P118:P123"/>
    <mergeCell ref="O118:O123"/>
    <mergeCell ref="O137:O141"/>
    <mergeCell ref="N137:N141"/>
    <mergeCell ref="P142:P149"/>
    <mergeCell ref="N210:N213"/>
    <mergeCell ref="Q162:Q165"/>
    <mergeCell ref="Q182:Q184"/>
    <mergeCell ref="N111:N113"/>
    <mergeCell ref="N118:N123"/>
    <mergeCell ref="M118:M123"/>
    <mergeCell ref="M114:M117"/>
    <mergeCell ref="P150:P156"/>
    <mergeCell ref="O150:O156"/>
    <mergeCell ref="P243:P248"/>
    <mergeCell ref="O243:O248"/>
    <mergeCell ref="N243:N248"/>
    <mergeCell ref="M243:M248"/>
    <mergeCell ref="L243:L248"/>
    <mergeCell ref="Q202:Q204"/>
    <mergeCell ref="J275:J277"/>
    <mergeCell ref="Q125:Q129"/>
    <mergeCell ref="Q130:Q134"/>
    <mergeCell ref="Q214:Q217"/>
    <mergeCell ref="P198:P201"/>
    <mergeCell ref="M210:M213"/>
    <mergeCell ref="M157:M161"/>
    <mergeCell ref="L184:L188"/>
    <mergeCell ref="K184:K188"/>
    <mergeCell ref="J184:J188"/>
    <mergeCell ref="K210:K213"/>
    <mergeCell ref="J210:J213"/>
    <mergeCell ref="J137:J141"/>
    <mergeCell ref="J171:J177"/>
    <mergeCell ref="J178:J181"/>
    <mergeCell ref="J189:J191"/>
    <mergeCell ref="N150:N156"/>
    <mergeCell ref="M150:M156"/>
    <mergeCell ref="E273:E277"/>
    <mergeCell ref="D273:D277"/>
    <mergeCell ref="C222:C227"/>
    <mergeCell ref="B222:B227"/>
    <mergeCell ref="A222:A227"/>
    <mergeCell ref="K243:K248"/>
    <mergeCell ref="J243:J248"/>
    <mergeCell ref="E243:E248"/>
    <mergeCell ref="G234:G235"/>
    <mergeCell ref="F234:F235"/>
    <mergeCell ref="E234:E235"/>
    <mergeCell ref="D234:D235"/>
    <mergeCell ref="C234:C235"/>
    <mergeCell ref="G243:G248"/>
    <mergeCell ref="F243:F248"/>
    <mergeCell ref="F250:F253"/>
    <mergeCell ref="G250:G253"/>
    <mergeCell ref="C243:C248"/>
    <mergeCell ref="B243:B248"/>
    <mergeCell ref="A243:A248"/>
    <mergeCell ref="B234:B235"/>
    <mergeCell ref="A234:A235"/>
    <mergeCell ref="H234:H235"/>
    <mergeCell ref="I234:I235"/>
    <mergeCell ref="Q273:Q275"/>
    <mergeCell ref="M273:M277"/>
    <mergeCell ref="L275:L277"/>
    <mergeCell ref="K275:K277"/>
    <mergeCell ref="F273:F277"/>
    <mergeCell ref="P273:P277"/>
    <mergeCell ref="O273:O277"/>
    <mergeCell ref="N273:N277"/>
    <mergeCell ref="H275:H277"/>
    <mergeCell ref="G273:G277"/>
    <mergeCell ref="I275:I277"/>
    <mergeCell ref="Q278:Q279"/>
    <mergeCell ref="Q280:Q281"/>
    <mergeCell ref="E378:E381"/>
    <mergeCell ref="F378:F381"/>
    <mergeCell ref="G378:G381"/>
    <mergeCell ref="M378:M381"/>
    <mergeCell ref="Q301:Q308"/>
    <mergeCell ref="N350:N351"/>
    <mergeCell ref="O350:O351"/>
    <mergeCell ref="M373:M374"/>
    <mergeCell ref="N373:N374"/>
    <mergeCell ref="Q373:Q374"/>
    <mergeCell ref="Q296:Q297"/>
    <mergeCell ref="G298:G300"/>
    <mergeCell ref="F298:F300"/>
    <mergeCell ref="Q350:Q351"/>
    <mergeCell ref="Q291:Q293"/>
    <mergeCell ref="P291:P295"/>
    <mergeCell ref="O291:O295"/>
    <mergeCell ref="N291:N295"/>
    <mergeCell ref="M291:M295"/>
    <mergeCell ref="L293:L295"/>
    <mergeCell ref="K293:K295"/>
    <mergeCell ref="J293:J295"/>
    <mergeCell ref="D296:D297"/>
    <mergeCell ref="E296:E297"/>
    <mergeCell ref="N296:N297"/>
    <mergeCell ref="P296:P297"/>
    <mergeCell ref="A298:A300"/>
    <mergeCell ref="A296:A297"/>
    <mergeCell ref="B296:B297"/>
    <mergeCell ref="C296:C297"/>
    <mergeCell ref="P301:P311"/>
    <mergeCell ref="O301:O311"/>
    <mergeCell ref="N301:N311"/>
    <mergeCell ref="M301:M311"/>
    <mergeCell ref="L308:L311"/>
    <mergeCell ref="K308:K311"/>
    <mergeCell ref="Q312:Q315"/>
    <mergeCell ref="P350:P351"/>
    <mergeCell ref="F348:F349"/>
    <mergeCell ref="F350:F351"/>
    <mergeCell ref="Q362:Q369"/>
    <mergeCell ref="C342:C343"/>
    <mergeCell ref="B342:B343"/>
    <mergeCell ref="A342:A343"/>
    <mergeCell ref="D348:D349"/>
    <mergeCell ref="E348:E349"/>
    <mergeCell ref="M348:M349"/>
    <mergeCell ref="N348:N349"/>
    <mergeCell ref="M350:M351"/>
    <mergeCell ref="E330:E333"/>
    <mergeCell ref="P338:P341"/>
    <mergeCell ref="H342:H343"/>
    <mergeCell ref="G342:G343"/>
    <mergeCell ref="F342:F343"/>
    <mergeCell ref="E342:E343"/>
    <mergeCell ref="D342:D343"/>
    <mergeCell ref="G348:G349"/>
    <mergeCell ref="G321:G324"/>
    <mergeCell ref="F321:F324"/>
    <mergeCell ref="E321:E324"/>
    <mergeCell ref="N378:N381"/>
    <mergeCell ref="C362:C369"/>
    <mergeCell ref="D362:D369"/>
    <mergeCell ref="E362:E369"/>
    <mergeCell ref="F362:F369"/>
    <mergeCell ref="G362:G369"/>
    <mergeCell ref="A348:A349"/>
    <mergeCell ref="G350:G351"/>
    <mergeCell ref="L358:L359"/>
    <mergeCell ref="K358:K359"/>
    <mergeCell ref="J358:J359"/>
    <mergeCell ref="I358:I359"/>
    <mergeCell ref="G358:G359"/>
    <mergeCell ref="F358:F359"/>
    <mergeCell ref="H358:H359"/>
    <mergeCell ref="D371:D372"/>
    <mergeCell ref="S312:S315"/>
    <mergeCell ref="A405:B405"/>
    <mergeCell ref="N325:N328"/>
    <mergeCell ref="O325:O328"/>
    <mergeCell ref="P325:P328"/>
    <mergeCell ref="Q325:Q328"/>
    <mergeCell ref="Q344:Q345"/>
    <mergeCell ref="P348:P349"/>
    <mergeCell ref="Q348:Q349"/>
    <mergeCell ref="A350:A351"/>
    <mergeCell ref="B350:B351"/>
    <mergeCell ref="C350:C351"/>
    <mergeCell ref="M325:M328"/>
    <mergeCell ref="O371:O372"/>
    <mergeCell ref="N371:N372"/>
    <mergeCell ref="Q378:Q381"/>
    <mergeCell ref="A378:A381"/>
    <mergeCell ref="B378:B381"/>
    <mergeCell ref="C378:C381"/>
    <mergeCell ref="D378:D381"/>
    <mergeCell ref="O378:O381"/>
    <mergeCell ref="P375:P377"/>
    <mergeCell ref="Q375:Q377"/>
    <mergeCell ref="P358:P359"/>
    <mergeCell ref="A406:G406"/>
    <mergeCell ref="A325:A328"/>
    <mergeCell ref="B325:B328"/>
    <mergeCell ref="C325:C328"/>
    <mergeCell ref="D325:D328"/>
    <mergeCell ref="E325:E328"/>
    <mergeCell ref="F325:F328"/>
    <mergeCell ref="G325:G328"/>
    <mergeCell ref="B348:B349"/>
    <mergeCell ref="A373:A374"/>
    <mergeCell ref="B373:B374"/>
    <mergeCell ref="C373:C374"/>
    <mergeCell ref="D373:D374"/>
    <mergeCell ref="E373:E374"/>
    <mergeCell ref="G373:G374"/>
    <mergeCell ref="B358:B359"/>
    <mergeCell ref="A358:A359"/>
    <mergeCell ref="C348:C349"/>
    <mergeCell ref="C344:C346"/>
    <mergeCell ref="B344:B346"/>
    <mergeCell ref="A344:A346"/>
    <mergeCell ref="F373:F374"/>
    <mergeCell ref="A396:A397"/>
    <mergeCell ref="B396:B397"/>
    <mergeCell ref="G46:G52"/>
    <mergeCell ref="F46:F52"/>
    <mergeCell ref="L35:L38"/>
    <mergeCell ref="K35:K38"/>
    <mergeCell ref="J35:J38"/>
    <mergeCell ref="L39:L45"/>
    <mergeCell ref="K39:K45"/>
    <mergeCell ref="I35:I38"/>
    <mergeCell ref="D46:D52"/>
    <mergeCell ref="I39:I45"/>
    <mergeCell ref="D39:D45"/>
    <mergeCell ref="D35:D38"/>
    <mergeCell ref="E46:E52"/>
    <mergeCell ref="F35:F38"/>
    <mergeCell ref="E35:E38"/>
    <mergeCell ref="I46:I52"/>
    <mergeCell ref="H35:H38"/>
    <mergeCell ref="J39:J45"/>
    <mergeCell ref="L46:L52"/>
    <mergeCell ref="K46:K52"/>
    <mergeCell ref="P371:P372"/>
    <mergeCell ref="O348:O349"/>
    <mergeCell ref="F296:F297"/>
    <mergeCell ref="G296:G297"/>
    <mergeCell ref="M296:M297"/>
    <mergeCell ref="O250:O253"/>
    <mergeCell ref="P250:P253"/>
    <mergeCell ref="A273:A277"/>
    <mergeCell ref="F291:F295"/>
    <mergeCell ref="J308:J311"/>
    <mergeCell ref="I308:I311"/>
    <mergeCell ref="H308:H311"/>
    <mergeCell ref="G301:G311"/>
    <mergeCell ref="F301:F311"/>
    <mergeCell ref="E301:E311"/>
    <mergeCell ref="D301:D311"/>
    <mergeCell ref="C301:C311"/>
    <mergeCell ref="B301:B311"/>
    <mergeCell ref="A301:A311"/>
    <mergeCell ref="O358:O359"/>
    <mergeCell ref="M358:M359"/>
    <mergeCell ref="E298:E300"/>
    <mergeCell ref="D298:D300"/>
    <mergeCell ref="C298:C300"/>
    <mergeCell ref="D350:D351"/>
    <mergeCell ref="L371:L372"/>
    <mergeCell ref="E350:E351"/>
    <mergeCell ref="K371:K372"/>
    <mergeCell ref="J371:J372"/>
    <mergeCell ref="I371:I372"/>
    <mergeCell ref="H371:H372"/>
    <mergeCell ref="G371:G372"/>
    <mergeCell ref="F371:F372"/>
    <mergeCell ref="E371:E372"/>
    <mergeCell ref="A375:A377"/>
    <mergeCell ref="B375:B377"/>
    <mergeCell ref="C375:C377"/>
    <mergeCell ref="D375:D377"/>
    <mergeCell ref="M375:M377"/>
    <mergeCell ref="N375:N377"/>
    <mergeCell ref="E358:E359"/>
    <mergeCell ref="D358:D359"/>
    <mergeCell ref="C358:C359"/>
    <mergeCell ref="E375:E377"/>
    <mergeCell ref="F375:F377"/>
    <mergeCell ref="G375:G377"/>
    <mergeCell ref="L192:L196"/>
    <mergeCell ref="K192:K196"/>
    <mergeCell ref="D243:D248"/>
    <mergeCell ref="J192:J196"/>
    <mergeCell ref="I192:I196"/>
    <mergeCell ref="H192:H196"/>
    <mergeCell ref="L234:L235"/>
    <mergeCell ref="K234:K235"/>
    <mergeCell ref="F189:F191"/>
    <mergeCell ref="I243:I248"/>
    <mergeCell ref="E189:E191"/>
    <mergeCell ref="D189:D191"/>
    <mergeCell ref="I184:I188"/>
    <mergeCell ref="H184:H188"/>
    <mergeCell ref="I210:I213"/>
    <mergeCell ref="F228:F233"/>
    <mergeCell ref="E228:E233"/>
    <mergeCell ref="D228:D233"/>
    <mergeCell ref="I171:I177"/>
    <mergeCell ref="H171:H177"/>
    <mergeCell ref="P171:P177"/>
    <mergeCell ref="O171:O177"/>
    <mergeCell ref="N171:N177"/>
    <mergeCell ref="M171:M177"/>
    <mergeCell ref="G171:G177"/>
    <mergeCell ref="F171:F177"/>
    <mergeCell ref="E171:E177"/>
    <mergeCell ref="D171:D177"/>
    <mergeCell ref="A214:A221"/>
    <mergeCell ref="E214:E221"/>
    <mergeCell ref="D214:D221"/>
    <mergeCell ref="N198:N201"/>
    <mergeCell ref="C198:C201"/>
    <mergeCell ref="B198:B201"/>
    <mergeCell ref="A192:A196"/>
    <mergeCell ref="A210:A213"/>
    <mergeCell ref="H210:H213"/>
    <mergeCell ref="G210:G213"/>
    <mergeCell ref="F210:F213"/>
    <mergeCell ref="E210:E213"/>
    <mergeCell ref="D210:D213"/>
    <mergeCell ref="C210:C213"/>
    <mergeCell ref="D178:D181"/>
    <mergeCell ref="C178:C181"/>
    <mergeCell ref="P125:P136"/>
    <mergeCell ref="O125:O136"/>
    <mergeCell ref="N125:N136"/>
    <mergeCell ref="M125:M136"/>
    <mergeCell ref="L134:L136"/>
    <mergeCell ref="K134:K136"/>
    <mergeCell ref="J134:J136"/>
    <mergeCell ref="I134:I136"/>
    <mergeCell ref="I137:I141"/>
    <mergeCell ref="L150:L156"/>
    <mergeCell ref="K150:K156"/>
    <mergeCell ref="J150:J156"/>
    <mergeCell ref="I150:I156"/>
    <mergeCell ref="E118:E123"/>
    <mergeCell ref="K178:K181"/>
    <mergeCell ref="I189:I191"/>
    <mergeCell ref="G178:G181"/>
    <mergeCell ref="F178:F181"/>
    <mergeCell ref="B137:B141"/>
    <mergeCell ref="A137:A141"/>
    <mergeCell ref="J234:J235"/>
    <mergeCell ref="C118:C123"/>
    <mergeCell ref="B118:B123"/>
    <mergeCell ref="A118:A123"/>
    <mergeCell ref="D118:D123"/>
    <mergeCell ref="K118:K123"/>
    <mergeCell ref="H134:H136"/>
    <mergeCell ref="G198:G201"/>
    <mergeCell ref="G192:G196"/>
    <mergeCell ref="F192:F196"/>
    <mergeCell ref="E192:E196"/>
    <mergeCell ref="K7:K21"/>
    <mergeCell ref="J7:J21"/>
    <mergeCell ref="I7:I21"/>
    <mergeCell ref="H7:H21"/>
    <mergeCell ref="G7:G21"/>
    <mergeCell ref="F7:F21"/>
    <mergeCell ref="E7:E21"/>
    <mergeCell ref="D7:D21"/>
    <mergeCell ref="H22:H34"/>
    <mergeCell ref="G22:G34"/>
    <mergeCell ref="F22:F34"/>
    <mergeCell ref="E22:E34"/>
    <mergeCell ref="D22:D34"/>
    <mergeCell ref="I22:I34"/>
    <mergeCell ref="J22:J34"/>
    <mergeCell ref="K22:K34"/>
    <mergeCell ref="P95:P106"/>
    <mergeCell ref="O95:O106"/>
    <mergeCell ref="N95:N106"/>
    <mergeCell ref="M95:M106"/>
    <mergeCell ref="P7:P21"/>
    <mergeCell ref="O7:O21"/>
    <mergeCell ref="N7:N21"/>
    <mergeCell ref="M7:M21"/>
    <mergeCell ref="L7:L21"/>
    <mergeCell ref="P22:P34"/>
    <mergeCell ref="O22:O34"/>
    <mergeCell ref="N22:N34"/>
    <mergeCell ref="M22:M34"/>
    <mergeCell ref="L22:L34"/>
    <mergeCell ref="P66:P73"/>
    <mergeCell ref="O66:O73"/>
    <mergeCell ref="P61:P65"/>
    <mergeCell ref="O61:O65"/>
    <mergeCell ref="O53:O60"/>
    <mergeCell ref="M35:M38"/>
    <mergeCell ref="M39:M45"/>
    <mergeCell ref="P35:P38"/>
    <mergeCell ref="O35:O38"/>
    <mergeCell ref="N35:N38"/>
    <mergeCell ref="F142:F149"/>
    <mergeCell ref="E142:E149"/>
    <mergeCell ref="D142:D149"/>
    <mergeCell ref="G125:G136"/>
    <mergeCell ref="F125:F136"/>
    <mergeCell ref="E125:E136"/>
    <mergeCell ref="D125:D136"/>
    <mergeCell ref="P137:P141"/>
    <mergeCell ref="D107:D110"/>
    <mergeCell ref="G107:G110"/>
    <mergeCell ref="H137:H141"/>
    <mergeCell ref="G137:G141"/>
    <mergeCell ref="F137:F141"/>
    <mergeCell ref="E137:E141"/>
    <mergeCell ref="L118:L123"/>
    <mergeCell ref="O107:O110"/>
    <mergeCell ref="P107:P110"/>
    <mergeCell ref="E114:E117"/>
    <mergeCell ref="D114:D117"/>
    <mergeCell ref="I114:I117"/>
    <mergeCell ref="H114:H117"/>
    <mergeCell ref="L114:L117"/>
    <mergeCell ref="O142:O149"/>
    <mergeCell ref="N142:N149"/>
    <mergeCell ref="M142:M149"/>
    <mergeCell ref="L142:L149"/>
    <mergeCell ref="K142:K149"/>
    <mergeCell ref="J142:J149"/>
    <mergeCell ref="I142:I149"/>
    <mergeCell ref="H142:H149"/>
    <mergeCell ref="G142:G149"/>
    <mergeCell ref="A125:A136"/>
    <mergeCell ref="D137:D141"/>
    <mergeCell ref="C137:C141"/>
    <mergeCell ref="J107:J110"/>
    <mergeCell ref="K107:K110"/>
    <mergeCell ref="L107:L110"/>
    <mergeCell ref="D61:D65"/>
    <mergeCell ref="G66:G73"/>
    <mergeCell ref="F66:F73"/>
    <mergeCell ref="I61:I65"/>
    <mergeCell ref="H61:H65"/>
    <mergeCell ref="G61:G65"/>
    <mergeCell ref="F61:F65"/>
    <mergeCell ref="C114:C117"/>
    <mergeCell ref="B66:B73"/>
    <mergeCell ref="D66:D73"/>
    <mergeCell ref="C66:C73"/>
    <mergeCell ref="A114:A117"/>
    <mergeCell ref="A107:A110"/>
    <mergeCell ref="B114:B117"/>
    <mergeCell ref="E66:E73"/>
    <mergeCell ref="F85:F94"/>
    <mergeCell ref="E85:E94"/>
    <mergeCell ref="D85:D94"/>
    <mergeCell ref="C142:C149"/>
    <mergeCell ref="B142:B149"/>
    <mergeCell ref="A142:A149"/>
    <mergeCell ref="P74:P84"/>
    <mergeCell ref="O74:O84"/>
    <mergeCell ref="N74:N84"/>
    <mergeCell ref="M74:M84"/>
    <mergeCell ref="L79:L84"/>
    <mergeCell ref="K79:K84"/>
    <mergeCell ref="J79:J84"/>
    <mergeCell ref="I79:I84"/>
    <mergeCell ref="H79:H84"/>
    <mergeCell ref="G74:G84"/>
    <mergeCell ref="F74:F84"/>
    <mergeCell ref="E74:E84"/>
    <mergeCell ref="D74:D84"/>
    <mergeCell ref="C74:C84"/>
    <mergeCell ref="B74:B84"/>
    <mergeCell ref="A74:A84"/>
    <mergeCell ref="M137:M141"/>
    <mergeCell ref="L137:L141"/>
    <mergeCell ref="K137:K141"/>
    <mergeCell ref="C125:C136"/>
    <mergeCell ref="B125:B136"/>
    <mergeCell ref="B182:B188"/>
    <mergeCell ref="A182:A188"/>
    <mergeCell ref="B210:B213"/>
    <mergeCell ref="Q396:Q397"/>
    <mergeCell ref="C371:C372"/>
    <mergeCell ref="B371:B372"/>
    <mergeCell ref="A371:A372"/>
    <mergeCell ref="P344:P346"/>
    <mergeCell ref="O344:O346"/>
    <mergeCell ref="N344:N346"/>
    <mergeCell ref="M344:M346"/>
    <mergeCell ref="L345:L346"/>
    <mergeCell ref="K345:K346"/>
    <mergeCell ref="J345:J346"/>
    <mergeCell ref="I345:I346"/>
    <mergeCell ref="H345:H346"/>
    <mergeCell ref="G344:G346"/>
    <mergeCell ref="F344:F346"/>
    <mergeCell ref="E344:E346"/>
    <mergeCell ref="D344:D346"/>
    <mergeCell ref="N234:N235"/>
    <mergeCell ref="M234:M235"/>
    <mergeCell ref="B214:B221"/>
    <mergeCell ref="M189:M191"/>
    <mergeCell ref="P192:P196"/>
    <mergeCell ref="O192:O196"/>
    <mergeCell ref="N192:N196"/>
    <mergeCell ref="P182:P188"/>
    <mergeCell ref="O182:O188"/>
    <mergeCell ref="N182:N188"/>
    <mergeCell ref="M182:M188"/>
    <mergeCell ref="C214:C221"/>
    <mergeCell ref="H217:H221"/>
    <mergeCell ref="G182:G188"/>
    <mergeCell ref="F182:F188"/>
    <mergeCell ref="E182:E188"/>
    <mergeCell ref="D182:D188"/>
    <mergeCell ref="C182:C188"/>
    <mergeCell ref="O198:O201"/>
    <mergeCell ref="A7:A21"/>
    <mergeCell ref="C22:C34"/>
    <mergeCell ref="B22:B34"/>
    <mergeCell ref="A22:A34"/>
    <mergeCell ref="C39:C45"/>
    <mergeCell ref="B39:B45"/>
    <mergeCell ref="C61:C65"/>
    <mergeCell ref="B61:B65"/>
    <mergeCell ref="A61:A65"/>
    <mergeCell ref="C46:C52"/>
    <mergeCell ref="B46:B52"/>
    <mergeCell ref="A46:A52"/>
    <mergeCell ref="A39:A45"/>
    <mergeCell ref="C7:C21"/>
    <mergeCell ref="B7:B21"/>
    <mergeCell ref="B35:B38"/>
    <mergeCell ref="C35:C38"/>
    <mergeCell ref="A35:A38"/>
    <mergeCell ref="A53:A60"/>
    <mergeCell ref="A198:A201"/>
    <mergeCell ref="A228:A233"/>
    <mergeCell ref="J236:J242"/>
    <mergeCell ref="I236:I242"/>
    <mergeCell ref="H236:H242"/>
    <mergeCell ref="G236:G242"/>
    <mergeCell ref="F236:F242"/>
    <mergeCell ref="E236:E242"/>
    <mergeCell ref="D236:D242"/>
    <mergeCell ref="C236:C242"/>
    <mergeCell ref="B236:B242"/>
    <mergeCell ref="A236:A242"/>
    <mergeCell ref="C228:C233"/>
    <mergeCell ref="B228:B233"/>
    <mergeCell ref="F202:F209"/>
    <mergeCell ref="E202:E209"/>
    <mergeCell ref="D202:D209"/>
    <mergeCell ref="C202:C209"/>
    <mergeCell ref="B202:B209"/>
    <mergeCell ref="A202:A209"/>
    <mergeCell ref="P312:P320"/>
    <mergeCell ref="O312:O320"/>
    <mergeCell ref="N312:N320"/>
    <mergeCell ref="M312:M320"/>
    <mergeCell ref="L315:L320"/>
    <mergeCell ref="K315:K320"/>
    <mergeCell ref="J315:J320"/>
    <mergeCell ref="I315:I320"/>
    <mergeCell ref="H315:H320"/>
    <mergeCell ref="G312:G320"/>
    <mergeCell ref="F312:F320"/>
    <mergeCell ref="E312:E320"/>
    <mergeCell ref="D312:D320"/>
    <mergeCell ref="C312:C320"/>
    <mergeCell ref="B312:B320"/>
    <mergeCell ref="A312:A320"/>
    <mergeCell ref="G214:G221"/>
    <mergeCell ref="F214:F221"/>
    <mergeCell ref="O202:O209"/>
    <mergeCell ref="N202:N209"/>
    <mergeCell ref="M202:M209"/>
    <mergeCell ref="L204:L209"/>
    <mergeCell ref="K204:K209"/>
    <mergeCell ref="J204:J209"/>
    <mergeCell ref="I204:I209"/>
    <mergeCell ref="H204:H209"/>
    <mergeCell ref="G202:G209"/>
    <mergeCell ref="A95:A106"/>
    <mergeCell ref="P278:P284"/>
    <mergeCell ref="O278:O284"/>
    <mergeCell ref="N278:N284"/>
    <mergeCell ref="M278:M284"/>
    <mergeCell ref="L280:L284"/>
    <mergeCell ref="K280:K284"/>
    <mergeCell ref="J280:J284"/>
    <mergeCell ref="I280:I284"/>
    <mergeCell ref="H280:H284"/>
    <mergeCell ref="G278:G284"/>
    <mergeCell ref="F278:F284"/>
    <mergeCell ref="E278:E284"/>
    <mergeCell ref="D278:D284"/>
    <mergeCell ref="C278:C284"/>
    <mergeCell ref="B278:B284"/>
    <mergeCell ref="A278:A284"/>
    <mergeCell ref="P236:P242"/>
    <mergeCell ref="O236:O242"/>
    <mergeCell ref="N236:N242"/>
    <mergeCell ref="M236:M242"/>
    <mergeCell ref="L236:L242"/>
    <mergeCell ref="K236:K242"/>
    <mergeCell ref="P202:P209"/>
    <mergeCell ref="J95:J106"/>
    <mergeCell ref="I95:I106"/>
    <mergeCell ref="H95:H106"/>
    <mergeCell ref="G95:G106"/>
    <mergeCell ref="F95:F106"/>
    <mergeCell ref="E95:E106"/>
    <mergeCell ref="D95:D106"/>
    <mergeCell ref="C95:C106"/>
    <mergeCell ref="B95:B106"/>
    <mergeCell ref="F338:F341"/>
    <mergeCell ref="E338:E341"/>
    <mergeCell ref="D338:D341"/>
    <mergeCell ref="C338:C341"/>
    <mergeCell ref="B338:B341"/>
    <mergeCell ref="A338:A341"/>
    <mergeCell ref="P254:P261"/>
    <mergeCell ref="O254:O261"/>
    <mergeCell ref="N254:N261"/>
    <mergeCell ref="M254:M261"/>
    <mergeCell ref="L256:L261"/>
    <mergeCell ref="K256:K261"/>
    <mergeCell ref="J256:J261"/>
    <mergeCell ref="I256:I261"/>
    <mergeCell ref="H256:H261"/>
    <mergeCell ref="G254:G261"/>
    <mergeCell ref="F254:F261"/>
    <mergeCell ref="E254:E261"/>
    <mergeCell ref="D254:D261"/>
    <mergeCell ref="C254:C261"/>
    <mergeCell ref="B254:B261"/>
    <mergeCell ref="A254:A261"/>
    <mergeCell ref="C273:C277"/>
    <mergeCell ref="B298:B300"/>
    <mergeCell ref="O338:O341"/>
    <mergeCell ref="N338:N341"/>
    <mergeCell ref="M338:M341"/>
    <mergeCell ref="L338:L341"/>
    <mergeCell ref="K338:K341"/>
    <mergeCell ref="J338:J341"/>
    <mergeCell ref="I338:I341"/>
    <mergeCell ref="H338:H341"/>
    <mergeCell ref="G338:G341"/>
  </mergeCells>
  <dataValidations count="1">
    <dataValidation type="list" allowBlank="1" showDropDown="1" showInputMessage="1" showErrorMessage="1" errorTitle="Erro" error="Digite ATIVO, CONCLUÍDO ou RESCINDIDO" promptTitle="Situação" prompt="Digite ATIVO, CONCLUÍDO ou RESCINDIDO" sqref="G1:G6 G395:G1048576 G369:G371 G373:G393" xr:uid="{FFF8B26F-D017-49F6-A7EE-FCA561ABC742}">
      <formula1>"ATIVO,CONCLUÍDO,RESCINDIDO"</formula1>
    </dataValidation>
  </dataValidations>
  <hyperlinks>
    <hyperlink ref="A7" r:id="rId1" xr:uid="{00000000-0004-0000-0000-00002D000000}"/>
    <hyperlink ref="Q7" r:id="rId2" xr:uid="{00000000-0004-0000-0000-00002E000000}"/>
    <hyperlink ref="Q8" r:id="rId3" xr:uid="{00000000-0004-0000-0000-00002F000000}"/>
    <hyperlink ref="Q9" r:id="rId4" xr:uid="{00000000-0004-0000-0000-000030000000}"/>
    <hyperlink ref="Q10" r:id="rId5" xr:uid="{00000000-0004-0000-0000-000031000000}"/>
    <hyperlink ref="Q11" r:id="rId6" xr:uid="{00000000-0004-0000-0000-000032000000}"/>
    <hyperlink ref="Q12" r:id="rId7" xr:uid="{00000000-0004-0000-0000-000033000000}"/>
    <hyperlink ref="Q13" r:id="rId8" xr:uid="{00000000-0004-0000-0000-000034000000}"/>
    <hyperlink ref="Q14" r:id="rId9" xr:uid="{00000000-0004-0000-0000-000035000000}"/>
    <hyperlink ref="A22" r:id="rId10" xr:uid="{00000000-0004-0000-0000-00003D000000}"/>
    <hyperlink ref="Q22" r:id="rId11" xr:uid="{00000000-0004-0000-0000-00003E000000}"/>
    <hyperlink ref="Q23" r:id="rId12" xr:uid="{00000000-0004-0000-0000-00003F000000}"/>
    <hyperlink ref="Q24" r:id="rId13" xr:uid="{00000000-0004-0000-0000-000040000000}"/>
    <hyperlink ref="Q25" r:id="rId14" xr:uid="{00000000-0004-0000-0000-000041000000}"/>
    <hyperlink ref="Q26" r:id="rId15" xr:uid="{00000000-0004-0000-0000-000042000000}"/>
    <hyperlink ref="A35" r:id="rId16" xr:uid="{00000000-0004-0000-0000-000043000000}"/>
    <hyperlink ref="Q35" r:id="rId17" xr:uid="{00000000-0004-0000-0000-000044000000}"/>
    <hyperlink ref="Q36" r:id="rId18" xr:uid="{00000000-0004-0000-0000-000045000000}"/>
    <hyperlink ref="Q37" r:id="rId19" xr:uid="{00000000-0004-0000-0000-000046000000}"/>
    <hyperlink ref="A39" r:id="rId20" xr:uid="{00000000-0004-0000-0000-00004A000000}"/>
    <hyperlink ref="Q39" r:id="rId21" xr:uid="{00000000-0004-0000-0000-00004B000000}"/>
    <hyperlink ref="Q40" r:id="rId22" xr:uid="{00000000-0004-0000-0000-00004C000000}"/>
    <hyperlink ref="Q41" r:id="rId23" xr:uid="{00000000-0004-0000-0000-00004D000000}"/>
    <hyperlink ref="Q42" r:id="rId24" xr:uid="{00000000-0004-0000-0000-00004E000000}"/>
    <hyperlink ref="A46" r:id="rId25" xr:uid="{00000000-0004-0000-0000-000054000000}"/>
    <hyperlink ref="Q46" r:id="rId26" xr:uid="{00000000-0004-0000-0000-000055000000}"/>
    <hyperlink ref="Q47" r:id="rId27" xr:uid="{00000000-0004-0000-0000-000056000000}"/>
    <hyperlink ref="Q48" r:id="rId28" xr:uid="{00000000-0004-0000-0000-000057000000}"/>
    <hyperlink ref="Q49" r:id="rId29" xr:uid="{00000000-0004-0000-0000-000058000000}"/>
    <hyperlink ref="A53" r:id="rId30" xr:uid="{00000000-0004-0000-0000-000059000000}"/>
    <hyperlink ref="Q53" r:id="rId31" xr:uid="{00000000-0004-0000-0000-00005A000000}"/>
    <hyperlink ref="Q54" r:id="rId32" xr:uid="{00000000-0004-0000-0000-00005B000000}"/>
    <hyperlink ref="Q55" r:id="rId33" xr:uid="{00000000-0004-0000-0000-00005C000000}"/>
    <hyperlink ref="Q56" r:id="rId34" xr:uid="{00000000-0004-0000-0000-00005D000000}"/>
    <hyperlink ref="Q57" r:id="rId35" xr:uid="{00000000-0004-0000-0000-00005E000000}"/>
    <hyperlink ref="A61" r:id="rId36" xr:uid="{00000000-0004-0000-0000-000061000000}"/>
    <hyperlink ref="Q61" r:id="rId37" xr:uid="{00000000-0004-0000-0000-000062000000}"/>
    <hyperlink ref="Q62" r:id="rId38" xr:uid="{00000000-0004-0000-0000-000063000000}"/>
    <hyperlink ref="A66" r:id="rId39" xr:uid="{00000000-0004-0000-0000-000064000000}"/>
    <hyperlink ref="Q66" r:id="rId40" xr:uid="{00000000-0004-0000-0000-000065000000}"/>
    <hyperlink ref="Q67" r:id="rId41" xr:uid="{00000000-0004-0000-0000-000066000000}"/>
    <hyperlink ref="Q68" r:id="rId42" xr:uid="{00000000-0004-0000-0000-000067000000}"/>
    <hyperlink ref="Q70" r:id="rId43" xr:uid="{00000000-0004-0000-0000-000068000000}"/>
    <hyperlink ref="Q71" r:id="rId44" xr:uid="{00000000-0004-0000-0000-000069000000}"/>
    <hyperlink ref="A74" r:id="rId45" xr:uid="{00000000-0004-0000-0000-000070000000}"/>
    <hyperlink ref="Q74" r:id="rId46" xr:uid="{00000000-0004-0000-0000-000071000000}"/>
    <hyperlink ref="Q75" r:id="rId47" xr:uid="{00000000-0004-0000-0000-000072000000}"/>
    <hyperlink ref="Q76" r:id="rId48" xr:uid="{00000000-0004-0000-0000-000073000000}"/>
    <hyperlink ref="Q77" r:id="rId49" display="1º TAP" xr:uid="{00000000-0004-0000-0000-000074000000}"/>
    <hyperlink ref="Q78" r:id="rId50" xr:uid="{00000000-0004-0000-0000-000075000000}"/>
    <hyperlink ref="Q79" r:id="rId51" xr:uid="{00000000-0004-0000-0000-000076000000}"/>
    <hyperlink ref="A85" r:id="rId52" xr:uid="{00000000-0004-0000-0000-000087000000}"/>
    <hyperlink ref="Q85" r:id="rId53" xr:uid="{00000000-0004-0000-0000-000088000000}"/>
    <hyperlink ref="Q86" r:id="rId54" xr:uid="{00000000-0004-0000-0000-000089000000}"/>
    <hyperlink ref="Q87" r:id="rId55" xr:uid="{00000000-0004-0000-0000-00008A000000}"/>
    <hyperlink ref="A95" r:id="rId56" xr:uid="{00000000-0004-0000-0000-00008D000000}"/>
    <hyperlink ref="Q95" r:id="rId57" xr:uid="{00000000-0004-0000-0000-00008E000000}"/>
    <hyperlink ref="Q96" r:id="rId58" xr:uid="{00000000-0004-0000-0000-00008F000000}"/>
    <hyperlink ref="Q97" r:id="rId59" xr:uid="{00000000-0004-0000-0000-000090000000}"/>
    <hyperlink ref="A107" r:id="rId60" xr:uid="{00000000-0004-0000-0000-000094000000}"/>
    <hyperlink ref="Q107" r:id="rId61" xr:uid="{00000000-0004-0000-0000-000095000000}"/>
    <hyperlink ref="Q108" r:id="rId62" xr:uid="{00000000-0004-0000-0000-000096000000}"/>
    <hyperlink ref="Q109" r:id="rId63" xr:uid="{00000000-0004-0000-0000-000097000000}"/>
    <hyperlink ref="A111" r:id="rId64" xr:uid="{00000000-0004-0000-0000-000098000000}"/>
    <hyperlink ref="A114" r:id="rId65" xr:uid="{00000000-0004-0000-0000-00009A000000}"/>
    <hyperlink ref="Q114" r:id="rId66" xr:uid="{00000000-0004-0000-0000-00009B000000}"/>
    <hyperlink ref="Q115" r:id="rId67" xr:uid="{00000000-0004-0000-0000-00009C000000}"/>
    <hyperlink ref="A118" r:id="rId68" xr:uid="{00000000-0004-0000-0000-00009D000000}"/>
    <hyperlink ref="Q118" r:id="rId69" xr:uid="{00000000-0004-0000-0000-00009E000000}"/>
    <hyperlink ref="Q119" r:id="rId70" xr:uid="{00000000-0004-0000-0000-00009F000000}"/>
    <hyperlink ref="A124" r:id="rId71" xr:uid="{00000000-0004-0000-0000-0000A0000000}"/>
    <hyperlink ref="A125" r:id="rId72" xr:uid="{00000000-0004-0000-0000-0000A1000000}"/>
    <hyperlink ref="Q125" r:id="rId73" xr:uid="{00000000-0004-0000-0000-0000A2000000}"/>
    <hyperlink ref="Q130" r:id="rId74" xr:uid="{00000000-0004-0000-0000-0000A3000000}"/>
    <hyperlink ref="Q137" r:id="rId75" xr:uid="{00000000-0004-0000-0000-0000A4000000}"/>
    <hyperlink ref="A142" r:id="rId76" xr:uid="{00000000-0004-0000-0000-0000A5000000}"/>
    <hyperlink ref="Q142" r:id="rId77" xr:uid="{00000000-0004-0000-0000-0000A6000000}"/>
    <hyperlink ref="Q143" r:id="rId78" xr:uid="{00000000-0004-0000-0000-0000A7000000}"/>
    <hyperlink ref="Q144" r:id="rId79" xr:uid="{00000000-0004-0000-0000-0000A8000000}"/>
    <hyperlink ref="Q145" r:id="rId80" xr:uid="{00000000-0004-0000-0000-0000A9000000}"/>
    <hyperlink ref="Q146" r:id="rId81" xr:uid="{00000000-0004-0000-0000-0000AA000000}"/>
    <hyperlink ref="A150" r:id="rId82" xr:uid="{00000000-0004-0000-0000-0000B9000000}"/>
    <hyperlink ref="Q150" r:id="rId83" xr:uid="{00000000-0004-0000-0000-0000BA000000}"/>
    <hyperlink ref="A157" r:id="rId84" xr:uid="{00000000-0004-0000-0000-0000C5000000}"/>
    <hyperlink ref="Q157" r:id="rId85" xr:uid="{00000000-0004-0000-0000-0000C6000000}"/>
    <hyperlink ref="Q158" r:id="rId86" xr:uid="{00000000-0004-0000-0000-0000C7000000}"/>
    <hyperlink ref="A162" r:id="rId87" xr:uid="{00000000-0004-0000-0000-0000C8000000}"/>
    <hyperlink ref="Q162" r:id="rId88" xr:uid="{00000000-0004-0000-0000-0000C9000000}"/>
    <hyperlink ref="Q166" r:id="rId89" xr:uid="{00000000-0004-0000-0000-0000CA000000}"/>
    <hyperlink ref="A171" r:id="rId90" xr:uid="{00000000-0004-0000-0000-0000CD000000}"/>
    <hyperlink ref="Q171" r:id="rId91" xr:uid="{00000000-0004-0000-0000-0000CE000000}"/>
    <hyperlink ref="Q172" r:id="rId92" xr:uid="{00000000-0004-0000-0000-0000CF000000}"/>
    <hyperlink ref="A178" r:id="rId93" xr:uid="{00000000-0004-0000-0000-0000D0000000}"/>
    <hyperlink ref="Q178" r:id="rId94" xr:uid="{00000000-0004-0000-0000-0000D1000000}"/>
    <hyperlink ref="A182" r:id="rId95" xr:uid="{00000000-0004-0000-0000-0000D3000000}"/>
    <hyperlink ref="Q182" r:id="rId96" xr:uid="{00000000-0004-0000-0000-0000D4000000}"/>
    <hyperlink ref="A189" r:id="rId97" xr:uid="{00000000-0004-0000-0000-0000D5000000}"/>
    <hyperlink ref="Q189" r:id="rId98" xr:uid="{00000000-0004-0000-0000-0000D6000000}"/>
    <hyperlink ref="A192" r:id="rId99" xr:uid="{00000000-0004-0000-0000-0000D7000000}"/>
    <hyperlink ref="Q192" r:id="rId100" xr:uid="{00000000-0004-0000-0000-0000D8000000}"/>
    <hyperlink ref="A197" r:id="rId101" xr:uid="{00000000-0004-0000-0000-0000DD000000}"/>
    <hyperlink ref="A198" r:id="rId102" xr:uid="{00000000-0004-0000-0000-0000DE000000}"/>
    <hyperlink ref="Q198" r:id="rId103" xr:uid="{00000000-0004-0000-0000-0000DF000000}"/>
    <hyperlink ref="A202" r:id="rId104" xr:uid="{00000000-0004-0000-0000-0000E3000000}"/>
    <hyperlink ref="Q202" r:id="rId105" xr:uid="{00000000-0004-0000-0000-0000E4000000}"/>
    <hyperlink ref="A210" r:id="rId106" xr:uid="{00000000-0004-0000-0000-0000E7000000}"/>
    <hyperlink ref="A214" r:id="rId107" xr:uid="{00000000-0004-0000-0000-0000E8000000}"/>
    <hyperlink ref="Q214" r:id="rId108" xr:uid="{00000000-0004-0000-0000-0000E9000000}"/>
    <hyperlink ref="A222" r:id="rId109" xr:uid="{00000000-0004-0000-0000-0000EA000000}"/>
    <hyperlink ref="Q222" r:id="rId110" xr:uid="{00000000-0004-0000-0000-0000EB000000}"/>
    <hyperlink ref="Q223" r:id="rId111" xr:uid="{00000000-0004-0000-0000-0000EC000000}"/>
    <hyperlink ref="A228" r:id="rId112" xr:uid="{00000000-0004-0000-0000-0000F1000000}"/>
    <hyperlink ref="Q228" r:id="rId113" xr:uid="{00000000-0004-0000-0000-0000F2000000}"/>
    <hyperlink ref="A234" r:id="rId114" xr:uid="{00000000-0004-0000-0000-0000F4000000}"/>
    <hyperlink ref="Q234" r:id="rId115" xr:uid="{00000000-0004-0000-0000-0000F5000000}"/>
    <hyperlink ref="A236" r:id="rId116" xr:uid="{00000000-0004-0000-0000-0000F6000000}"/>
    <hyperlink ref="Q236" r:id="rId117" xr:uid="{00000000-0004-0000-0000-0000F7000000}"/>
    <hyperlink ref="A243" r:id="rId118" xr:uid="{00000000-0004-0000-0000-0000FB000000}"/>
    <hyperlink ref="Q243" r:id="rId119" xr:uid="{00000000-0004-0000-0000-0000FC000000}"/>
    <hyperlink ref="Q244" r:id="rId120" xr:uid="{00000000-0004-0000-0000-0000FD000000}"/>
    <hyperlink ref="A249" r:id="rId121" xr:uid="{00000000-0004-0000-0000-000003010000}"/>
    <hyperlink ref="Q249" r:id="rId122" xr:uid="{00000000-0004-0000-0000-000004010000}"/>
    <hyperlink ref="A250" r:id="rId123" xr:uid="{00000000-0004-0000-0000-00000C010000}"/>
    <hyperlink ref="Q250" r:id="rId124" xr:uid="{00000000-0004-0000-0000-00000D010000}"/>
    <hyperlink ref="Q251" r:id="rId125" xr:uid="{00000000-0004-0000-0000-00000E010000}"/>
    <hyperlink ref="Q252" r:id="rId126" xr:uid="{00000000-0004-0000-0000-00000F010000}"/>
    <hyperlink ref="A254" r:id="rId127" xr:uid="{00000000-0004-0000-0000-000014010000}"/>
    <hyperlink ref="Q254" r:id="rId128" xr:uid="{00000000-0004-0000-0000-000015010000}"/>
    <hyperlink ref="A262" r:id="rId129" xr:uid="{00000000-0004-0000-0000-000017010000}"/>
    <hyperlink ref="A263" r:id="rId130" xr:uid="{00000000-0004-0000-0000-000018010000}"/>
    <hyperlink ref="Q263" r:id="rId131" xr:uid="{00000000-0004-0000-0000-000019010000}"/>
    <hyperlink ref="A273" r:id="rId132" xr:uid="{00000000-0004-0000-0000-00001D010000}"/>
    <hyperlink ref="Q273" r:id="rId133" xr:uid="{00000000-0004-0000-0000-00001E010000}"/>
    <hyperlink ref="A278" r:id="rId134" xr:uid="{00000000-0004-0000-0000-000025010000}"/>
    <hyperlink ref="Q280" r:id="rId135" xr:uid="{00000000-0004-0000-0000-000026010000}"/>
    <hyperlink ref="A285" r:id="rId136" xr:uid="{00000000-0004-0000-0000-000028010000}"/>
    <hyperlink ref="A289" r:id="rId137" xr:uid="{00000000-0004-0000-0000-00002B010000}"/>
    <hyperlink ref="A290" r:id="rId138" xr:uid="{00000000-0004-0000-0000-000032010000}"/>
    <hyperlink ref="A291" r:id="rId139" xr:uid="{00000000-0004-0000-0000-000033010000}"/>
    <hyperlink ref="A296" r:id="rId140" xr:uid="{00000000-0004-0000-0000-000035010000}"/>
    <hyperlink ref="A298" r:id="rId141" xr:uid="{00000000-0004-0000-0000-000036010000}"/>
    <hyperlink ref="A301" r:id="rId142" xr:uid="{00000000-0004-0000-0000-000037010000}"/>
    <hyperlink ref="A312" r:id="rId143" xr:uid="{00000000-0004-0000-0000-00003E010000}"/>
    <hyperlink ref="A321" r:id="rId144" xr:uid="{00000000-0004-0000-0000-000040010000}"/>
    <hyperlink ref="A325" r:id="rId145" xr:uid="{00000000-0004-0000-0000-000042010000}"/>
    <hyperlink ref="A329" r:id="rId146" xr:uid="{00000000-0004-0000-0000-000045010000}"/>
    <hyperlink ref="A330" r:id="rId147" xr:uid="{00000000-0004-0000-0000-000046010000}"/>
    <hyperlink ref="A334" r:id="rId148" xr:uid="{00000000-0004-0000-0000-000047010000}"/>
    <hyperlink ref="A338" r:id="rId149" xr:uid="{00000000-0004-0000-0000-000049010000}"/>
    <hyperlink ref="A342" r:id="rId150" xr:uid="{00000000-0004-0000-0000-00004B010000}"/>
    <hyperlink ref="Q301:Q308" r:id="rId151" display="1º Termo Aditivo" xr:uid="{4C1EAE33-A1F2-4622-954C-4F3BE5140243}"/>
    <hyperlink ref="Q98" r:id="rId152" xr:uid="{B8C8B401-EA27-4F23-958C-2FF777DF1877}"/>
    <hyperlink ref="Q88" r:id="rId153" xr:uid="{CC5C87B0-DA71-4391-9AA9-A8CFFF281CB3}"/>
    <hyperlink ref="A344:A345" r:id="rId154" display="CC 1/2025 PGJ" xr:uid="{D4A84DC4-908A-4691-AD0D-3F09F6A8D73A}"/>
    <hyperlink ref="Q344:Q345" r:id="rId155" display="1º Termo Aditivo" xr:uid="{53CD3B0E-6801-4D4E-A313-8445F2EA6BB3}"/>
    <hyperlink ref="Q199" r:id="rId156" xr:uid="{814D7FAC-9B44-4903-824F-183AFEB728C4}"/>
    <hyperlink ref="Q173" r:id="rId157" xr:uid="{EFC6EE7C-BDC0-4D1A-9091-A7BD19A1F3B6}"/>
    <hyperlink ref="Q210" r:id="rId158" xr:uid="{F8F5FFB3-FBCD-4B1C-B0A3-CBA7FF4FECA8}"/>
    <hyperlink ref="Q237" r:id="rId159" xr:uid="{1DEB0CF7-2AD8-4F94-8A1A-F11C12062500}"/>
    <hyperlink ref="Q38" r:id="rId160" xr:uid="{A1F7768C-B147-4EFE-B8BF-C14B99C745C1}"/>
    <hyperlink ref="Q110" r:id="rId161" xr:uid="{B83897E8-EFB1-4C26-8E39-8574488AB744}"/>
    <hyperlink ref="Q276" r:id="rId162" xr:uid="{7198C4F0-8E48-4453-9F88-CB0F7B627D8D}"/>
    <hyperlink ref="Q179" r:id="rId163" xr:uid="{37CECC82-E83F-4BF6-9CB9-D446DB4C3258}"/>
    <hyperlink ref="Q352" r:id="rId164" xr:uid="{271F62DF-603F-4D70-BB34-B333CD5C247C}"/>
    <hyperlink ref="A347" r:id="rId165" xr:uid="{1AF80A34-330D-4FDC-8148-E996AD466807}"/>
    <hyperlink ref="A348:A349" r:id="rId166" display="CT 2/2025 PGJ" xr:uid="{48C461B1-96D0-4707-B220-252EEA18B34A}"/>
    <hyperlink ref="A350:A351" r:id="rId167" display="CT 3/2025 PGJ" xr:uid="{0EC4F82B-D78F-472E-A994-D4CD71FF9794}"/>
    <hyperlink ref="A352" r:id="rId168" xr:uid="{59F571CF-41B4-4027-8435-6CA9FF24124C}"/>
    <hyperlink ref="A353" r:id="rId169" xr:uid="{3E0E9124-533C-4A18-B9FA-44F1F9908B0F}"/>
    <hyperlink ref="A354" r:id="rId170" xr:uid="{08BB8BAA-8A9E-4390-9D4A-F689836697A8}"/>
    <hyperlink ref="A355" r:id="rId171" xr:uid="{04347FE7-B9D2-464E-84A7-C33102754B9E}"/>
    <hyperlink ref="A356" r:id="rId172" xr:uid="{6DE10C55-9041-458F-92FF-CF1BB3777EDD}"/>
    <hyperlink ref="A357" r:id="rId173" xr:uid="{C11B61D8-9BAF-4E15-9A96-01B139AAD0D3}"/>
    <hyperlink ref="A358" r:id="rId174" xr:uid="{7816B0DD-6F21-4716-99F5-56DF2666AAB5}"/>
    <hyperlink ref="Q43" r:id="rId175" xr:uid="{4C5B1798-883D-4269-8203-2E94B5DC3DA0}"/>
    <hyperlink ref="Q342" r:id="rId176" xr:uid="{32845DAB-F6FF-481A-9253-6EBE02860CE8}"/>
    <hyperlink ref="Q27" r:id="rId177" xr:uid="{8ED32DF7-E420-4DF2-8921-0E5194E37CD7}"/>
    <hyperlink ref="Q312:Q315" r:id="rId178" display="1º Termo Aditivo" xr:uid="{BA09F081-99F2-4193-840B-2458B7D271F3}"/>
    <hyperlink ref="Q185" r:id="rId179" xr:uid="{6EDECADF-E601-4DA3-9D2B-76CD1DAC31C2}"/>
    <hyperlink ref="Q15" r:id="rId180" xr:uid="{2CAB0105-61C7-4C6C-91A5-B59A39089457}"/>
    <hyperlink ref="Q151" r:id="rId181" xr:uid="{EA244807-FA55-4167-A77C-EC73D6C1F2E4}"/>
    <hyperlink ref="Q111:Q113" r:id="rId182" display="1º Termo Aditivo" xr:uid="{B6850509-C078-47E8-9579-6C4257657BE8}"/>
    <hyperlink ref="Q116" r:id="rId183" xr:uid="{3E67675D-D357-4E5D-8CAB-9BCA46C1B515}"/>
    <hyperlink ref="A360" r:id="rId184" xr:uid="{5CAEAEDA-41CE-429C-ABFA-BA29EADF4087}"/>
    <hyperlink ref="Q238" r:id="rId185" xr:uid="{A526274E-5DC9-4A1C-82B9-2AF18D33841B}"/>
    <hyperlink ref="Q193" r:id="rId186" xr:uid="{6C196F87-1547-4C43-AFF5-F1A4A234E1AF}"/>
    <hyperlink ref="Q190" r:id="rId187" xr:uid="{90D3BBB2-A9D9-46D0-915D-12E5EBB5F687}"/>
    <hyperlink ref="Q289" r:id="rId188" xr:uid="{BB44DBF6-5880-4464-9010-ED63115237AD}"/>
    <hyperlink ref="Q58" r:id="rId189" xr:uid="{DE81F519-C2C8-43D0-AF4E-B426927946E1}"/>
    <hyperlink ref="Q200" r:id="rId190" xr:uid="{5132D95F-2B47-480A-A906-58B0A06ACE3F}"/>
    <hyperlink ref="Q80" r:id="rId191" xr:uid="{B0096615-49EE-4149-BCCF-B135331E0557}"/>
    <hyperlink ref="Q28" r:id="rId192" xr:uid="{C489CA65-0622-4B50-B848-B2F17840E47A}"/>
    <hyperlink ref="Q29" r:id="rId193" xr:uid="{EF3D4FF7-2A40-43B4-A197-5BED1465F0EE}"/>
    <hyperlink ref="Q30" r:id="rId194" xr:uid="{D573591B-5FBA-4B98-989B-B4910D3F3EDA}"/>
    <hyperlink ref="Q117" r:id="rId195" xr:uid="{3F474008-CEEC-4E43-8E90-F2C866EFCC54}"/>
    <hyperlink ref="A361" r:id="rId196" xr:uid="{05229256-1F63-4389-BEC6-43D6FA4BB934}"/>
    <hyperlink ref="Q205" r:id="rId197" xr:uid="{3E1266FB-C772-4201-AD2E-E0D90983A67E}"/>
    <hyperlink ref="Q191" r:id="rId198" xr:uid="{C53AE48C-7E83-49B6-8B0F-EAEE9F3BD41B}"/>
    <hyperlink ref="Q16" r:id="rId199" xr:uid="{FED75BE9-807F-4F8B-B288-F952220FA544}"/>
    <hyperlink ref="Q69" r:id="rId200" xr:uid="{AACE0026-8FAA-4946-82CE-735AA8A9A85B}"/>
    <hyperlink ref="Q50" r:id="rId201" xr:uid="{6AB4CC4B-5BC7-4AC8-A4EB-D87D28F0E5F6}"/>
    <hyperlink ref="Q265" r:id="rId202" xr:uid="{54CC7270-236E-46A6-A345-C5F6B01756E5}"/>
    <hyperlink ref="Q266" r:id="rId203" xr:uid="{3A3B5AB4-D70F-4A4B-AC10-6D91FCC70196}"/>
    <hyperlink ref="Q239" r:id="rId204" xr:uid="{F163D1CD-32E8-4A8D-A167-E4B14B39C6DB}"/>
    <hyperlink ref="Q330" r:id="rId205" xr:uid="{F2AEDA6C-8B37-452E-AC4A-2EDDFA9337EB}"/>
    <hyperlink ref="Q180" r:id="rId206" xr:uid="{953600B2-31E7-49FF-995E-8E01C444DE42}"/>
    <hyperlink ref="Q181" r:id="rId207" xr:uid="{5156B154-91AC-4168-A95C-38DA368375A7}"/>
    <hyperlink ref="Q31" r:id="rId208" xr:uid="{E53DD3DB-CD72-4FA2-9A97-4E44E527589C}"/>
    <hyperlink ref="Q194" r:id="rId209" xr:uid="{C48514EA-1A96-4004-AA51-1321F0E53D81}"/>
    <hyperlink ref="Q195" r:id="rId210" xr:uid="{70E3DDCE-4ABE-403E-8BDC-A618B944279B}"/>
    <hyperlink ref="Q186" r:id="rId211" xr:uid="{5C1010CE-BAC3-44E0-AD30-2820AB6C6803}"/>
    <hyperlink ref="Q187" r:id="rId212" xr:uid="{B4F5D201-CF40-4024-8FE9-45FFBC14E1BE}"/>
    <hyperlink ref="Q159" r:id="rId213" xr:uid="{44550C6B-A347-443A-B0C7-DC787D1A7F2D}"/>
    <hyperlink ref="Q152" r:id="rId214" xr:uid="{782BAAB6-F257-49B2-A524-1941ED91A2C3}"/>
    <hyperlink ref="Q153" r:id="rId215" xr:uid="{391DCB20-215C-4EF3-A423-7802A3B9F354}"/>
    <hyperlink ref="Q211" r:id="rId216" xr:uid="{D5705A81-2FCF-40AB-97D5-F1EA8889F963}"/>
    <hyperlink ref="Q174" r:id="rId217" xr:uid="{CB5D6CB7-3E34-45E0-B27B-07AED28EAB7E}"/>
    <hyperlink ref="Q138" r:id="rId218" xr:uid="{06F698FC-724E-4CEC-93C2-45130BEF15BD}"/>
    <hyperlink ref="Q139" r:id="rId219" xr:uid="{E53B6591-1CB5-41A5-BC4F-E8F986DCAD17}"/>
    <hyperlink ref="Q167" r:id="rId220" xr:uid="{7565225A-E49A-4600-95EE-37A60D63E19F}"/>
    <hyperlink ref="Q120" r:id="rId221" xr:uid="{D270DFA5-7523-410F-99FD-339C581F6941}"/>
    <hyperlink ref="Q316" r:id="rId222" xr:uid="{FD7E8B53-EFD3-46A8-8507-A1E666222C80}"/>
    <hyperlink ref="Q59" r:id="rId223" xr:uid="{F82A315E-9F9F-4166-9541-14621C39650F}"/>
    <hyperlink ref="Q285" r:id="rId224" xr:uid="{D693DD78-21BC-41E9-AE5F-C2609814BE17}"/>
    <hyperlink ref="Q229" r:id="rId225" xr:uid="{248648AE-0AAB-4C97-93F5-E5FB3AE789FE}"/>
    <hyperlink ref="Q230" r:id="rId226" xr:uid="{2436FA13-B238-49D1-B3C5-9974BF808566}"/>
    <hyperlink ref="Q277" r:id="rId227" xr:uid="{006DD582-A083-4739-BEE9-F2A53B8F0ED3}"/>
    <hyperlink ref="Q63" r:id="rId228" xr:uid="{19E275CB-EDD4-4126-91D2-ED18E1D8EE9C}"/>
    <hyperlink ref="Q291:Q293" r:id="rId229" display="1º TAP" xr:uid="{B392FD7D-29EA-40B2-9720-9A857661E28A}"/>
    <hyperlink ref="Q245" r:id="rId230" xr:uid="{4F739B33-300A-4B74-AF7D-C90E899EB46C}"/>
    <hyperlink ref="Q17" r:id="rId231" xr:uid="{65A91D3E-C2F7-41C4-83E5-EDC710518A48}"/>
    <hyperlink ref="Q207" r:id="rId232" xr:uid="{ED43A857-A973-4FBD-950B-0F631E38E6CE}"/>
    <hyperlink ref="Q206" r:id="rId233" xr:uid="{D70FE781-3EBE-4C75-B5AA-F1815BC46A12}"/>
    <hyperlink ref="Q309" r:id="rId234" xr:uid="{F0074612-96DA-48C0-BE91-C987989A3A4A}"/>
    <hyperlink ref="Q219" r:id="rId235" xr:uid="{EB9E86FA-81BA-444B-B6B8-BE5FC75E3EE0}"/>
    <hyperlink ref="Q218" r:id="rId236" xr:uid="{1DE7172F-7ED9-47DB-BF45-FD74427E74A7}"/>
    <hyperlink ref="Q224" r:id="rId237" xr:uid="{D8BE070C-61DB-4C01-8DAD-72BAAF5C332C}"/>
    <hyperlink ref="Q225" r:id="rId238" xr:uid="{CC31676C-AA27-452E-8B1E-0EEAACA54B5B}"/>
    <hyperlink ref="Q338" r:id="rId239" xr:uid="{90F8BA08-90D1-4F5A-B1EC-85300EF6B811}"/>
    <hyperlink ref="Q321" r:id="rId240" xr:uid="{15F062FA-5C31-447C-A456-326D3A9613C5}"/>
    <hyperlink ref="Q99" r:id="rId241" xr:uid="{9F603ED3-2A48-471D-A8F1-94B8C6311415}"/>
    <hyperlink ref="Q100" r:id="rId242" xr:uid="{C917F257-1DC5-45B9-8E2D-7D05CB837A1E}"/>
    <hyperlink ref="Q51" r:id="rId243" xr:uid="{5C893D84-C875-492A-87DC-41C8F5E6988A}"/>
    <hyperlink ref="Q52" r:id="rId244" xr:uid="{36C901D5-D66B-4967-BF39-8ACCC2644275}"/>
    <hyperlink ref="Q147" r:id="rId245" xr:uid="{FA5F7588-F07D-42CF-A817-5CC66C944238}"/>
    <hyperlink ref="Q201" r:id="rId246" xr:uid="{3DBCBBF7-E383-4F8D-B968-82E9CD8B4EC5}"/>
    <hyperlink ref="Q298" r:id="rId247" xr:uid="{E70B2120-1E90-42D8-A8F1-E152996E8DAC}"/>
    <hyperlink ref="Q72" r:id="rId248" xr:uid="{FA08D692-0CFC-4186-8639-9B7C94D5D43C}"/>
    <hyperlink ref="Q44" r:id="rId249" xr:uid="{26462EA1-F5CB-4591-9FC5-F667FB709405}"/>
    <hyperlink ref="Q45" r:id="rId250" xr:uid="{0C36EF1D-395B-43BE-8355-0BF63BB4EF0C}"/>
    <hyperlink ref="Q81" r:id="rId251" xr:uid="{5B7B6794-1897-42FB-AA64-FD21A3BFB760}"/>
    <hyperlink ref="Q334" r:id="rId252" xr:uid="{2F6B1E26-DD6C-4BC9-ACC6-71AA0AC9812B}"/>
    <hyperlink ref="Q257" r:id="rId253" xr:uid="{22F2CDF7-03FF-4623-9829-7C7083F768E6}"/>
    <hyperlink ref="Q89" r:id="rId254" xr:uid="{42D40DB6-0876-430E-92C5-8FCAC88C9A1D}"/>
    <hyperlink ref="Q90" r:id="rId255" xr:uid="{0144A713-0A55-4BB9-AD90-B8704755EA57}"/>
    <hyperlink ref="Q282" r:id="rId256" xr:uid="{8DFB5C25-CFCF-4636-A3D5-1407D385FF8D}"/>
    <hyperlink ref="A362:A369" r:id="rId257" display="CT 11/2025 PGJ" xr:uid="{6574FECC-7903-4648-B34A-5CF086DC1EC8}"/>
    <hyperlink ref="A370" r:id="rId258" xr:uid="{88E0EF78-D7EE-4AF6-8BF4-56E59615EFF7}"/>
    <hyperlink ref="A371" r:id="rId259" xr:uid="{B4CFD790-64BC-4A13-B29D-2C40B3AD9322}"/>
    <hyperlink ref="A373:A374" r:id="rId260" display="TG 1/2025 PGJ" xr:uid="{49D6C53D-EF68-41CA-BC94-70E74F4E2177}"/>
    <hyperlink ref="Q358" r:id="rId261" xr:uid="{9E19D1F4-9DE8-4052-9E6B-19CFEE1C4DCF}"/>
    <hyperlink ref="Q226" r:id="rId262" xr:uid="{36E6D531-E54E-485C-B7A5-16291E00F197}"/>
    <hyperlink ref="Q294" r:id="rId263" xr:uid="{900671B7-83A8-4A22-B0D4-61CFD38A60E8}"/>
    <hyperlink ref="Q290" r:id="rId264" xr:uid="{90921668-2868-45D7-8766-1F48095CE3F0}"/>
    <hyperlink ref="Q299" r:id="rId265" xr:uid="{ED5440D1-3496-446A-89B2-B013E6464375}"/>
    <hyperlink ref="Q220" r:id="rId266" xr:uid="{D5483369-30AB-4748-AEB7-6EB1A31E25F7}"/>
    <hyperlink ref="A375:A377" r:id="rId267" display="CT 15/2025 PGJ" xr:uid="{B81CBF14-DDC9-4DCE-9C61-71F719AC475B}"/>
    <hyperlink ref="A378:A381" r:id="rId268" display="CC 5/2025 PGJ" xr:uid="{82F99912-B985-456C-8223-51BA63B7BDD0}"/>
    <hyperlink ref="Q231" r:id="rId269" xr:uid="{02BE3B00-32CD-4ED0-A4AD-3191D9F4DFA9}"/>
    <hyperlink ref="Q18" r:id="rId270" xr:uid="{AC54DB85-2DF3-4DC2-BB38-45E7D9786745}"/>
    <hyperlink ref="Q371" r:id="rId271" xr:uid="{691AF3A9-2A1E-4AC7-BC73-077577C7F594}"/>
    <hyperlink ref="Q267" r:id="rId272" xr:uid="{AC75F253-0E2D-4C68-81A3-B7218B3498C9}"/>
    <hyperlink ref="Q268" r:id="rId273" xr:uid="{1B7CE1DE-954F-48E4-8494-5312A27CF2A6}"/>
    <hyperlink ref="Q240" r:id="rId274" xr:uid="{3E396B56-2A37-458E-B814-61FD471F914E}"/>
    <hyperlink ref="Q331" r:id="rId275" xr:uid="{66C32BEA-FF25-40DF-A019-D4ED0B7C900D}"/>
    <hyperlink ref="Q32" r:id="rId276" xr:uid="{601FC635-1F95-4E0C-A4A6-FB89784DBE86}"/>
    <hyperlink ref="Q154" r:id="rId277" xr:uid="{B906EEA4-BE2D-483A-84C7-B388200F01A5}"/>
    <hyperlink ref="Q212" r:id="rId278" xr:uid="{6985980B-060F-42A2-B34A-A325F40AB7EF}"/>
    <hyperlink ref="Q175" r:id="rId279" xr:uid="{DF549F1A-BD1F-4CB1-9697-7D106EDE43DB}"/>
    <hyperlink ref="Q140" r:id="rId280" xr:uid="{5DAD413E-FFBB-47E0-9B66-105833F7503C}"/>
    <hyperlink ref="Q168" r:id="rId281" xr:uid="{60C590B0-94C7-4915-96A9-92C51B4B21C5}"/>
    <hyperlink ref="Q121" r:id="rId282" xr:uid="{AB6C1542-A376-4677-A1D3-0A00F7433E76}"/>
    <hyperlink ref="Q122" r:id="rId283" xr:uid="{981A7B33-2AFD-4EC9-B0E1-E0A1883DA82D}"/>
    <hyperlink ref="Q317" r:id="rId284" xr:uid="{3D657BDD-95E5-4F33-BEAF-1027808A653E}"/>
    <hyperlink ref="Q60" r:id="rId285" xr:uid="{B20843D7-E071-4A77-80A2-6C8A8596497F}"/>
    <hyperlink ref="Q286" r:id="rId286" xr:uid="{C770E77A-1743-440E-8202-C3231BBE1CD6}"/>
    <hyperlink ref="Q232" r:id="rId287" xr:uid="{ECD7F3FA-24A6-444A-BD6A-6EEC327B4F69}"/>
    <hyperlink ref="Q64" r:id="rId288" xr:uid="{344A3E69-E376-48D5-B818-0B82788BE534}"/>
    <hyperlink ref="Q295" r:id="rId289" xr:uid="{E8297658-3038-447B-922F-6158FB07D969}"/>
    <hyperlink ref="Q246" r:id="rId290" xr:uid="{841037D4-8B1A-43CA-953A-2D8BB6EE4815}"/>
    <hyperlink ref="Q19" r:id="rId291" xr:uid="{702284AC-30C5-4BD7-A154-287409E60620}"/>
    <hyperlink ref="Q208" r:id="rId292" xr:uid="{06A8682D-F65A-413F-9DC6-9F857DA7BC07}"/>
    <hyperlink ref="Q310" r:id="rId293" xr:uid="{DCACF917-FC85-447A-9EBA-41CD10C43E55}"/>
    <hyperlink ref="Q221" r:id="rId294" xr:uid="{F2E826DB-5717-4CCE-AB16-E160BD258745}"/>
    <hyperlink ref="Q227" r:id="rId295" xr:uid="{36F2D76E-39CC-4337-9652-8BA43C59D316}"/>
    <hyperlink ref="Q339" r:id="rId296" xr:uid="{5E03634D-E894-4597-9876-62F3798A1D73}"/>
    <hyperlink ref="Q322" r:id="rId297" xr:uid="{44BC6744-D0CB-43CD-8E5F-EF65F809930C}"/>
    <hyperlink ref="Q101" r:id="rId298" xr:uid="{221A8F11-3B65-4342-B2BC-A8F2DC2749F4}"/>
    <hyperlink ref="Q148" r:id="rId299" xr:uid="{716651CD-8859-4953-8B67-7BA474025FEF}"/>
    <hyperlink ref="Q300" r:id="rId300" xr:uid="{6FA7BB84-F805-447F-8B0B-7C66B3A27BAF}"/>
    <hyperlink ref="Q73" r:id="rId301" xr:uid="{8FD943FC-E920-4995-96DE-A899E067AFF8}"/>
    <hyperlink ref="Q82" r:id="rId302" xr:uid="{B50F1C6C-08EE-4BDE-B8E0-642D1D765D23}"/>
    <hyperlink ref="Q335" r:id="rId303" xr:uid="{B326755C-2B95-48E2-9B3F-866AC4C3F80A}"/>
    <hyperlink ref="Q258" r:id="rId304" xr:uid="{DB4D03C8-B27C-4F91-854B-2E35D847D9B4}"/>
    <hyperlink ref="Q91" r:id="rId305" xr:uid="{14932259-7DA7-4FF3-9675-5DF9E47AC308}"/>
    <hyperlink ref="Q283" r:id="rId306" xr:uid="{F8408A04-F0DA-4D6D-B99B-FBCAAA3A2A33}"/>
    <hyperlink ref="Q359" r:id="rId307" xr:uid="{56840284-CABC-426F-8B06-9C6AB77696B5}"/>
    <hyperlink ref="A382" r:id="rId308" xr:uid="{0E682360-B842-40D8-B420-FD412D52B6AA}"/>
    <hyperlink ref="A383" r:id="rId309" xr:uid="{932982E4-A526-4EC1-9FA3-20318CC11FBA}"/>
    <hyperlink ref="Q360" r:id="rId310" xr:uid="{C35CC1CF-67B9-4F3B-A2F9-9E48A1ED1E3E}"/>
    <hyperlink ref="Q247" r:id="rId311" xr:uid="{AF716B9D-25AE-4321-A8A7-4E715D85E851}"/>
    <hyperlink ref="Q235" r:id="rId312" xr:uid="{6A93CE9C-F75A-4DB8-ADA3-5D8F5FB4ACCB}"/>
    <hyperlink ref="Q332" r:id="rId313" xr:uid="{E3B3FA69-436C-4546-9570-DD3136FF6E64}"/>
    <hyperlink ref="Q123" r:id="rId314" xr:uid="{36B28C58-2359-499B-9037-4CD7CD8B9CDF}"/>
    <hyperlink ref="Q65" r:id="rId315" xr:uid="{0953CA34-4803-4D82-88D8-4D74B0CA43B0}"/>
    <hyperlink ref="Q318" r:id="rId316" xr:uid="{629B945F-DCF1-49E2-B646-98B4B7E5B521}"/>
    <hyperlink ref="Q92" r:id="rId317" xr:uid="{7A0DEEDD-AA36-42DB-AB1D-0B27FC44F1A8}"/>
    <hyperlink ref="Q102" r:id="rId318" xr:uid="{51BD9B08-C11F-4249-A57C-D8C53E1C9F5E}"/>
    <hyperlink ref="Q83" r:id="rId319" xr:uid="{DE694C8E-570F-415A-834A-B53B8DABA3BC}"/>
    <hyperlink ref="Q248" r:id="rId320" xr:uid="{9765112C-BBBF-401E-9F08-99FEBF73D159}"/>
    <hyperlink ref="Q269" r:id="rId321" xr:uid="{59AAA7A9-783B-49F5-AA02-151FC7F3AB9E}"/>
    <hyperlink ref="Q336" r:id="rId322" xr:uid="{EE27F79B-FCA8-4EE6-BAEB-AD76327F115A}"/>
    <hyperlink ref="Q323" r:id="rId323" xr:uid="{5BC30F6B-127F-4EB8-82A2-2DDE190E762A}"/>
    <hyperlink ref="Q340" r:id="rId324" xr:uid="{E18CB962-42C2-4642-BD10-6FC077F3F3A3}"/>
    <hyperlink ref="Q270" r:id="rId325" xr:uid="{2B4916B9-D48D-4AE4-B2B3-7C2CDC5648D5}"/>
    <hyperlink ref="Q259" r:id="rId326" xr:uid="{EF3454FA-C945-4591-9437-E20B2F005B30}"/>
    <hyperlink ref="Q33" r:id="rId327" xr:uid="{8DB0EB0C-4811-49DF-8F71-395A94E13B9D}"/>
    <hyperlink ref="Q287" r:id="rId328" xr:uid="{44CD7D18-9FE7-4E43-9D42-13A2C6017BDE}"/>
    <hyperlink ref="Q213" r:id="rId329" xr:uid="{6BED4403-A27C-4E69-BAAC-E09243069DEE}"/>
    <hyperlink ref="Q241" r:id="rId330" xr:uid="{56B3C665-9B9C-44EE-B1F7-3AD561AA1170}"/>
    <hyperlink ref="Q169" r:id="rId331" xr:uid="{6F696406-A91E-453F-B03A-696824C59F89}"/>
    <hyperlink ref="Q176" r:id="rId332" xr:uid="{8E7B5307-D82D-4EAE-9C19-34E6E9A1891A}"/>
    <hyperlink ref="Q160" r:id="rId333" xr:uid="{DD619386-76FD-46BC-B31E-1793CD92CAFA}"/>
    <hyperlink ref="Q155" r:id="rId334" xr:uid="{6F2A32B7-FD4A-4BE8-800C-037035FDE390}"/>
    <hyperlink ref="Q141" r:id="rId335" xr:uid="{1615AC36-63B3-4EF2-B0E2-DB3CEB144765}"/>
    <hyperlink ref="Q20" r:id="rId336" xr:uid="{92B0AA4E-22C1-4438-A098-E9D7BC59BC10}"/>
    <hyperlink ref="Q135" r:id="rId337" xr:uid="{2C1A4CDA-0CCD-4BA7-9E22-B5EED8497FDD}"/>
    <hyperlink ref="Q136" r:id="rId338" xr:uid="{23BC8D04-81A0-4462-9B8C-1947132AC073}"/>
    <hyperlink ref="Q34" r:id="rId339" xr:uid="{EA9C8DC7-42EB-4155-A60B-7D4EA2417A20}"/>
    <hyperlink ref="Q84" r:id="rId340" xr:uid="{650FD73F-F473-4F3E-A167-4A6BCC7A4FAE}"/>
    <hyperlink ref="Q329" r:id="rId341" xr:uid="{470446ED-AB9A-4CD1-9741-A2C94DA0C797}"/>
    <hyperlink ref="A384" r:id="rId342" xr:uid="{25EB15D3-D7ED-4045-A233-418A5ECEFC35}"/>
    <hyperlink ref="A385" r:id="rId343" xr:uid="{E89776EB-E278-4AD1-89CC-6ABAAB58D151}"/>
    <hyperlink ref="A386" r:id="rId344" xr:uid="{CDA77290-AC62-49EE-8423-19241382A52B}"/>
    <hyperlink ref="A387" r:id="rId345" xr:uid="{4A87FD6E-CA30-40A3-A2C9-30B1C5072F98}"/>
    <hyperlink ref="A388" r:id="rId346" xr:uid="{85F22AA7-D104-4F00-977C-1CB5B1EFA84F}"/>
    <hyperlink ref="A389" r:id="rId347" xr:uid="{D006309D-52BD-4E91-A470-DEB295EB52D7}"/>
    <hyperlink ref="A390" r:id="rId348" xr:uid="{D320D37E-D07E-4A6B-8FBD-B424D6BBD354}"/>
    <hyperlink ref="A391" r:id="rId349" xr:uid="{697B5391-6839-4741-845C-A1758A78BBF9}"/>
    <hyperlink ref="A392" r:id="rId350" xr:uid="{CEF57EA9-69DD-4C53-8A7A-8633D5E4BADD}"/>
    <hyperlink ref="A393" r:id="rId351" xr:uid="{E139AD64-7D07-4842-A07A-F1FA46D2A2FC}"/>
    <hyperlink ref="A394" r:id="rId352" xr:uid="{D5C49079-E8FD-417E-B3DE-D03F20C17702}"/>
    <hyperlink ref="A395" r:id="rId353" xr:uid="{F0835C79-D5B8-4790-B77C-9B526FDAC0EB}"/>
    <hyperlink ref="A396:A397" r:id="rId354" display="CC 9/2025 PGJ" xr:uid="{D3AD9655-FA81-4F58-9EC4-514F4FB22088}"/>
    <hyperlink ref="Q343" r:id="rId355" xr:uid="{6417C6B9-0D1C-4797-BE73-E1E0D5947048}"/>
    <hyperlink ref="Q196" r:id="rId356" xr:uid="{45128BD0-D85C-4FC2-BB3B-9CEFFEE6F2D7}"/>
    <hyperlink ref="Q149" r:id="rId357" xr:uid="{A34D8BDA-4331-4B32-B833-56CCDF8765F9}"/>
    <hyperlink ref="Q253" r:id="rId358" xr:uid="{542DA9C0-D86D-4EBB-9093-9318D504BB80}"/>
    <hyperlink ref="Q319" r:id="rId359" xr:uid="{BE8739B1-9D7F-4C58-889A-AA986339E118}"/>
    <hyperlink ref="Q296:Q297" r:id="rId360" display="1º TAP" xr:uid="{692AA1B2-5BF9-4E23-9E43-032CBB87355B}"/>
    <hyperlink ref="Q325:Q328" r:id="rId361" display="1º TAP" xr:uid="{326837DD-2302-4AC5-BF10-BE72D3281C4F}"/>
    <hyperlink ref="Q372" r:id="rId362" xr:uid="{49D3F633-6C92-4E08-8418-356FDBE1F8C5}"/>
    <hyperlink ref="A398" r:id="rId363" xr:uid="{826759FB-5AF5-486B-A3FB-996642797BCB}"/>
    <hyperlink ref="Q233" r:id="rId364" xr:uid="{16C06E48-72A1-4C31-B3B5-C55CCDEEAC1A}"/>
    <hyperlink ref="Q161" r:id="rId365" xr:uid="{565A40F2-3753-4F2A-8A3F-BFBDA88B1773}"/>
    <hyperlink ref="Q333" r:id="rId366" xr:uid="{82B74181-535A-4AEC-A5C3-9A6921E389F2}"/>
    <hyperlink ref="Q324" r:id="rId367" xr:uid="{0F5ED315-8A7C-473A-85EA-76E79FBEDB11}"/>
    <hyperlink ref="Q288" r:id="rId368" xr:uid="{A1DB7162-F55D-48BA-A5B7-8C5D2F21C25E}"/>
    <hyperlink ref="Q177" r:id="rId369" xr:uid="{DAC13205-2EE7-491B-828F-F96C0A8B7022}"/>
    <hyperlink ref="Q21" r:id="rId370" xr:uid="{3E57E209-225C-483C-B154-AD17255C8BB3}"/>
    <hyperlink ref="Q93" r:id="rId371" xr:uid="{EA504A26-877C-4BD0-AA9E-EF0EB793250A}"/>
    <hyperlink ref="Q103" r:id="rId372" xr:uid="{2C9AA768-5FF8-4B71-98F4-59067E45FD36}"/>
    <hyperlink ref="Q104" r:id="rId373" xr:uid="{3D5D35D1-FCE3-42D8-975B-7E6D3F79540A}"/>
    <hyperlink ref="Q105" r:id="rId374" xr:uid="{51F7AF0A-9DE1-4F29-AD9E-E77D3F44FB3A}"/>
    <hyperlink ref="Q188" r:id="rId375" xr:uid="{B8805F2A-C291-49B0-B8F6-9E57BC541070}"/>
    <hyperlink ref="Q260" r:id="rId376" xr:uid="{707EDBFF-9739-47CA-B83D-AA9D7946FF86}"/>
    <hyperlink ref="Q346" r:id="rId377" xr:uid="{C77F8A88-BF15-4915-8528-0905582E88DB}"/>
    <hyperlink ref="Q94" r:id="rId378" xr:uid="{12388051-7F86-48C7-9009-ADB7E176EFC5}"/>
    <hyperlink ref="Q271" r:id="rId379" xr:uid="{B3D13F8C-6DEF-4615-9136-12BE5EF797B3}"/>
    <hyperlink ref="Q272" r:id="rId380" xr:uid="{C3C3D56E-C2CE-4377-AFAD-A8D4B5AA662A}"/>
    <hyperlink ref="Q337" r:id="rId381" xr:uid="{86EB6EB5-54AC-445F-BBFC-194967C37FFB}"/>
    <hyperlink ref="Q388" r:id="rId382" xr:uid="{4D2CED4F-A668-48D7-9945-319F21EAFD6C}"/>
    <hyperlink ref="A399" r:id="rId383" xr:uid="{75761C8B-C4EA-455F-80A3-857FEEEAE2C7}"/>
    <hyperlink ref="Q209" r:id="rId384" xr:uid="{3B0AA2E7-8E4E-42E6-8BD9-77DE92CEB9B0}"/>
    <hyperlink ref="Q348:Q349" r:id="rId385" display="1º TAP" xr:uid="{E6F035E2-D6A7-4BC7-A638-4F0CC3A39701}"/>
    <hyperlink ref="Q320" r:id="rId386" xr:uid="{21775638-0F07-4920-AC31-A61E68EA7D55}"/>
    <hyperlink ref="Q311" r:id="rId387" xr:uid="{C1A2906E-8939-4F5A-9336-A95F3BA45130}"/>
    <hyperlink ref="Q375:Q377" r:id="rId388" display="1º TAP" xr:uid="{54FFF2E2-23BF-4936-A34C-AA5CA1B46F4B}"/>
    <hyperlink ref="Q106" r:id="rId389" xr:uid="{6D3B75CD-8288-484B-9D24-150CE9018CEC}"/>
    <hyperlink ref="Q284" r:id="rId390" xr:uid="{B255BCCF-F01F-4788-8840-77D951FBA356}"/>
    <hyperlink ref="Q341" r:id="rId391" xr:uid="{25EE0BEC-40F7-42B3-A3AE-9EDDFB03F54D}"/>
    <hyperlink ref="Q261" r:id="rId392" xr:uid="{379D7D8A-47FC-45C2-AC38-3979EDF87221}"/>
    <hyperlink ref="Q242" r:id="rId393" xr:uid="{F06D916D-EE1A-4B6E-BF37-8EA78F002439}"/>
    <hyperlink ref="Q170" r:id="rId394" xr:uid="{AC4CDEE4-F4EF-4292-B0DE-83A9364EE2DB}"/>
    <hyperlink ref="Q156" r:id="rId395" xr:uid="{5F055E62-3D2D-4819-AA12-BF02B457C0D2}"/>
  </hyperlinks>
  <printOptions horizontalCentered="1"/>
  <pageMargins left="0.23622047244094491" right="0.23622047244094491" top="0.27559055118110237" bottom="0.55118110236220474" header="0.51181102362204722" footer="0.31496062992125984"/>
  <pageSetup paperSize="9" scale="40" fitToHeight="1000" pageOrder="overThenDown" orientation="landscape" useFirstPageNumber="1" horizontalDpi="300" verticalDpi="300" r:id="rId396"/>
  <headerFooter>
    <oddFooter>&amp;CPágina &amp;P de &amp;N</oddFooter>
  </headerFooter>
  <rowBreaks count="9" manualBreakCount="9">
    <brk id="65" max="16" man="1"/>
    <brk id="123" max="16" man="1"/>
    <brk id="161" max="16" man="1"/>
    <brk id="201" max="16" man="1"/>
    <brk id="253" max="16" man="1"/>
    <brk id="311" max="16" man="1"/>
    <brk id="357" max="16" man="1"/>
    <brk id="372" max="16" man="1"/>
    <brk id="391" max="16" man="1"/>
  </rowBreaks>
  <drawing r:id="rId39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2.xml><?xml version="1.0" encoding="utf-8"?>
<ds:datastoreItem xmlns:ds="http://schemas.openxmlformats.org/officeDocument/2006/customXml" ds:itemID="{DC0D0243-D896-4110-BD9C-671F184B4A49}">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4e1dcca7-4955-4931-9aa8-b85daa0dc4c9"/>
    <ds:schemaRef ds:uri="http://schemas.openxmlformats.org/package/2006/metadata/core-properties"/>
    <ds:schemaRef ds:uri="544d53d5-2260-47c6-84e5-76f93bdb8e9c"/>
    <ds:schemaRef ds:uri="http://www.w3.org/XML/1998/namespace"/>
    <ds:schemaRef ds:uri="http://purl.org/dc/elements/1.1/"/>
  </ds:schemaRefs>
</ds:datastoreItem>
</file>

<file path=customXml/itemProps3.xml><?xml version="1.0" encoding="utf-8"?>
<ds:datastoreItem xmlns:ds="http://schemas.openxmlformats.org/officeDocument/2006/customXml" ds:itemID="{E8A74CF4-78CC-4372-8C6A-5699EBD9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2026-01-13T13:32:52Z</cp:lastPrinted>
  <dcterms:created xsi:type="dcterms:W3CDTF">2021-01-15T22:11:34Z</dcterms:created>
  <dcterms:modified xsi:type="dcterms:W3CDTF">2026-02-11T19:48:01Z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