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wmf" ContentType="image/x-wmf"/>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NTRATOS" sheetId="1" state="visible" r:id="rId2"/>
  </sheets>
  <definedNames>
    <definedName function="false" hidden="false" localSheetId="0" name="_xlnm.Print_Area" vbProcedure="false">CONTRATOS!$A$1:$R$731</definedName>
    <definedName function="false" hidden="false" localSheetId="0" name="_xlnm.Print_Titles" vbProcedure="false">CONTRATOS!$1:$6</definedName>
    <definedName function="false" hidden="true" localSheetId="0" name="_xlnm._FilterDatabase" vbProcedure="false">CONTRATOS!$A$6:$BV$560</definedName>
    <definedName function="false" hidden="false" name="_1º_Termo_Apostialmento" vbProcedure="false">CONTRATOS!$R$132</definedName>
    <definedName function="false" hidden="false" name="_1º_Termo_Apostilamento" vbProcedure="false">CONTRATOS!$R$117</definedName>
    <definedName function="false" hidden="false" localSheetId="0" name="Excel_BuiltIn_Print_Area" vbProcedure="false">CONTRATOS!$A$1:$R$27</definedName>
    <definedName function="false" hidden="false" localSheetId="0" name="Excel_BuiltIn__FilterDatabase" vbProcedure="false">CONTRATOS!$A$5:$R$6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<sst xmlns="http://schemas.openxmlformats.org/spreadsheetml/2006/main" count="3257" uniqueCount="1627">
  <si>
    <t xml:space="preserve">SETEMBRO_2 0 2 6</t>
  </si>
  <si>
    <t xml:space="preserve">C O N T R A T O S  A D M I N I S T R A T I V O S</t>
  </si>
  <si>
    <t xml:space="preserve">Nº </t>
  </si>
  <si>
    <t xml:space="preserve">OBJETO</t>
  </si>
  <si>
    <t xml:space="preserve">DATA DE PUB NO DOU/ DOE/ DOMPE</t>
  </si>
  <si>
    <t xml:space="preserve">Nº EDITAL</t>
  </si>
  <si>
    <t xml:space="preserve">VIGÊNCIA</t>
  </si>
  <si>
    <t xml:space="preserve">SITUAÇÃO</t>
  </si>
  <si>
    <t xml:space="preserve">ITEM FORNECIDO</t>
  </si>
  <si>
    <t xml:space="preserve">UNIDADE MEDIDA</t>
  </si>
  <si>
    <t xml:space="preserve">VALOR UNITÁRIO</t>
  </si>
  <si>
    <t xml:space="preserve">QTDE</t>
  </si>
  <si>
    <t xml:space="preserve">VALOR  DO ITEM</t>
  </si>
  <si>
    <t xml:space="preserve">VALOR TOTAL CONTRATO</t>
  </si>
  <si>
    <t xml:space="preserve">CONTRATADO</t>
  </si>
  <si>
    <t xml:space="preserve">CNPJ/CPF</t>
  </si>
  <si>
    <t xml:space="preserve">SÓCIOS</t>
  </si>
  <si>
    <t xml:space="preserve">FISCAL</t>
  </si>
  <si>
    <t xml:space="preserve">TERMO ADITIVO</t>
  </si>
  <si>
    <t xml:space="preserve">INÍCIO</t>
  </si>
  <si>
    <t xml:space="preserve">TÉRMINO</t>
  </si>
  <si>
    <t xml:space="preserve">CT 10/2020 PGJ</t>
  </si>
  <si>
    <t xml:space="preserve">Prestação de serviços continuados de limpeza e conservação, higienização, serviços de copa, garçom, lavagem de veículos, jardinagem, manutenção predial e recepção, com fornecimento de materiais e equipamentos, nas instalações do Ministério Público do Estado do Amazonas/Procuradoria-Geral de Justiça do Estado do Amazonas, nos termos do Edital do Pregão Eletrônico n.º 4.040/2019-CPL/MP/PGJ, que integra este termo contratual, com seus anexos, independentemente de transcrição, para todos os fins e efeitos legais.</t>
  </si>
  <si>
    <t xml:space="preserve">
DOMPE: 21/05/2020</t>
  </si>
  <si>
    <t xml:space="preserve">Pregão Eletrônico
Nº:4.040/2019-CPL/MP/PGJ</t>
  </si>
  <si>
    <t xml:space="preserve">CONCLUÍDO</t>
  </si>
  <si>
    <t xml:space="preserve">Prestação de serviços continuados de limpeza e conservação, higienização, serviços de copa, garçom, lavagem de veículos, jardinagem e manutenção predial</t>
  </si>
  <si>
    <t xml:space="preserve">Mês</t>
  </si>
  <si>
    <t xml:space="preserve">JF TECNOLOGIA EIRELI</t>
  </si>
  <si>
    <t xml:space="preserve">12.891.300/0001-97</t>
  </si>
  <si>
    <t xml:space="preserve">Francisco Antonio Oliveira De Carvalho - Cpf:***.789.842-**</t>
  </si>
  <si>
    <t xml:space="preserve">ERIVAN LEAL DE OLIVEIRA</t>
  </si>
  <si>
    <t xml:space="preserve">1º Termo Aditivo </t>
  </si>
  <si>
    <t xml:space="preserve">2º Termo Aditivo</t>
  </si>
  <si>
    <t xml:space="preserve"> 3º Termo Aditivo   </t>
  </si>
  <si>
    <t xml:space="preserve">4º Termo Aditivo</t>
  </si>
  <si>
    <t xml:space="preserve">1º TAP</t>
  </si>
  <si>
    <t xml:space="preserve">5º Termo Aditivo</t>
  </si>
  <si>
    <t xml:space="preserve">6º Termo Aditivo</t>
  </si>
  <si>
    <t xml:space="preserve">7º Termo Aditivo</t>
  </si>
  <si>
    <t xml:space="preserve">8º Termo Aditivo</t>
  </si>
  <si>
    <t xml:space="preserve">9º Termo Aditivo</t>
  </si>
  <si>
    <t xml:space="preserve">2º TAP</t>
  </si>
  <si>
    <t xml:space="preserve">10º Termo Aditivo</t>
  </si>
  <si>
    <t xml:space="preserve">3º TAP</t>
  </si>
  <si>
    <t xml:space="preserve">11º Termo Aditivo</t>
  </si>
  <si>
    <t xml:space="preserve">12º Termo Aditivo</t>
  </si>
  <si>
    <t xml:space="preserve">4º TAP</t>
  </si>
  <si>
    <t xml:space="preserve">CT 16/2020 PGJ</t>
  </si>
  <si>
    <t xml:space="preserve">Locação de imóvel, localizado na Rua Belo Horizonte, n° 500, Aleixo,Manaus/AM, registrado no Cartório de Registro de Imóveis e Protestos de Letras sob a matrícula n°52.273, visando abrigar Promotorias de Justiça da Capital do Estado do Amazonas, conforme asespecificações constantes no TERMO DE REFERÊNCIA Nº 14.2020.DEAC.0469877.2020.007177 e noMemorial Descritivo - Projeto e Rede Lógica.</t>
  </si>
  <si>
    <t xml:space="preserve">
DOMPE: 9/09/2020
</t>
  </si>
  <si>
    <t xml:space="preserve">
Doc.: Despacho nº. 320.2020.07AJ-SUBADM</t>
  </si>
  <si>
    <t xml:space="preserve">Locação de imóvel, localizado na Rua Belo Horizonte, n° 500, Aleixo, Manaus/AM.</t>
  </si>
  <si>
    <t xml:space="preserve">ALVES LIRA LTDA</t>
  </si>
  <si>
    <t xml:space="preserve">05.828.884/0001-90</t>
  </si>
  <si>
    <t xml:space="preserve">Josias de Almeida Lira - CPF:***.558.412-**
</t>
  </si>
  <si>
    <t xml:space="preserve">MARIA NONATA PAIXÃO CAVALCANTE</t>
  </si>
  <si>
    <t xml:space="preserve">1º Termo  Aditivo</t>
  </si>
  <si>
    <t xml:space="preserve">3º  TAP</t>
  </si>
  <si>
    <t xml:space="preserve">3º Termo Aditivo</t>
  </si>
  <si>
    <t xml:space="preserve">5º TAP</t>
  </si>
  <si>
    <t xml:space="preserve">6º TAP</t>
  </si>
  <si>
    <t xml:space="preserve">7º TAP</t>
  </si>
  <si>
    <t xml:space="preserve">8º TAP</t>
  </si>
  <si>
    <t xml:space="preserve">9º TAP</t>
  </si>
  <si>
    <t xml:space="preserve">10º TAP</t>
  </si>
  <si>
    <t xml:space="preserve">11º TAP</t>
  </si>
  <si>
    <t xml:space="preserve">CC 2/2021 PGJ</t>
  </si>
  <si>
    <t xml:space="preserve">Contratação de empresa especializada para fornecer Software exclusivo para Registro de Ocorrências de Obra e para o acompanhamento em tempo real das obras, reformas e manutenções realizadas pelo MINISTÉRIO PÚBLICO DO AMAZONAS nas unidades da Capital e Interior do Estado do Amazonas, conforme o Termo de Referência n.º 4.2020.DEAC.0435757.2020.001112.</t>
  </si>
  <si>
    <t xml:space="preserve">
DOMPE: 22/02/2021</t>
  </si>
  <si>
    <t xml:space="preserve">
Doc.: Despacho  nº 50.2021.02AJ-SUBADM</t>
  </si>
  <si>
    <t xml:space="preserve">22/02/2021</t>
  </si>
  <si>
    <t xml:space="preserve">Software exclusivo para Registro de Ocorrências de Obra (diários de obras), consistente em Sistema Online para elaborar, armazenar e gerenciar Relatório Diário de Obra (RDO</t>
  </si>
  <si>
    <t xml:space="preserve">Unidade</t>
  </si>
  <si>
    <t xml:space="preserve">UPDATE DIGITAL TECNOLOGIA DA INFORMAÇÃO LTDA</t>
  </si>
  <si>
    <t xml:space="preserve">21.600.669/0001-94</t>
  </si>
  <si>
    <t xml:space="preserve">Tairo Oliveira Lima - Cpf:***.856.166-**</t>
  </si>
  <si>
    <t xml:space="preserve">PAULO AUGUSTO DE OLIVEIRA LOPES</t>
  </si>
  <si>
    <t xml:space="preserve">1º Termo Aditivo</t>
  </si>
  <si>
    <t xml:space="preserve">CT 4/2021 PGJ</t>
  </si>
  <si>
    <t xml:space="preserve">Locação de imóvel localizado na Av. Francisco de Paula, n.º 141, Tancredo Neves, 69.520-000, Juruá/AM, registrado no Cartório de Registro de Imóveis da Comarca de Juruá sob a matrícula n.º 483, visando atender as necessidades do Ministério Público do Estado do Amazonas / Procuradoria-Geral de Justiça do Estado do Amazonas.
Parágrafo único. O imóvel e sua respectiva área de estacionamento destinar-se-ão às instalações da Promotoria de Justiça da Comarca de Juruá do Estado do Amazonas.</t>
  </si>
  <si>
    <t xml:space="preserve">
DOMPE: 10/03/2021</t>
  </si>
  <si>
    <t xml:space="preserve">
Doc.: Despacho  n.º 105.2021.01AJ-SUBADM</t>
  </si>
  <si>
    <t xml:space="preserve">10/03/2021</t>
  </si>
  <si>
    <t xml:space="preserve">ATIVO</t>
  </si>
  <si>
    <t xml:space="preserve">locação de imóvel localizado na Av. Francisco de Paula, n.º 141, Tancredo Neves, 69.520-000, Juruá/AM</t>
  </si>
  <si>
    <t xml:space="preserve">SAMUEL MENDES DA SILVA</t>
  </si>
  <si>
    <t xml:space="preserve">***.380.181-**</t>
  </si>
  <si>
    <t xml:space="preserve">Samuel Mendes Da Silva</t>
  </si>
  <si>
    <t xml:space="preserve">ADRIANA MONTEIRO ESPINHEIRA E MARIA NONATA PAIXÃO CAVALCANTE</t>
  </si>
  <si>
    <t xml:space="preserve">CC 7/2021 PGJ</t>
  </si>
  <si>
    <t xml:space="preserve">Prestação de serviços de fornecimento de água potável e coleta de esgoto, visando atender as unidades da CONTRATANTE na cidade de Iranduba/AM, conforme as condições previstas neste instrumento, observando-se as normas legais e regulamentares aplicáveis.</t>
  </si>
  <si>
    <t xml:space="preserve">DOMPE: 19/05/2021</t>
  </si>
  <si>
    <t xml:space="preserve">
Doc.: Despacho  n.º 208.2021</t>
  </si>
  <si>
    <t xml:space="preserve">17/05/2021</t>
  </si>
  <si>
    <t xml:space="preserve">Fornecimento de água potável e coleta de esgoto</t>
  </si>
  <si>
    <t xml:space="preserve">SERVIÇO AUTÔNOMO DE ÁGUA E ESGOTO DE IRANDUBA - SAAE</t>
  </si>
  <si>
    <t xml:space="preserve">08.848.656/0001-70</t>
  </si>
  <si>
    <t xml:space="preserve">Kaio Ícaro Ferreira Vieira - Cpf:***.190.092-**</t>
  </si>
  <si>
    <t xml:space="preserve">MAURÍCIO TEIXEIRA DA SILVA</t>
  </si>
  <si>
    <t xml:space="preserve">CT 8/2021 PGJ</t>
  </si>
  <si>
    <t xml:space="preserve">Prestação de serviços de operação, manutenção preventiva e corretiva de estação de tratamento de efluentes - ETE, sistema Mizumo MP 30, instalada no prédio sede do Ministério Público do Estado do Amazonas, localizado na Av. Coronel Teixeira, n.º 7.995 - bairro Nova Esperança, conforme descrito neste instrumento, nos termos do Edital do Pregão Eletrônico n.º 4.011/2021-CPL/MP/PGJ.</t>
  </si>
  <si>
    <t xml:space="preserve">DOMPE: 12/05/2021</t>
  </si>
  <si>
    <t xml:space="preserve">Nº:Pregão Eletrônico n.º 4.011/2021-CPL/MP/PGJ</t>
  </si>
  <si>
    <t xml:space="preserve">27/05/2021</t>
  </si>
  <si>
    <t xml:space="preserve">Serviços de Manutenção Corretiva do sistema de tratamento de efluentes MIZUMO MP-30</t>
  </si>
  <si>
    <t xml:space="preserve">CASA NOVA ENGENHARIA E CONSULTORIA LTDA</t>
  </si>
  <si>
    <t xml:space="preserve">12.715.889/0001-72</t>
  </si>
  <si>
    <t xml:space="preserve">Leonardo Borges Falcone - Cpf:***.625.646-**</t>
  </si>
  <si>
    <t xml:space="preserve">LUCIANA DE SOUZA CARVALHO</t>
  </si>
  <si>
    <t xml:space="preserve">Serviços de Manutenção Preventiva do sistema de tratamento de efluentes MIZUMO MP-30.</t>
  </si>
  <si>
    <t xml:space="preserve">Serviço</t>
  </si>
  <si>
    <t xml:space="preserve">CC 10/2021 PGJ</t>
  </si>
  <si>
    <t xml:space="preserve">Prestação de serviços de fornecimento de água potável e coleta de esgoto, visando atender as unidades da CONTRATANTE na cidade de Humaitá/AM, conforme as condições previstas neste instrumento, observando-se as normas legais e regulamentares aplicáveis.</t>
  </si>
  <si>
    <t xml:space="preserve">
DOMPE: 15/07/2021</t>
  </si>
  <si>
    <t xml:space="preserve">
Doc.: Despacho  n.º 248.2021.03AJ-SUBADM</t>
  </si>
  <si>
    <t xml:space="preserve">14/07/2021</t>
  </si>
  <si>
    <t xml:space="preserve">fornecimento de água potável e coleta de esgoto</t>
  </si>
  <si>
    <t xml:space="preserve">COMPANHIA HUMAITAENSE DE ÁGUAS E SANEAMENTO BÁSICO - COHASB</t>
  </si>
  <si>
    <t xml:space="preserve">05.610.079/0001-96</t>
  </si>
  <si>
    <t xml:space="preserve">Renan Castro Maia - Cpf:***.999.102-**</t>
  </si>
  <si>
    <t xml:space="preserve">MARIA NONATA PAIXÃO CAVALCANTE E MAURÍCIO TEIXEIRA DA SILVA</t>
  </si>
  <si>
    <t xml:space="preserve">CT 12/2021 PGJ</t>
  </si>
  <si>
    <t xml:space="preserve">Aquisição de licença de uso de sistemas de informação para a disponibilização do Sistema de Controle de Material e Patrimônio - AJURI, em plataforma web, objetivando o controle de material de consumo (controle de estoque) e de material permanente (controle de patrimônio), cuja descrição está contida no Termo de referência nº 4.2021.SPAT.0606288.2021.002131 e na Proposta datada de 17.05.2021, que passa a fazer parte integrante deste contrato, para atender às necessidades do Ministério Público do Estado do Amazonas / Procuradoria-Geral de Justiça - PGJ/AM, pelo período de 12 (doze) meses, que se regerá pelas normas da Lei n.º 8.666/93.</t>
  </si>
  <si>
    <t xml:space="preserve">
DOMPE: 7/07/2021</t>
  </si>
  <si>
    <t xml:space="preserve">
Doc.: Despacho  n.º 209.2021.03AJ-SUBADM</t>
  </si>
  <si>
    <t xml:space="preserve">18/07/2021</t>
  </si>
  <si>
    <t xml:space="preserve">Licença de uso de sistemas de informação para a disponibilização do Sistema de Controle de Material e Patrimônio  AJURI</t>
  </si>
  <si>
    <t xml:space="preserve">PRODAM S/A</t>
  </si>
  <si>
    <t xml:space="preserve">04.407.920/0001-80</t>
  </si>
  <si>
    <t xml:space="preserve">Lincoln Nunes Da Silva - Cpf:***.699.748-**</t>
  </si>
  <si>
    <t xml:space="preserve">ELISSANDRA REBOUÇAS ARRUDA</t>
  </si>
  <si>
    <t xml:space="preserve">CT 19/2021 PGJ</t>
  </si>
  <si>
    <t xml:space="preserve">Prestação de serviço para fornecimento de licenciamento de uso mensal de Sistema de Informação e Gestão de Processos Judiciais (PJs) e Extrajudiciais (PEJs) das áreas fins do Ministério Público do Estado do Amazonas, denominado Sistema de Automação da Justiça - SAJ/MP, envolvendo o suporte técnico, manutenção corretiva, serviços sobre a infraestrutura, bem como de serviços sob demanda de manutenções evolutivas da solução, conforme especificações, quantitATIVOs e prazos contidos na Proposta, datada de 09/09/2021, e no Termo de Referência n° 011.2021.DTIC.SEI.2021.007811, todos estes instrumentos indissociáveis do presente contrato</t>
  </si>
  <si>
    <t xml:space="preserve">
DOMPE: 10/09/2021</t>
  </si>
  <si>
    <t xml:space="preserve">
Doc.: Despacho  nº 415.2021.01AJ-SUBADM.</t>
  </si>
  <si>
    <t xml:space="preserve">Quantitativo Garantido de Ponto de Função: 35</t>
  </si>
  <si>
    <t xml:space="preserve">SOFTPLAN PLANEJAMENTO E SISTEMAS LTDA.</t>
  </si>
  <si>
    <t xml:space="preserve">82.845.322/0001-04</t>
  </si>
  <si>
    <t xml:space="preserve">Rodrigo Do Nascimento Santos - Cpf:***.386.018-**</t>
  </si>
  <si>
    <t xml:space="preserve">EUDO DE LIMA ASSIS JÚNIOR</t>
  </si>
  <si>
    <t xml:space="preserve">1º Termo Apostilamento</t>
  </si>
  <si>
    <t xml:space="preserve">Sustentação</t>
  </si>
  <si>
    <t xml:space="preserve">Serviços Sobre a Infraestrutura SAJ-MP</t>
  </si>
  <si>
    <t xml:space="preserve">Garantia de Evolução Tecnológica e Funcional</t>
  </si>
  <si>
    <t xml:space="preserve">Suporte de Primeiro Nível ao Usuário Interno</t>
  </si>
  <si>
    <t xml:space="preserve">Banco de Pontos de Função: 50</t>
  </si>
  <si>
    <t xml:space="preserve">12º TAP</t>
  </si>
  <si>
    <t xml:space="preserve">13º TAP</t>
  </si>
  <si>
    <t xml:space="preserve">CT 33/2021 PGJ</t>
  </si>
  <si>
    <t xml:space="preserve">Contratação de serviços de acesso dedicado à Internet com proteção contra ataques distribuídos de negação de serviço (AntiDDoS), por um período de 12 (doze) meses, conforme as condições e especificações descritas no TERMO DE REFERÊNCIA Nº 3.2021.DTIC.0620843.2020.005370, que fazem parte deste instrumento, independentemente de transcrição.</t>
  </si>
  <si>
    <t xml:space="preserve">DOMPE: 17/12/2021</t>
  </si>
  <si>
    <t xml:space="preserve">Doc.: Despacho de Inexigibilidade n.º533.2021.03AJ-SUBADM</t>
  </si>
  <si>
    <t xml:space="preserve">16/12/2021</t>
  </si>
  <si>
    <t xml:space="preserve">Serviços de Anti-DDoS para acesso de 300 Mbps.</t>
  </si>
  <si>
    <t xml:space="preserve">EYES NWHERE SISTEMAS INTELIGENTES DE IMAGEM LTDA</t>
  </si>
  <si>
    <t xml:space="preserve">07.244.008/0002-23</t>
  </si>
  <si>
    <t xml:space="preserve">José Ricardo Ferreira - Cpf:***.615.128-**</t>
  </si>
  <si>
    <t xml:space="preserve">RAPHAEL VITORIANO BASTOS</t>
  </si>
  <si>
    <t xml:space="preserve">Instalação e configuração de link dedicado de acesso à Internet com dupla abordagem.</t>
  </si>
  <si>
    <t xml:space="preserve">Serviço de acesso dedicado à Internet de 300 Mbps.</t>
  </si>
  <si>
    <t xml:space="preserve">2 º Termo Aditivo</t>
  </si>
  <si>
    <t xml:space="preserve">CT 35/2021 PGJ</t>
  </si>
  <si>
    <t xml:space="preserve">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</si>
  <si>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 xml:space="preserve">Doc.: Despacho  nº 541.2021.01AJ-SUBADM</t>
  </si>
  <si>
    <t xml:space="preserve">11/12/2021</t>
  </si>
  <si>
    <t xml:space="preserve">Serviços postais nacionais e internacionais com produtos de fornecimento de produtos para postagem</t>
  </si>
  <si>
    <t xml:space="preserve">EMPRESA BRASILEIRA DE CORREIOS E TELÉGRAFOS</t>
  </si>
  <si>
    <t xml:space="preserve">34.028.316/0003-75</t>
  </si>
  <si>
    <t xml:space="preserve">Alessandra Candice Da Cruz Ferreira - Cpf:***.403.017-**
Helen Aparecida De Oliveira Cardoso - Cpf:***.583.398-**</t>
  </si>
  <si>
    <t xml:space="preserve">PAULO VICTOR PINTO</t>
  </si>
  <si>
    <t xml:space="preserve">CC 1/2022 PGJ</t>
  </si>
  <si>
    <t xml:space="preserve">Prestação de serviços de suporte e atualizações para licença do Oracle Database 11g Standard, incluindo suporte técnico on-line e telefônico, para atender as necessidades do Ministério Público do Estado do Amazonas, por um período de 12 (doze) meses, nos termos do Termo de Referência nº 22.2021.DTIC.0728277.2021.013537.</t>
  </si>
  <si>
    <t xml:space="preserve">DOMPE: 23/02/2022</t>
  </si>
  <si>
    <t xml:space="preserve">
Doc.: Despacho  nº 80.2022.03AJ-SUBADM</t>
  </si>
  <si>
    <t xml:space="preserve">Oracle Database Standard Edition - Oracle 1-Click Ordering Program - Processor Perpetual</t>
  </si>
  <si>
    <t xml:space="preserve">ORACLE DO BRASIL SISTEMAS LTDA</t>
  </si>
  <si>
    <t xml:space="preserve">59.456.277/0001-76</t>
  </si>
  <si>
    <t xml:space="preserve">João Carlos Orestes - Cpf:***.139.208-**</t>
  </si>
  <si>
    <t xml:space="preserve">GENNER RAMOS MAIA</t>
  </si>
  <si>
    <t xml:space="preserve">1º Termo de Apostilamento</t>
  </si>
  <si>
    <t xml:space="preserve"> 1º Termo Aditivo</t>
  </si>
  <si>
    <t xml:space="preserve"> 2º Termo Aditivo</t>
  </si>
  <si>
    <t xml:space="preserve">CT 4/2022 PGJ</t>
  </si>
  <si>
    <t xml:space="preserve">Aquisição de 2 (duas) licenças de software AutoCAD One (AutoCAD, Architecture, Electrical, MAP 3D, Mechanical, MEP, Plant 3D eRaster Design), Civil 3D, Infraworks, Revit, Navisworks Manage e treinamento, visando suprir as necessidades da Divisão de Engenharia, Arquitetura e Cálculo do Ministério Público do Amazonas (MPAM), nos termos do Edital do PREGÃO ELETRÔNICO N.º 4.002/2022-CPL/MP/PGJ, conforme o Termo de Referência n.º 39.2020.DEAC.0552573.2020.019936.</t>
  </si>
  <si>
    <t xml:space="preserve">DOMPE: 4/04/2022</t>
  </si>
  <si>
    <t xml:space="preserve">Pregão Eletrônico
Nº:4.002/2022-CPL/MP/PGJ</t>
  </si>
  <si>
    <t xml:space="preserve">31/03/2022</t>
  </si>
  <si>
    <t xml:space="preserve">Consultoria</t>
  </si>
  <si>
    <t xml:space="preserve">MAPDATA - TECNOLOGIA, INFORMÁTICA E COMÉRCIO LTDA</t>
  </si>
  <si>
    <t xml:space="preserve">66.582.784/0001-11</t>
  </si>
  <si>
    <t xml:space="preserve">Débora Cristina Cassim - Cpf:***.745.628-**</t>
  </si>
  <si>
    <t xml:space="preserve">AutoCAD One (AutoCAD, Architecture, Electrical, MAP 3D, Mechanical, MEP, Plant 3D eRaster Design), Civil 3D, Infraworks, Revit, Navisworks Manage</t>
  </si>
  <si>
    <t xml:space="preserve">Treinamento</t>
  </si>
  <si>
    <t xml:space="preserve">CT 9/2022 PGJ</t>
  </si>
  <si>
    <t xml:space="preserve">Contratação de empresa especializada em serviços técnicos para a elaboração de Projeto Básico para Contratação de Empresa Especializada em Execução de Montagem de Sistema de Combate e Prevenção a Incêndio, nos termos do Termo de Referência nº 30.2021.DEAC.0743741.2019.003706 e do EDITAL DO PREGÃO ELETRÔNICO N. º 4.006/2022-CPL/MP/PGJ.</t>
  </si>
  <si>
    <t xml:space="preserve">
DOMPE: 10/05/2022</t>
  </si>
  <si>
    <t xml:space="preserve">Pregão Eletrônico
Nº:4.006/2022-CPL/MP/PGJ</t>
  </si>
  <si>
    <t xml:space="preserve">Projeto Básico para Contratação de Empresa Especializada em Execução de Montagem de Sistema de Combate e Prevenção a Incêndio</t>
  </si>
  <si>
    <t xml:space="preserve">GUIMARÃES ENGENHARIA &amp; ARQUITETURA EIRELI-</t>
  </si>
  <si>
    <t xml:space="preserve">28.553.301/0001-61</t>
  </si>
  <si>
    <t xml:space="preserve">Helielton Guimarães De Paula - Cpf:***.038.002-**</t>
  </si>
  <si>
    <t xml:space="preserve">1º Termo aditivo</t>
  </si>
  <si>
    <t xml:space="preserve">2º Termo aditivo</t>
  </si>
  <si>
    <t xml:space="preserve">CC 4/2022 PGJ</t>
  </si>
  <si>
    <t xml:space="preserve">Fornecimento de água potável e coleta de esgoto, visando atender as unidades da CONTRATANTE na cidade de Parintins/AM, conforme as condições previstas neste instrumento, observando-se as normas legais e regulamentares aplicáveis.</t>
  </si>
  <si>
    <t xml:space="preserve">DOMPE: 11/07/2022</t>
  </si>
  <si>
    <t xml:space="preserve">
Doc.: Despacho  n.º 243.2022.01AJ-SUBADM</t>
  </si>
  <si>
    <t xml:space="preserve">fornecimento de água potável e coleta de esgoto, visando atender as unidades da CONTRATANTE na cidade de Parintins/AM</t>
  </si>
  <si>
    <t xml:space="preserve">SERVIÇO AUTÔNOMO DE ÁGUA E ESGOTO DE PARINTINS - SAAE</t>
  </si>
  <si>
    <t xml:space="preserve">04.597.340/0001-00</t>
  </si>
  <si>
    <t xml:space="preserve">Fermiliano De Souza Tavares - Cpf:***.481.852-**</t>
  </si>
  <si>
    <t xml:space="preserve">ISADYSON PIMENTEL AZEDO</t>
  </si>
  <si>
    <t xml:space="preserve">CT 12/2022 PGJ</t>
  </si>
  <si>
    <t xml:space="preserve">Prestação de serviços bancários através de Instituição Financeira, autorizada pelo Banco Central do Brasil, doravante denominada CONTRATADA, compreendendo o processamento da folha de pagamentos e concessão de créditos consignados para os membros e servidores ATIVOs, InATIVOs e Pensionistas da Procuradoria-Geral de Justiça do Estado do Amazonas, assim como o assessoramento no gerenciamento dos recursos financeiros da CONTRATANTE, o pagamento de seus fornecedores e demais credores, dentre outros serviços correlatos, com cessão onerosa de uso do espaço físico para instalação e funcionamento de Posto de Atendimento Bancário - PAB, pelo período de 60 (sessenta) meses, detalhados conforme as especificações seguintes, além daquelas descritas nos termos do Edital do Pregão Eletrônico N.º 4.031/2022-CPL/MP/PGJ .</t>
  </si>
  <si>
    <t xml:space="preserve">
DOMPE: 2/08/2022</t>
  </si>
  <si>
    <t xml:space="preserve">Pregão Eletrônico
Nº:4.031/2022-CPL/MP/PGJ</t>
  </si>
  <si>
    <t xml:space="preserve">Prestação de serviços bancários.</t>
  </si>
  <si>
    <t xml:space="preserve">BANCO BRADESCO S/A</t>
  </si>
  <si>
    <t xml:space="preserve">60.746.948/0001-12</t>
  </si>
  <si>
    <t xml:space="preserve">Francisco Grangeiro Diniz Júnior - Cpf:***.875.864-**</t>
  </si>
  <si>
    <t xml:space="preserve">MARLON ANDRÉ MENDES BERNARDO, JANICE QUEIROZ DE OLIVEIRA, MARCOS ANDRÉ ABENSUR, MARCELLO PIRES FONSECA E DMES BRITO DE SOUZA</t>
  </si>
  <si>
    <t xml:space="preserve">Não</t>
  </si>
  <si>
    <t xml:space="preserve">CT 15/2022 PGJ</t>
  </si>
  <si>
    <t xml:space="preserve">Fornecimento de licenças para solução de gerenciamento de endpoints denominada Ivanti Endpoint Manager e expansão tecnológica para gerenciamento de ATIVOs de TI, incluindo capacitação, suporte técnico e garantia, visando atender das necessidades do Ministério Público do Estado do Amazonas (MPAM), por um período de 12 (doze) meses, nos termos do Pregão Eletrônico N.º 4.039/2022-CPL/MP/PGJ.</t>
  </si>
  <si>
    <t xml:space="preserve">DOMPE: 9/09/2022</t>
  </si>
  <si>
    <t xml:space="preserve">Pregão Eletrônico
Nº:4.039/2022-CPL/MP/PGJ</t>
  </si>
  <si>
    <t xml:space="preserve">Ivanti Neurons Platform w/EPM Connector Cloud PARTNUMBER = IN-PlatformEPM-C</t>
  </si>
  <si>
    <t xml:space="preserve">4DEAL SOLUTIONS TECNOLOGIA EM INFORMÁTICA LTDA</t>
  </si>
  <si>
    <t xml:space="preserve">21.425.192/0001-58</t>
  </si>
  <si>
    <t xml:space="preserve">Alexandre Oliveira Da Silva - Cpf:***.340.178-**</t>
  </si>
  <si>
    <t xml:space="preserve">BRUNO REBELO LOBATO</t>
  </si>
  <si>
    <t xml:space="preserve">Ivanti Cloud Service Appliance PARTNUMBER = LDVCSA-L</t>
  </si>
  <si>
    <t xml:space="preserve">Ivanti Neurons Workspace Cloud PARTNUMBER = IN-WKSPACE-C</t>
  </si>
  <si>
    <t xml:space="preserve">Ivanti Antivirus Manager - Add-on to IvantiSS PARTNUMBER = LDAV-BD-S</t>
  </si>
  <si>
    <t xml:space="preserve">Ivanti EndPoint Manager PARTNUMBER = LDMSPMA-M</t>
  </si>
  <si>
    <t xml:space="preserve">Ivanty Security Suite PARTNUMBER = LDSS-S</t>
  </si>
  <si>
    <t xml:space="preserve">Capacitação no IVANTI Management Suite</t>
  </si>
  <si>
    <t xml:space="preserve">CC 5/2022 PGJ</t>
  </si>
  <si>
    <t xml:space="preserve">Fornecimento de água potável, dentro do padrão de potabilidade estabelecido na PRC N° 5 de 28 de setembro de 2017, do Ministério da Saúde, visando atender as unidades da CONTRATANTE na cidade de Itacoatiara/AM, conforme as condições previstas neste instrumento, observando-se as normas legais e regulamentares aplicáveis.</t>
  </si>
  <si>
    <t xml:space="preserve">DOMPE: 26/10/2022</t>
  </si>
  <si>
    <t xml:space="preserve">
Doc.: Despacho  n.º 621.2022.01AJ-SUBADM</t>
  </si>
  <si>
    <t xml:space="preserve">25/10/2022</t>
  </si>
  <si>
    <t xml:space="preserve">Fornecimento de água potável</t>
  </si>
  <si>
    <t xml:space="preserve">SERVIÇO AUTÔNOMO DE ÁGUA E ESGOTO DE ITACOATIARA - SAAE</t>
  </si>
  <si>
    <t xml:space="preserve">04.320.180/0001-40</t>
  </si>
  <si>
    <t xml:space="preserve">Marcela Cristine Andrade Da Costa - Cpf:***.581.494-**</t>
  </si>
  <si>
    <t xml:space="preserve">MARIA NONATA PAIXÃO CAVALCANTE E LUCIANA DE SOUZA CARVALHO​​</t>
  </si>
  <si>
    <t xml:space="preserve">CT 25/2022 PGJ</t>
  </si>
  <si>
    <t xml:space="preserve">Prestação de serviços de manutenção preventiva e corretiva, bem como assistência técnica, com fornecimento de mão de obra, peças e acessórios de reposição, nos equipamentos de refrigeração (condicionadores de ar, bebedouros, geladeira, minibar e máquinas de gelo) pertencentes ao Ministério Público do Estado do Amazonas / Procuradoria-Geral de Justiça - PGJ/AM, nos termos do Edital do PREGÃO ELETRÔNICO N.º 4.048/2022-CPL/MP/PGJ, que integra este termo contratual, com seus anexos, independentemente de transcrição, para todos os fins e efeitos legais.</t>
  </si>
  <si>
    <t xml:space="preserve">DOMPE: 31/10/2022</t>
  </si>
  <si>
    <t xml:space="preserve">Pregão Eletrônico
Nº:4.048/2022-CPL/MP/PGJ</t>
  </si>
  <si>
    <t xml:space="preserve">28/10/2022</t>
  </si>
  <si>
    <t xml:space="preserve">Manutenção preventiva e corretiva, bem como a assistência técnica nos equipamentos de refrigeração da PGJ/AM.</t>
  </si>
  <si>
    <t xml:space="preserve">G REFRIGERAÇÃO COMERCIO E SERVIÇOS DE REFRIGERAÇÃO LTDA  ME</t>
  </si>
  <si>
    <t xml:space="preserve">02.037.069/0001-15</t>
  </si>
  <si>
    <t xml:space="preserve">Luiz Gonzaga Aquino De Oliveira - Cpf:***.673.922-**</t>
  </si>
  <si>
    <t xml:space="preserve">Serviço de troca de compressores e serpentinas sob demanda.</t>
  </si>
  <si>
    <t xml:space="preserve">CC 6/2022 PGJ</t>
  </si>
  <si>
    <t xml:space="preserve">Prestação de serviços de fornecimento de água potável, visando atender as unidades da CONTRATANTE nas cidades de Juruá, Tabatinga, Carauari, Codajás e Autazes/AM, conforme as condições previstas neste instrumento, observando-se as normas legais e regulamentares aplicáveis.</t>
  </si>
  <si>
    <t xml:space="preserve">
DOMPE: 16/12/2022</t>
  </si>
  <si>
    <t xml:space="preserve">
Doc.: Despacho de Inexigibilidade n.º781.2022.01AJ</t>
  </si>
  <si>
    <t xml:space="preserve">15/12/2022</t>
  </si>
  <si>
    <t xml:space="preserve">fornecimento de água potável, visando atender as unidades da CONTRATANTE nas cidades de Juruá, Tabatinga, Carauari, Codajás e Autazes/AM</t>
  </si>
  <si>
    <t xml:space="preserve">COMPANHIA DE SANEAMENTO DO AMAZONAS - COSAMA</t>
  </si>
  <si>
    <t xml:space="preserve">04.406.195/0001-25</t>
  </si>
  <si>
    <t xml:space="preserve">Armando Silva Do Valle - Cpf:***.748.092-**</t>
  </si>
  <si>
    <t xml:space="preserve">CT 3/2023 PGJ</t>
  </si>
  <si>
    <t xml:space="preserve">Locação do imóvel localizado na Avenida Amazonas, 14, Bairro São Lázaro, Urucurituba/AM, registrado no Cartório de Registro de Imóveis da Comarca de Urucurituba, visando a atender às necessidades do Ministério Público do Estado do Amazonas / Procuradoria-Geral de Justiça do Estado do Amazonas, conforme especificações constantes no Termo de Referência nº 37.2022.DEAC.0934278.2022.017395.</t>
  </si>
  <si>
    <t xml:space="preserve">DOMPE: 23/01/2023</t>
  </si>
  <si>
    <t xml:space="preserve">
Doc.: Despacho de Dispensa  Nº 18.2023.01AJ-SUBADM</t>
  </si>
  <si>
    <t xml:space="preserve">23/01/2023</t>
  </si>
  <si>
    <t xml:space="preserve">23/01/2028</t>
  </si>
  <si>
    <t xml:space="preserve">Locação de imóvel para atender às necessidades de instalação da Promotoria de Justiça da Comarca de Urucurituba/AM.</t>
  </si>
  <si>
    <t xml:space="preserve">Josiele Silva de Souza</t>
  </si>
  <si>
    <t xml:space="preserve">***.552.442-**</t>
  </si>
  <si>
    <t xml:space="preserve">KLEYSON NASCIMENTO BARROSO E MARIA NONATA PAIXÃO CAVALCANTE</t>
  </si>
  <si>
    <t xml:space="preserve">CT 4/2023 PGJ</t>
  </si>
  <si>
    <t xml:space="preserve">Prestação de serviço de solução de firewall de próxima geração em alta disponibilidade, com monitoramento, pelo período de 48 (quarenta e oito) meses, incluindo treinamento e serviço de migração da plataforma atual, conforme as especificações constantes no Termo de Referência nº 20.2021.DTIC.0720733.2021.015252.</t>
  </si>
  <si>
    <t xml:space="preserve">
DOMPE: 3/02/2023</t>
  </si>
  <si>
    <t xml:space="preserve">Pregão Eletrônico
Nº:4.005/2022-CPL/MP/PGJ</t>
  </si>
  <si>
    <t xml:space="preserve">Serviço de Migração do Ambiente Atual</t>
  </si>
  <si>
    <t xml:space="preserve">SERVIX INFORMATICA LTDA</t>
  </si>
  <si>
    <t xml:space="preserve">01.134.191/0007-32</t>
  </si>
  <si>
    <t xml:space="preserve">Fabiana Theo Nascimento - Cpf:***.670.268-**</t>
  </si>
  <si>
    <t xml:space="preserve">ROMULO DEVEZAS FREITAS</t>
  </si>
  <si>
    <t xml:space="preserve">Serviço de Monitoramento da Solução</t>
  </si>
  <si>
    <t xml:space="preserve">Serviço de Treinamento da Solução</t>
  </si>
  <si>
    <t xml:space="preserve">Serviço de Firewall em Alta Disponibilidade</t>
  </si>
  <si>
    <t xml:space="preserve">CT 6/2023 PGJ</t>
  </si>
  <si>
    <t xml:space="preserve">Locação de imóvel localizado na Rua Coronel Domingos Dutra, n.º 81, Centro, 69.160-000, Barreirinha/AM, registrado no Cartório de Registro de Imóveis da Comarca de Barreirinha sob a matrícula n.º 524, visando atender as necessidades do Ministério Público do Estado do Amazonas / Procuradoria-Geral de Justiça do Estado do Amazonas.</t>
  </si>
  <si>
    <t xml:space="preserve">DOMPE: 9/03/2023</t>
  </si>
  <si>
    <t xml:space="preserve">Dispensa: art. 24, XI, da Lei 8.666/93
Doc.: Despacho de Dispensa de Licitação n.º 160.2023.01AJ-SUBADM</t>
  </si>
  <si>
    <t xml:space="preserve">2/03/2028</t>
  </si>
  <si>
    <t xml:space="preserve">Locação de imóvel localizado na Rua Coronel Domingos Dutra, n.º 81, Centro, 69.160-000, Barreirinha/AM</t>
  </si>
  <si>
    <t xml:space="preserve">Josivan dos Santos Souza</t>
  </si>
  <si>
    <t xml:space="preserve">***.293.312-**</t>
  </si>
  <si>
    <t xml:space="preserve">ADRIANA MONTEIRO ESPINHEIRA E A MARIA NONATA PAIXÃO CAVALCANTE</t>
  </si>
  <si>
    <t xml:space="preserve">CT 7/2023 PGJ</t>
  </si>
  <si>
    <t xml:space="preserve">Implantação, administração e gerenciamento eletrônico de sistema destinado à manutenção preventiva e corretiva de veículos e outros serviços, contemplando módulo de gerenciamento e controle de manutenção preventiva e corretiva, além do fornecimento de peças/acessórios e demais serviços especializados em geral voltados a garantir o bom funcionamento dos veículos automotores da frota da Procuradoria-Geral de Justiça do Estado do Amazonas (PGJ/AM)</t>
  </si>
  <si>
    <t xml:space="preserve">
DOMPE: 10/03/2023</t>
  </si>
  <si>
    <t xml:space="preserve">Pregão Eletrônico
Nº:4.002/2023  CPL/MP/PGJ</t>
  </si>
  <si>
    <t xml:space="preserve">10/03/2023</t>
  </si>
  <si>
    <t xml:space="preserve">Manutenção preventiva e corretiva de veículos e outros serviços</t>
  </si>
  <si>
    <t xml:space="preserve">PRIME CONSULTORIA E ASSESSORIA EMPRESARIAL LTDA</t>
  </si>
  <si>
    <t xml:space="preserve">05.340.639/0001-30</t>
  </si>
  <si>
    <t xml:space="preserve">Renata Nunes Ferreira - Cpf:***.237.288-**</t>
  </si>
  <si>
    <t xml:space="preserve">KESLEY PEREIRA UCHOA</t>
  </si>
  <si>
    <t xml:space="preserve">CT 8/2023 PGJ</t>
  </si>
  <si>
    <t xml:space="preserve">Prestação de serviço de conectividade ponto a ponto, em fibra óptica, na cidade de Manaus, através de conexão entre redes de dados nas pontas A e B, conforme Termo de Referência Nº 13.2022.DTIC.0896967.2022.016003 e Edital do PREGÃO ELETRÔNICO N.º 4.003/2023-CPL/MP/PGJ, que integram este termo contratual, com seus anexos, independentemente de transcrição, para todos os fins e efeitos legais.</t>
  </si>
  <si>
    <t xml:space="preserve">
DOMPE: 23/03/2023</t>
  </si>
  <si>
    <t xml:space="preserve">Pregão Eletrônico
Nº:4.003/2023-CPL/MP/PGJ</t>
  </si>
  <si>
    <t xml:space="preserve">23/03/2023</t>
  </si>
  <si>
    <t xml:space="preserve">Capacidade Total de 500 Mbps</t>
  </si>
  <si>
    <t xml:space="preserve">LOGIC PRO SERVICOS DE TECNOLOGIA DA INFORMAÇÃO LTDA</t>
  </si>
  <si>
    <t xml:space="preserve">18.422.603/0001-47</t>
  </si>
  <si>
    <t xml:space="preserve">Mara Lenilma Lima Correa - Cpf:***.380.772-**
Francilais Afonso Lucas Guimarães - Cpf:***.832.922-**</t>
  </si>
  <si>
    <t xml:space="preserve">Instalação e ativação do link de dados (unidades descentralizadas)</t>
  </si>
  <si>
    <t xml:space="preserve">Remanejamento do link de dados (unidades descentralizadas)</t>
  </si>
  <si>
    <t xml:space="preserve">CT 10/2023 PGJ</t>
  </si>
  <si>
    <t xml:space="preserve">Prestação de serviços especializados em seguro de veículos, para atender à frota oficial pertencente à Procuradoria Geral de Justiça do Estado do Amazonas  PGJ/AM, por um período de 12 (doze) meses, nos termos do Edital do PREGÃO ELETRÔNICO N.º 4.013/2023-CPL/MP/PGJ, que integra este termo contratual, com seus anexos, independentemente de transcrição, para todos os fins e efeitos legais.</t>
  </si>
  <si>
    <t xml:space="preserve">
DOMPE: 27/03/2023</t>
  </si>
  <si>
    <t xml:space="preserve">Pregão Eletrônico
Nº:4.013/2023-CPL/MP/PGJ</t>
  </si>
  <si>
    <t xml:space="preserve">24/03/2023</t>
  </si>
  <si>
    <t xml:space="preserve">Seguro para a frota de veículos oficiais pertencente à Procuradoria-Geral de Justiça do Estado do Amazonas</t>
  </si>
  <si>
    <t xml:space="preserve">MAPFRE SEGUROS GERAIS S/A</t>
  </si>
  <si>
    <t xml:space="preserve">61.074.175/0001-38</t>
  </si>
  <si>
    <t xml:space="preserve">Alexandre Ponciano Serra - Cpf:***.802.708-**</t>
  </si>
  <si>
    <t xml:space="preserve">CT 12/2023 PGJ</t>
  </si>
  <si>
    <t xml:space="preserve">Locação de imóvel localizado na Rua Santa Terezinha, nº 270, Bairro Centro, município de Eirunepé/AM, registrado no Cartório de Registro de Imóveis da Comarca de Eirunepé sob a matrícula n.º 1.388, visando atender as necessidades do Ministério Público do Estado do Amazonas / Procuradoria-Geral de Justiça do Estado do Amazonas.</t>
  </si>
  <si>
    <t xml:space="preserve">
DOMPE: 4/04/2023</t>
  </si>
  <si>
    <t xml:space="preserve">Dispensa: art. 24, XI, da Lei 8.666/93
Doc.: Despacho de Dispensa de Licitação n.º 172.2023.01AJ-SUBADM</t>
  </si>
  <si>
    <t xml:space="preserve">Locação de imóvel localizado na Rua Santa Terezinha, nº 270, Bairro Centro, município de Eirunepé/AM</t>
  </si>
  <si>
    <t xml:space="preserve">MARIA DA GLORIA SILVA CONRADO</t>
  </si>
  <si>
    <t xml:space="preserve">***.463.802-**</t>
  </si>
  <si>
    <t xml:space="preserve">Maria Da Gloria Silva Conrado - Cpf: ***.463.802-**</t>
  </si>
  <si>
    <t xml:space="preserve">CAIO LÚCIO FENELON ASSIS BARROS E MARIA NONATA PAIXÃO CAVALCANTE</t>
  </si>
  <si>
    <t xml:space="preserve">CT 11/2023 PGJ</t>
  </si>
  <si>
    <t xml:space="preserve">Aquisição de subscrição de licença da suite ADOBE CREATIVE CLOUD (todos os Apps) - VIP, incluindo suporte técnico, garantia e atualizações, por 36 (trinta e seis) meses, conforme condições, quantidades e exigências estabelecidas neste contrato e seus anexos, visando atender as necessidades da Procuradoria-Geral de Justiça do Estado do Amazonas, nos termos do Edital do Pregão Eletrônico n.º 4.055/2022 - CPL/MP/PGJ.</t>
  </si>
  <si>
    <t xml:space="preserve">
DOMPE: 26/04/2023</t>
  </si>
  <si>
    <t xml:space="preserve">Pregão Eletrônico
Nº:4.055/2022 - CPL/MP/PGJ</t>
  </si>
  <si>
    <t xml:space="preserve">25/04/2023</t>
  </si>
  <si>
    <t xml:space="preserve">25/04/2026</t>
  </si>
  <si>
    <t xml:space="preserve">Subscrição de licença da suite Adobe Creative Cloud (todos os Apps) - VIP, pelo período de 36 (trinta e seis) meses</t>
  </si>
  <si>
    <t xml:space="preserve">TECNETWORKING SERVICOS E SOLUCOES EM TI LTDA</t>
  </si>
  <si>
    <t xml:space="preserve">21.748.841/0001-51</t>
  </si>
  <si>
    <t xml:space="preserve">Zaimison Antones Rodrigues Cartaxo - Cpf:***.902.504-**</t>
  </si>
  <si>
    <t xml:space="preserve">JULIANO GONCALVES DE VASCONCELLOS</t>
  </si>
  <si>
    <t xml:space="preserve">CT 15/2023 PGJ</t>
  </si>
  <si>
    <t xml:space="preserve">Prestação de serviços de manutenção preventiva e corretiva, com reposição de peças, fornecimento total de mão de obra, ferramentas, equipamentos, materiais de consumo, e demais materiais de reposição necessários para execução dos serviços, nos equipamentos de transporte vertical dos prédios da Procuradoria-Geral de Justiça do Estado do Amazonas, nos termos do Edital do Pregão Eletrônico N.º 4.014/2023-CPL/MP/PGJ, que integra este termo contratual, com seus anexos, independentemente de transcrição, para todos os fins e efeitos legais.</t>
  </si>
  <si>
    <t xml:space="preserve">
DOMPE: 4/05/2023</t>
  </si>
  <si>
    <t xml:space="preserve">Pregão Eletrônico
Nº:4.014/2023-CPL/MP/PGJ</t>
  </si>
  <si>
    <t xml:space="preserve">MANUTENÇÃO PREVENTIVA E CORRETIVA dos equipamentos de transporte vertical</t>
  </si>
  <si>
    <t xml:space="preserve">MODULO CONSULTORIA E GERENCIA PREDIAL LTDA</t>
  </si>
  <si>
    <t xml:space="preserve">05.926.726/0001-73</t>
  </si>
  <si>
    <t xml:space="preserve">Matheus Rangel De Sá - Cpf:***.681.827-**</t>
  </si>
  <si>
    <t xml:space="preserve">HALLAN FARIAS DE LIMA E PAULO AUGUSTO DE OLIVEIRA LOPES</t>
  </si>
  <si>
    <t xml:space="preserve">CT 16/2023 PGJ</t>
  </si>
  <si>
    <t xml:space="preserve">Prestação de Serviços Móvel Pessoal  SMP, com ligações ilimitadas para qualquer telefone (fixo ou móvel de qualquer operadora) dentro do Brasil, incluindo sistema informatizado de gerenciamento online das linhas (gestor online), comunicação de voz e dados via rede móvel, disponível nacionalmente com tecnologia digital, tipo plano corporATIVO Pós-Pago, com fornecimento de aparelhos Smartphones sob a forma de comodato, de acordo com o descrito nas especificações técnicas do Termo de Referência N° 7.2023.DTIC.1022481.2022.002437.</t>
  </si>
  <si>
    <t xml:space="preserve">
DOMPE: 6/06/2023</t>
  </si>
  <si>
    <t xml:space="preserve">Pregão Eletrônico
Nº:4.016/2023-CPL/MP/PGJ</t>
  </si>
  <si>
    <t xml:space="preserve">Pacote de Serviços Corporativo tipo 2 (com smartphone e pacote de dados de 20GB)</t>
  </si>
  <si>
    <t xml:space="preserve">TELEFÔNICA BRASIL S/A</t>
  </si>
  <si>
    <t xml:space="preserve">02.558.157/0001-62</t>
  </si>
  <si>
    <t xml:space="preserve">Patrícia Ferreira Teixeira Netto Grande - Cpf:***.903.177-**
Carlota Braga De Assis Lima - Cpf:***.174.201-**</t>
  </si>
  <si>
    <t xml:space="preserve">JEFFERSON SILVA DO NASCIMENTO</t>
  </si>
  <si>
    <t xml:space="preserve">Pacote de Serviços Corporativo tipo 3 (sem smartphone e com pacote de dados de 10GB)</t>
  </si>
  <si>
    <t xml:space="preserve">CC 5/2023 PGJ</t>
  </si>
  <si>
    <t xml:space="preserve">Prestação de serviços de fornecimento de água potável e coleta de esgoto, visando atender as unidades da CONTRATANTE na cidade de Maués/AM, conforme as condições previstas neste instrumento, observando-se as normas legais e regulamentares aplicáveis, em conformidade com o Termo de Referência nº 5.2023.DEAC.1004115.2023.005504.</t>
  </si>
  <si>
    <t xml:space="preserve">DOMPE: 27/06/2023</t>
  </si>
  <si>
    <t xml:space="preserve">Inexigibilidade: art. 25, caput da Lei 8.666/93
Doc.: DESPACHO Nº 540.2023.01AJ-SUBADM</t>
  </si>
  <si>
    <t xml:space="preserve">23/06/2023</t>
  </si>
  <si>
    <t xml:space="preserve">23/06/2028</t>
  </si>
  <si>
    <t xml:space="preserve">SERVIÇO AUTÔNOMO DE ÁGUA E ESGOTO DE MAUÉS - SAAE</t>
  </si>
  <si>
    <t xml:space="preserve">04.587.036/0001-74</t>
  </si>
  <si>
    <t xml:space="preserve">Luiz Carlos Augusto Bentes Dinelli - Cpf:***.967.032-**</t>
  </si>
  <si>
    <t xml:space="preserve">MATEUS SÁ GONÇALVES</t>
  </si>
  <si>
    <t xml:space="preserve">CT 18/2023 PGJ</t>
  </si>
  <si>
    <t xml:space="preserve">Prestação de serviço de publicação dos atos oficiais e notas de interesse público da Procuradoria-Geral de Justiça do Estado do Amazonas  PGJ/AM, em jornal diário de grande circulação no Estado do Amazonas, obedecendo às exigências do Edital do Pregão Eletrônico n.º 4.019/2023-CPL/MP/PGJ.</t>
  </si>
  <si>
    <t xml:space="preserve">
DOMPE: 12/07/2023</t>
  </si>
  <si>
    <t xml:space="preserve">Pregão Eletrônico
Nº:4.019/2023-CPL/MP/PGJ</t>
  </si>
  <si>
    <t xml:space="preserve">29/06/2023</t>
  </si>
  <si>
    <t xml:space="preserve">NOTICIÁRIO. PUBLICAÇÕES NO FORMATO DE 3 COLUNAS X 20 CENTÍMETROS</t>
  </si>
  <si>
    <t xml:space="preserve">GIBBOR PUBLICIDADE E PUBLICACOES DE EDITAIS EIRELI</t>
  </si>
  <si>
    <t xml:space="preserve">18.876.112/0001-76</t>
  </si>
  <si>
    <t xml:space="preserve">Alexandre Da Silva Bandetini - Cpf:***.813.638-**</t>
  </si>
  <si>
    <t xml:space="preserve">DELCIDES MENDES DA SILVA JÚNIOR</t>
  </si>
  <si>
    <t xml:space="preserve">NOTICIÁRIO. PUBLICAÇÕES NO FORMATO DE 3 COLUNAS X 12 CENTÍMETROS</t>
  </si>
  <si>
    <t xml:space="preserve">CLASSIFICADOS / PUBLICAÇÕES LEGAIS. PUBLICAÇÕES NO FORMATO DE 2 COLUNAS X 20 CENTÍMETROS</t>
  </si>
  <si>
    <t xml:space="preserve">CLASSIFICADOS / PUBLICAÇÕES LEGAIS. PUBLICAÇÕES NO FORMATO DE 2 COLUNAS X 15 CENTÍMETROS</t>
  </si>
  <si>
    <t xml:space="preserve">CT 19/2023 PGJ</t>
  </si>
  <si>
    <t xml:space="preserve">Prestação de serviços em agenciamento de viagens, compreendendo reserva, emissão, marcação e remarcação de bilhetes de passagens aéreas nacionais e internacionais, para atendimento das necessidades do Ministério Público do Estado do Amazonas/Procuradoria-Geral de Justiça.</t>
  </si>
  <si>
    <t xml:space="preserve">
DOMPE: 4/07/2023</t>
  </si>
  <si>
    <t xml:space="preserve">Pregão Eletrônico
Nº:4.023/2023-CPL/MP/PGJ</t>
  </si>
  <si>
    <t xml:space="preserve">Agenciamento de viagens, compreendendo reserva, emissão, marcação e remarcação de bilhetes de passagens aéreas nacionais e internacionais</t>
  </si>
  <si>
    <t xml:space="preserve">CERRADO VIAGENS LTDA</t>
  </si>
  <si>
    <t xml:space="preserve">26.722.189/0001-10</t>
  </si>
  <si>
    <t xml:space="preserve">Jose Ricardo Moreira Oliviere Caixeta - Cpf:***.726.791-**</t>
  </si>
  <si>
    <t xml:space="preserve">MARLON ANDRÉ MENDES BERNARDO</t>
  </si>
  <si>
    <t xml:space="preserve">CT 22/2023 PGJ</t>
  </si>
  <si>
    <t xml:space="preserve">Fornecimento e distribuição de água mineral potável, sem gás, envasada em vasilhames de 20 (vinte) litros, a fim de suprir as necessidades da Procuradoria Geral de Justiça do Estado do Amazonas, em conformidade com a especificação constante do Edital do Pregão Eletrônico n.º 4.022/2023-CPL/MP/PGJ, que integra este contrato, com seus anexos, independentemente de transcrição, para todos os fins e efeitos legais.</t>
  </si>
  <si>
    <t xml:space="preserve">DOMPE: 28/07/2023</t>
  </si>
  <si>
    <t xml:space="preserve">Pregão Eletrônico
Nº:4.022/2023-CPL/MP/PGJ</t>
  </si>
  <si>
    <t xml:space="preserve">26/07/2023</t>
  </si>
  <si>
    <t xml:space="preserve">ÁGUA, MINERAL, sem gás, fluoretada, hipotermal na fonte.</t>
  </si>
  <si>
    <t xml:space="preserve">F ALVES DOS SANTOS JUNIOR</t>
  </si>
  <si>
    <t xml:space="preserve">27.985.750/0001-16</t>
  </si>
  <si>
    <t xml:space="preserve">Fernando Alves Dos Santos Junior - Cpf:***.387.302-**</t>
  </si>
  <si>
    <t xml:space="preserve">Termo de Anulação</t>
  </si>
  <si>
    <t xml:space="preserve">CC 7/2023 PGJ</t>
  </si>
  <si>
    <t xml:space="preserve">Prestação de serviço de seguro coletivo contra acidentes pessoais para Residentes Profissionais da Procuradoria-Geral de Justiça/ Ministério Público do Estado do Amazonas, em conformidade com o Termo de Referência nº 5.2023.DRH.1115200.2023.017358.</t>
  </si>
  <si>
    <t xml:space="preserve">DOMPE: 11/09/2023</t>
  </si>
  <si>
    <t xml:space="preserve">Dispensa: art. 24, XI, da Lei 8.666/93
Doc.: Despacho de Dispensa de Licitação nº 1038.2023.01AJ-SUBADM</t>
  </si>
  <si>
    <t xml:space="preserve">8/09/2023</t>
  </si>
  <si>
    <t xml:space="preserve">Seguro coletivo contra acidentes pessoais para Residentes Profissionais da PGJ</t>
  </si>
  <si>
    <t xml:space="preserve">PREVILEMOS LTDA ADM. E CORRETORA DE SEGUROS</t>
  </si>
  <si>
    <t xml:space="preserve">17.398.132/0001-16</t>
  </si>
  <si>
    <t xml:space="preserve">Austen Junior Pinheiro Lemos - Cpf:***.598.246-**</t>
  </si>
  <si>
    <t xml:space="preserve">JHERALMY HASTEM SANTOS ARAÚJO DA SILVA</t>
  </si>
  <si>
    <t xml:space="preserve">CC 6/2023 PGJ</t>
  </si>
  <si>
    <t xml:space="preserve">Prestação, de forma contínua, dos serviços públicos de abastecimento de água e esgotamento sanitário, para a Sede da Procuradoria-Geral de Justiça do Estado do Amazonas ¿ PGJ/AM e Unidades Descentralizadas, nos endereços constantes na tabela da Cláusula Terceira.</t>
  </si>
  <si>
    <t xml:space="preserve">DOE: 18/09/2023
DOMPE: 18/09/2023</t>
  </si>
  <si>
    <t xml:space="preserve">Dispensa: art. 24, XI, da Lei 8.666/93
Doc.: Despacho de Inexigibilidade de Licitação n.º 542.2023.01AJ-SUBADM</t>
  </si>
  <si>
    <t xml:space="preserve">18/09/2023</t>
  </si>
  <si>
    <t xml:space="preserve">18/09/2028</t>
  </si>
  <si>
    <t xml:space="preserve">Abastecimento de água e esgotamento sanitário, para a Sede da Procuradoria-Geral de Justiça do Estado do Amazonas  PGJ/AM e Unidades Descentralizadas</t>
  </si>
  <si>
    <t xml:space="preserve">MANAUS AMBIENTAL S/A</t>
  </si>
  <si>
    <t xml:space="preserve">03.264.927/0001-27</t>
  </si>
  <si>
    <t xml:space="preserve">Diego Rafael Das Magr - Cpf:***.666.481-**</t>
  </si>
  <si>
    <t xml:space="preserve">REINALDO SANTOS DE SOUZA​</t>
  </si>
  <si>
    <t xml:space="preserve">4º TAP </t>
  </si>
  <si>
    <t xml:space="preserve"> Abastecimento de água e esgotamento  da Casa da Cidadania e Justiça Social</t>
  </si>
  <si>
    <t xml:space="preserve">CT 24/2023 PGJ</t>
  </si>
  <si>
    <t xml:space="preserve">Prestação dos serviços continuados de desinsetização, desratização, descupinização e desalojamento de pombos e morcegos, com o fornecimento de mão de obra, todos os insumos, materiais, equipamentos e ferramentas necessários, para atender às necessidades do Ministério Público do Estado do Amazonas / Procuradoria-Geral de Justiça.</t>
  </si>
  <si>
    <t xml:space="preserve">DOMPE: 28/09/2023
</t>
  </si>
  <si>
    <t xml:space="preserve">Pregão Eletrônico
Nº:4.024/2023-CPL/MP/PGJ.</t>
  </si>
  <si>
    <t xml:space="preserve">26/09/2023</t>
  </si>
  <si>
    <t xml:space="preserve">Promotoria de Justiça da Comarca de Manacapuru/AM</t>
  </si>
  <si>
    <t xml:space="preserve">ALFAMA COMERCIO E SERVICOS LTDA</t>
  </si>
  <si>
    <t xml:space="preserve">04.824.261/0001-87</t>
  </si>
  <si>
    <t xml:space="preserve">Heber Maranhão Rodrigues Filho - CPF:***.727.231-**
</t>
  </si>
  <si>
    <t xml:space="preserve">Edifício Anexo/Aleixo 2 – Vanias</t>
  </si>
  <si>
    <t xml:space="preserve">Edifício Anexo/Belo Horizonte</t>
  </si>
  <si>
    <t xml:space="preserve">Casa da Cidadania e Justiça Social</t>
  </si>
  <si>
    <t xml:space="preserve">Edifício Anexo/Paraíba</t>
  </si>
  <si>
    <t xml:space="preserve">Promotoria de Justiça da Comarca de Iranduba/AM</t>
  </si>
  <si>
    <t xml:space="preserve">Edifício Anexo/Aleixo</t>
  </si>
  <si>
    <t xml:space="preserve">Promotoria de Justiça da Comarca de Itapiranga/AM</t>
  </si>
  <si>
    <t xml:space="preserve">Edifício-Sede da Procuradoria-Geral de Justiça</t>
  </si>
  <si>
    <t xml:space="preserve">Promotoria de Justiça da Comarca de Novo Airão/AM</t>
  </si>
  <si>
    <t xml:space="preserve">Centro Integrado de Atendimento Inicial ao Adolescente Infrator</t>
  </si>
  <si>
    <t xml:space="preserve">CC 9/2023 PGJ</t>
  </si>
  <si>
    <t xml:space="preserve">Aquisição da assinatura de acesso ao sistema Banco de Preços, da empresa NP Capacitação e Soluções Tecnológicas Ltda. (NEGÓCIOS PÚBLICOS), para atender às necessidades da Procuradoria-Geral de Justiça/ Ministério Público do Estado do Amazonas, por um período de 12 (doze) meses, nos termos do Termo de Referência nº 2.2023.SCOMS.1093491.2023.014946.</t>
  </si>
  <si>
    <t xml:space="preserve">
DOMPE: 18/10/2023</t>
  </si>
  <si>
    <t xml:space="preserve">Inexigibilidade: art. 25, caput da Lei 8.666/93
Doc.: Despacho de Inexigibilidade de Licitação nº 374.2023.06AJ-SUBADM</t>
  </si>
  <si>
    <t xml:space="preserve">17/10/2023</t>
  </si>
  <si>
    <t xml:space="preserve">Assinatura de acesso ao sistema Banco de Preços (compreendendo 1 assinatura + 2 acessos cortesia e treinamento ilimitado</t>
  </si>
  <si>
    <t xml:space="preserve">NP TECNOLOGIA E GESTÃO DE DADOS LTDA</t>
  </si>
  <si>
    <t xml:space="preserve">07.797.967/0001-95</t>
  </si>
  <si>
    <t xml:space="preserve">Rudimar Barbosa Dos Reis - Cpf:***.460.249-**</t>
  </si>
  <si>
    <t xml:space="preserve">FELIPE BEIRAGRANDE DA COSTA</t>
  </si>
  <si>
    <t xml:space="preserve">CC 10/2023 PGJ</t>
  </si>
  <si>
    <t xml:space="preserve">Prestação de serviços gráficos para o fornecimento, sob demanda, de crachás em PVC, com protetor e cordão personalizado, com o propósito de atender à demanda das unidades da Procuradoria-Geral de Justiça do Estado do Amazonas, de acordo com as especificações e detalhamentos constantes neste instrumento, por um período de 12 (doze) meses, em conformidade com o Termo de Referência nº 5.2023.DG.1077387.2023.013055.</t>
  </si>
  <si>
    <t xml:space="preserve">DOE: 17/11/2023
DOMPE: 17/11/2023</t>
  </si>
  <si>
    <t xml:space="preserve">Dispensa: art. 75, II, da Lei 14.133/21
Doc.: Despacho de Dispensa de Licitação nº 1290.2023.01AJ-SUBADM</t>
  </si>
  <si>
    <t xml:space="preserve">17/11/2023</t>
  </si>
  <si>
    <t xml:space="preserve">Cordão Personalizado Com Presilha</t>
  </si>
  <si>
    <t xml:space="preserve">BC SERVIÇOS GRÁFICOS LTDA  ME</t>
  </si>
  <si>
    <t xml:space="preserve">34.588.157/0001-00</t>
  </si>
  <si>
    <t xml:space="preserve">Antonio Levy Botero Junior - Cpf:***.650.292-**</t>
  </si>
  <si>
    <t xml:space="preserve">Protetor de Crachá</t>
  </si>
  <si>
    <t xml:space="preserve">Crachá de PVC Personalizado</t>
  </si>
  <si>
    <t xml:space="preserve">CT 1/2024 PGJ</t>
  </si>
  <si>
    <t xml:space="preserve">Prestação de serviços de administração, controle e gerenciamento do abastecimento da frota de veículos automotores da PROCURADORIA-GERAL DE JUSTIÇA DO ESTADO DO AMAZONAS, com a utilização de cartões magnéticos para aquisição de combustíveis em redes de estabelecimentos credenciados pela CONTRATADA e implantação de sistema integrado via WEB e APP, em tempo real, em rede de postos credenciados nos municípios de Manaus, Autazes, Alvarães, Anori, Atalaia do Norte, Barcelos, Barreirinha, Benjamin Constant, Beruri, Carauari, Coari, Eirunepé, Humaitá, Iranduba, Itacoatiara, Itamarati, Lábrea, Manacapuru, Maués, Novo Airão, Parintins, Presidente Figueiredo, Rio Preto da Eva, São Gabriel da Cachoeira, Tabatinga, Tapauá, Tefé, Urucurituba e Urucará, pelo período de 24 (vinte e quatro) meses.</t>
  </si>
  <si>
    <t xml:space="preserve">DOE: 26/01/2024
DOMPE: 26/01/2024</t>
  </si>
  <si>
    <t xml:space="preserve">Pregão Eletrônico
Nº:4.042/2023 - CPL/MP/PGJ</t>
  </si>
  <si>
    <t xml:space="preserve">GASOLINA COMUM (INTERIOR)</t>
  </si>
  <si>
    <t xml:space="preserve">LINK CARD ADMINISTRADORA DE BENEFÍCIOS LTDA</t>
  </si>
  <si>
    <t xml:space="preserve">12.039.966/0001-11</t>
  </si>
  <si>
    <t xml:space="preserve">Marcelo De Oliveira Lima - Cpf:***.649.618-**</t>
  </si>
  <si>
    <t xml:space="preserve">GASOLINA COMUM (CAPITAL)</t>
  </si>
  <si>
    <t xml:space="preserve">DIESEL S10 (CAPITAL)</t>
  </si>
  <si>
    <t xml:space="preserve">CC 1/2024 PGJ</t>
  </si>
  <si>
    <t xml:space="preserve">Prestação do serviço de consultoria/assessoria técnica especializada para hospedagem, atualização entre versões e suporte técnico de plataforma OJS - Open Journal Systems / Sistema Eletrônico de Editoração de revistas - OJS/SEER, para atender o processo de gerenciamento, confecção e divulgação da Revista Jurídica do Ministério Público do Estado do Amazonas.</t>
  </si>
  <si>
    <t xml:space="preserve">DOE: 8/02/2024
DOMPE: 8/02/2024</t>
  </si>
  <si>
    <t xml:space="preserve">Dispensa: art. 24, XI, da Lei 8.666/93
Doc.: Despacho de Dispensa de Licitação n° 1543.2023.01AJ-SUBADM.1220298.2023.018043</t>
  </si>
  <si>
    <t xml:space="preserve">Serviço de hospedagem à plataforma Open Journal Systems / Sistema Eletrônico de Editoração de Revistas  OJS/SEER</t>
  </si>
  <si>
    <t xml:space="preserve">ACESSO ACADÊMICO LTDA</t>
  </si>
  <si>
    <t xml:space="preserve">37.868.661/0001-43</t>
  </si>
  <si>
    <t xml:space="preserve">Edson Benedito Dos Santos Júnior - Cpf:***.811.998-**</t>
  </si>
  <si>
    <t xml:space="preserve">AURELY FREITAS GERMANO PENHA</t>
  </si>
  <si>
    <t xml:space="preserve">CT 4/2024 PGJ</t>
  </si>
  <si>
    <t xml:space="preserve">Regular as condições, procedimentos, direitos e obrigações das PARTES em relação ao uso do SISTEMA DE DISTRIBUIÇÃO, observado a demanda CONTRATADA e o pagamento dos ENCARGOS DE USO, bem como à conexão das instalações do CONSUMIDOR ao SISTEMA DE DISTRIBUIÇÃO por meio do PONTO DE CONEXÃO, nas seguintes unidades consumidoras: (0086993-7) Av. Coronel Texeira, nº 7995 - Nova Esperança - Sede - Manaus/AM, e (0876061-6) R. da Prosperidade, nº 211 - Nova Esperança - Sede Administrativa.</t>
  </si>
  <si>
    <t xml:space="preserve">DOE: 15/02/2024
DOMPE: 15/02/2024</t>
  </si>
  <si>
    <t xml:space="preserve">Inexigibilidade: art. 25, caput da Lei 8.666/93
Doc.: Despacho de Inexigibilidade de Licitação n° 1532.2023.01AJSUBADM.1218526.2023.017814</t>
  </si>
  <si>
    <t xml:space="preserve">12/02/2024</t>
  </si>
  <si>
    <t xml:space="preserve">12/02/2029</t>
  </si>
  <si>
    <t xml:space="preserve">PRÉDIO SEDE - Unidade Consumidora: 86993-7</t>
  </si>
  <si>
    <t xml:space="preserve">AMAZONAS DISTRIBUIDORA DE ENERGIA S/A</t>
  </si>
  <si>
    <t xml:space="preserve">02.341.467/0001-20</t>
  </si>
  <si>
    <t xml:space="preserve">Ítalo Fabiano Da Silva Costa - Cpf:***.102.232-**</t>
  </si>
  <si>
    <t xml:space="preserve">RENAN FRAZÃO DE SOUZA</t>
  </si>
  <si>
    <t xml:space="preserve">PRÉDIO ADMINISTRATIVO - Unidade Consumidora: 876061-6</t>
  </si>
  <si>
    <t xml:space="preserve">CT 3/2024 PGJ</t>
  </si>
  <si>
    <t xml:space="preserve">Prestação de serviços de locação de veículos automotores, com o fornecimento de manutenção, limpeza, seguro total e quilometragem livre, atendendo as necessidades do Ministério Público do Estado do Amazonas, pelo período de 12 (doze) meses.</t>
  </si>
  <si>
    <t xml:space="preserve">DOE: 27/02/2024
DOMPE: 27/02/2024</t>
  </si>
  <si>
    <t xml:space="preserve">Pregão Eletrônico
Nº:4.040/2023-CPL/MP/PGJ</t>
  </si>
  <si>
    <t xml:space="preserve">Veículos HATCH, pequeno porte, para serviços administrativos da PGJ. Locação de 2 (dois) veículos.</t>
  </si>
  <si>
    <t xml:space="preserve">RECHE GALDEANO &amp; CIA LTDA</t>
  </si>
  <si>
    <t xml:space="preserve">08.713.403/0001-90</t>
  </si>
  <si>
    <t xml:space="preserve">Davi Tavares De Melo Brandt Cruz - Cpf:***.776.312-**</t>
  </si>
  <si>
    <t xml:space="preserve">ELIAS SOUZA DE OLIVEIRA</t>
  </si>
  <si>
    <t xml:space="preserve">Veículos SEDAN, pequeno porte, para serviços administrativos da PGJ. Locação de 2 (dois) veículos.</t>
  </si>
  <si>
    <t xml:space="preserve">VEÍCULO PICK UP 4X4 CABINE DUPLA, para transporte de passageirtos desta PGJ. Locação de 1 (um) veículo, sob demanda.</t>
  </si>
  <si>
    <t xml:space="preserve">CT 8/2024 PGJ</t>
  </si>
  <si>
    <t xml:space="preserve">Prestação de Serviço Telefônico Fixo Comutado - STFC e Serviço de Comunicação Multimídia - SCM, nas modalidades local, discagem direta gratuita (DDG) utilizando o prefixo 0800, longa distância nacional (intra-regional e inter-regional) e internacional, por prazo de 24 (vinte e quatro) meses, para atender as unidades da Procuradoria-Geral de Justiça do Amazonas - PGJ/AM</t>
  </si>
  <si>
    <t xml:space="preserve">DOE: 19/03/2024
DOMPE: 19/03/2024</t>
  </si>
  <si>
    <t xml:space="preserve">Pregão Eletrônico
Nº:4.057/2023-CPL/MP/PGJ</t>
  </si>
  <si>
    <t xml:space="preserve">Entroncamento Digital Tronco SIP</t>
  </si>
  <si>
    <t xml:space="preserve">FIOS TECNOLOGIA DA INFORMAÇÃO LTDA</t>
  </si>
  <si>
    <t xml:space="preserve">25.125.064/0001-40</t>
  </si>
  <si>
    <t xml:space="preserve">Lucio Castro Da Costa - Cpf:***.473.652-**</t>
  </si>
  <si>
    <t xml:space="preserve">Entroncamento Digital E1-ISDN</t>
  </si>
  <si>
    <t xml:space="preserve">DISCAGEM DIRETA GRATUITA (DDG 0800)</t>
  </si>
  <si>
    <t xml:space="preserve">CT 11/2024 PGJ</t>
  </si>
  <si>
    <t xml:space="preserve">Locação de imóvel localizado na Rua Adriano de Queiroz, nº 36, Bairro Centro, município de Careiro da Várzea/AM, CEP 69.255-000.</t>
  </si>
  <si>
    <t xml:space="preserve">DOE: 12/04/2024
DOMPE: 12/04/2024</t>
  </si>
  <si>
    <t xml:space="preserve">Inexigibilidade: art. 25, caput da Lei 8.666/93
Doc.: Despacho de Inexigibilidade de Licitação n.º 168.2024.06AJ-SUBADM.1288552.2023.006420</t>
  </si>
  <si>
    <t xml:space="preserve">12/04/2024</t>
  </si>
  <si>
    <t xml:space="preserve">12/04/2029</t>
  </si>
  <si>
    <t xml:space="preserve">Locação de imóvel localizado na Rua Adriano de Queiroz, nº 36, Bairro Centro, município de Careiro da Várzea/AM, CEP 69.255-000</t>
  </si>
  <si>
    <t xml:space="preserve">Artur Santos Cardoso</t>
  </si>
  <si>
    <t xml:space="preserve">***.924.962-**</t>
  </si>
  <si>
    <t xml:space="preserve">Artur Santos Cardoso - Cpf: ***.924.962-**</t>
  </si>
  <si>
    <t xml:space="preserve">MARIA NONATA PAIXÃO CAVALCANTE​ E MARCELLO PIRES FONSECA</t>
  </si>
  <si>
    <t xml:space="preserve">CC 6/2024 PGJ</t>
  </si>
  <si>
    <t xml:space="preserve">Prestação de serviços de impressão e confecção de Cédulas de Identificação Funcional dos Membros do Ministério Público do Estado do Amazonas.</t>
  </si>
  <si>
    <t xml:space="preserve">DOE: 11/04/2024
DOMPE: 11/04/2024</t>
  </si>
  <si>
    <t xml:space="preserve">Dispensa: art. 24, XI, da Lei 8.666/93
Doc.: DESPACHO DE DISPENSA DE LICITAÇÃO Nº 387.2024.01AJ-SUBADM.1280501.2024.001549</t>
  </si>
  <si>
    <t xml:space="preserve">11/04/2024</t>
  </si>
  <si>
    <t xml:space="preserve">SERVIÇO DE IMPRESSÃO E CONFECÇÃO DE CARTEIRA FUNCIONAL</t>
  </si>
  <si>
    <t xml:space="preserve">IMPRENSA OFICIAL DO ESTADO DO AMAZONAS - IO (DIARIO OFICIAL)</t>
  </si>
  <si>
    <t xml:space="preserve">04.164.794/0001-80</t>
  </si>
  <si>
    <t xml:space="preserve">João Ribeiro Guimaraes Junior - Cpf:***.003.782-**</t>
  </si>
  <si>
    <t xml:space="preserve">CC 7/2024 PGJ</t>
  </si>
  <si>
    <t xml:space="preserve">Prestação de serviço de seguro coletivo contra acidentes pessoais para Estagiários da Procuradoria-Geral de Justiça/ Ministério Público do Estado do Amazonas.</t>
  </si>
  <si>
    <t xml:space="preserve">DOE: 11/06/2024
DOMPE: 11/06/2024</t>
  </si>
  <si>
    <t xml:space="preserve">Dispensa: art. 24, XI, da Lei 8.666/93
Doc.: Despacho de Dispensa de Licitação n° 751.2024.01AJ-SUBADM.1343375</t>
  </si>
  <si>
    <t xml:space="preserve">10/06/2024</t>
  </si>
  <si>
    <t xml:space="preserve">Prestação de serviço de Seguro Coletivo contra Acidentes Pessoais para Estagiários da Procuradoria-Geral de Justiça / Ministério Público do Estado do Amazonas (Capital e Interior).</t>
  </si>
  <si>
    <t xml:space="preserve">MBM SEGURADORA S/A</t>
  </si>
  <si>
    <t xml:space="preserve">87.883.807/0001-06</t>
  </si>
  <si>
    <t xml:space="preserve">Toni Robilar Pacheco - Cpf:***.471.750-**</t>
  </si>
  <si>
    <t xml:space="preserve">CT 17/2024 PGJ</t>
  </si>
  <si>
    <t xml:space="preserve">Prestação de serviços de operação técnica e manutenção (preventiva e corretiva), com eventual fornecimento de peças, para os sistemas de áudio e vídeo, com a gravação e transmissão simultânea via canal na internet, no Plenário Antônio Trindade, situado nas dependências do Prédio-Sede da Procuradoria-Geral de Justiça do Estado do Amazonas - PGJ/AM.</t>
  </si>
  <si>
    <t xml:space="preserve">DOE: 17/06/2024
DOMPE: 17/06/2024</t>
  </si>
  <si>
    <t xml:space="preserve">Pregão Eletrônico
Nº:94.009/2024-CPL/MP/PGJ</t>
  </si>
  <si>
    <t xml:space="preserve">12/06/2024</t>
  </si>
  <si>
    <t xml:space="preserve">Peças para reparo dos equipamentos de áudio</t>
  </si>
  <si>
    <t xml:space="preserve">A S PINTO - ME (NEWS LINK INTEGRACAO DE SISTEMAS)</t>
  </si>
  <si>
    <t xml:space="preserve">22.865.751/0001-03</t>
  </si>
  <si>
    <t xml:space="preserve">Adriano Silva Pinto - Cpf:***.758.921-**</t>
  </si>
  <si>
    <t xml:space="preserve">PAULO AUGUSTO DE OLIVEIRA LOPES E MICHELE BRAGA MIRANDA</t>
  </si>
  <si>
    <t xml:space="preserve">Prestação de serviços de operação técnica de áudio e vídeo do Plenário</t>
  </si>
  <si>
    <t xml:space="preserve">Horas</t>
  </si>
  <si>
    <t xml:space="preserve">Prestação de serviços de manutenção preventiva e corretiva no sistema de áudio e vídeo do Plenário</t>
  </si>
  <si>
    <t xml:space="preserve">CC 8/2024 PGJ</t>
  </si>
  <si>
    <t xml:space="preserve">Fornecimento de licença da solução do sistema de comunicação PABX com tecnologia VoIP, denominado 3CX, pelo período de 36 (trinta e seis) meses, incluindo capacitação, suporte técnico e garantia, visando atender as necessidades do Ministério Público do Estado do Amazonas.</t>
  </si>
  <si>
    <t xml:space="preserve">DOE: 26/06/2024
DOMPE: 26/06/2024</t>
  </si>
  <si>
    <t xml:space="preserve">Dispensa: art. 24, XI, da Lei 8.666/93
Doc.: Dispensa de Licitação Nº 800.2024.01AJ-SUBADM.1351742</t>
  </si>
  <si>
    <t xml:space="preserve">26/06/2024</t>
  </si>
  <si>
    <t xml:space="preserve">26/06/2027</t>
  </si>
  <si>
    <t xml:space="preserve">Capacitação no sistema PABX VOIP 3CX ENTERPRISE, com carga horária mínima de 20 (vinte) horas.</t>
  </si>
  <si>
    <t xml:space="preserve">WITEC - IT SOLUTIONS SERVICOS DE INFORMATICA LTDA</t>
  </si>
  <si>
    <t xml:space="preserve">08.280.681/0001-09</t>
  </si>
  <si>
    <t xml:space="preserve">Marco Aurelio Gardini Lagoa - Cpf:***.730.738-**</t>
  </si>
  <si>
    <t xml:space="preserve">CARLOS ALEXANDRE DOS SANTOS NOGUEIRA E JEFFERSON SILVA DO NASCIMENTO</t>
  </si>
  <si>
    <t xml:space="preserve">Sistema de comunicação PABX com tecnologia VoIP - 3CX ENTERPRISE. Capacidade de 32 chamadas simultâneas. Licença válida por 36 (trinta e seis) meses.</t>
  </si>
  <si>
    <t xml:space="preserve">CT 19/2024 PGJ</t>
  </si>
  <si>
    <t xml:space="preserve">Prestação de serviços de gerenciamento das informações, compreendendo serviços de clipping digital, monitoramento eletrônico de notícias veiculadas em todas as plataformas usadas por veículos de comunicação, com rastreamento 24 (vinte e quatro) horas, mailing de toda a mídia local e nacional, CRM (Customer Relationship Management ou Gestão de Relacionamento com o Cliente) e distribuidor de e-mails.</t>
  </si>
  <si>
    <t xml:space="preserve">Pregão Eletrônico
Nº:94.008/2024-CPL/MP/PGJ</t>
  </si>
  <si>
    <t xml:space="preserve">Prestação dos serviços de clipping digital e mailing.</t>
  </si>
  <si>
    <t xml:space="preserve">2KS AGENCIA DIGITAL PUBLICIDADE LTDA</t>
  </si>
  <si>
    <t xml:space="preserve">27.441.006/0001-50</t>
  </si>
  <si>
    <t xml:space="preserve">Samuel Morais Santos - Cpf:***.398.501-**</t>
  </si>
  <si>
    <t xml:space="preserve">ELVIS CLEBE MACIEL CHAVES E HIRAILTON GOMES DO NASCIMENTO</t>
  </si>
  <si>
    <t xml:space="preserve">CT 9/2024 PGJ</t>
  </si>
  <si>
    <t xml:space="preserve">Prestação de serviços de provimento de circuitos terrestres de transmissão de dados ponto a ponto entre a Sede da Procuradoria-Geral de Justiça do Estado do Amazonas e suas Unidades Jurisdicionais do Interior do Estado do Amazonas, contemplando o fornecimento de equipamentos, instalação, operação, manutenção e gerência proativa dos serviços contratados, pelo período de 24 (vinte e quatro) meses.</t>
  </si>
  <si>
    <t xml:space="preserve">DOE: 17/07/2024
DOMPE: 17/07/2024
</t>
  </si>
  <si>
    <t xml:space="preserve">Pregão Eletrônico
Nº:4.059/2023-CPL/MP/PGJ</t>
  </si>
  <si>
    <t xml:space="preserve">16/07/2024</t>
  </si>
  <si>
    <t xml:space="preserve">16/07/2026</t>
  </si>
  <si>
    <t xml:space="preserve">Mensalidade do circuito de comunicação de dados ponto a ponto via Terrestre  perfil de tráfego mínimo 50 Mbps, contemplando fornecimento de equipamentos, instalação, operação, manutenção e gerência proativa dos serviços</t>
  </si>
  <si>
    <t xml:space="preserve">FACHINELI COMUNICACAO LTDA</t>
  </si>
  <si>
    <t xml:space="preserve">08.804.362/0001-47</t>
  </si>
  <si>
    <t xml:space="preserve">Alex Alain Matos Fachineli - CPF:***.516.756-**
</t>
  </si>
  <si>
    <t xml:space="preserve">ALFREDO AFONSO RIBAMAR DE FREITAS</t>
  </si>
  <si>
    <t xml:space="preserve">Locação de equipamento de Rede (para circuitos via Terrestre)  perfil de tráfego mínimo 50 Mbps.</t>
  </si>
  <si>
    <t xml:space="preserve">Serviço de remanejamento/mudança de endereço do circuito remoto.</t>
  </si>
  <si>
    <t xml:space="preserve">Serviço de Instalação e Ativação do circuito.</t>
  </si>
  <si>
    <t xml:space="preserve">Locação de equipamento de Rede (para circuitos via Terrestre)  perfil de tráfego mínimo 10 Mbps.</t>
  </si>
  <si>
    <t xml:space="preserve">Mensalidade do circuito de comunicação de dados ponto a ponto via Terrestre  perfil de tráfego mínimo 10 Mbps, contemplando fornecimento de equipamentos, instalação, operação, manutenção e gerência proativa dos serviços.</t>
  </si>
  <si>
    <t xml:space="preserve">CT 23/2024 PGJ</t>
  </si>
  <si>
    <t xml:space="preserve">Prestação de serviços de conectividade a internet, via sátelite (LEO), para as Promotorias de Justiça do Interior do Estado do Amazonas, componentes do Ministério Público do Estado do Amazonas.</t>
  </si>
  <si>
    <t xml:space="preserve">DOE: 28/08/2024
DOMPE: 28/08/2024
</t>
  </si>
  <si>
    <t xml:space="preserve">Pregão Eletrônico
Nº:4.058/2023-CPL/MP/PGJ</t>
  </si>
  <si>
    <t xml:space="preserve">27/08/2024</t>
  </si>
  <si>
    <t xml:space="preserve">27/08/2027</t>
  </si>
  <si>
    <t xml:space="preserve">Serviço de Remanejamento (mesma cidade) da estação remota</t>
  </si>
  <si>
    <t xml:space="preserve">VIA DIRETA TELECOMUNICAÇÕES VIA SATÉLITE E INTERNET LTDA</t>
  </si>
  <si>
    <t xml:space="preserve">34.549.659/0001-13</t>
  </si>
  <si>
    <t xml:space="preserve">Ronaldo Lázaro Tiradentes - CPF:***.972.132-**
</t>
  </si>
  <si>
    <t xml:space="preserve">Locação de equipamento de Rede (para circuitos via Satélite, perfil de tráfego 100/20 Mbps)</t>
  </si>
  <si>
    <t xml:space="preserve">Circuito de conectividade a internet via Satélite, perfil de tráfego 100/20 Mbps, 1 TB de franquia de dados, contemplando fornecimento de equipamentos, instalação, operação, manutenção e gerência proativa dos serviços</t>
  </si>
  <si>
    <t xml:space="preserve">CT 29/2024 PGJ</t>
  </si>
  <si>
    <t xml:space="preserve">Locação de 2 (dois) imóveis conjugados, sendo um localizado na Rua São Luiz, n.º 624, e o outro na Avenida Jornalista Umberto Calderaro Filho, n.º 175, ambos no Bairro Adrianópolis - Manaus/AM, para atender às
necessidades de instalação de Promotorias de Justiça do Ministério Público do Estado do Amazonas na cidade de Manaus.</t>
  </si>
  <si>
    <t xml:space="preserve">DOE: 3/09/2024
DOMPE: 3/09/2024
</t>
  </si>
  <si>
    <t xml:space="preserve">Inexigibilidade: art. 25, caput da Lei 8.666/93
Doc.: Despacho de Inexigibilidade de Licitação n.º 1089.2024.01AJ-SUBADM.1409995.2024.006691</t>
  </si>
  <si>
    <t xml:space="preserve">Locação de imóveis conjugados, situados à rua São Luiz, n.º 624, Rua Prof. Márciano Armond (antiga Rua Belém) e Av. Jornalista Umberto Calderaro Filho, n.º 175, no Bairro Adrianópolis, na cidade de Manaus/AM</t>
  </si>
  <si>
    <t xml:space="preserve">COENCIL EMPREENDIMENTOS IMOBILIÁRIOS LTDA</t>
  </si>
  <si>
    <t xml:space="preserve">84.468.636/0001-52</t>
  </si>
  <si>
    <t xml:space="preserve">José de Moura Teixeira Lopes - CPF:***.324.792-**
</t>
  </si>
  <si>
    <t xml:space="preserve">CT 31/2024 PGJ</t>
  </si>
  <si>
    <t xml:space="preserve">Fornecimento de subscrição de licenças de uso da plataforma de softwares Microsoft 365, pelo período de 36 (trinta e seis) meses, com suporte técnico, visando atender as necessidades da Procuradoria-Geral de Justiça do Estado do Amazonas</t>
  </si>
  <si>
    <t xml:space="preserve">DOE: 9/09/2024
DOMPE: 9/09/2024
</t>
  </si>
  <si>
    <t xml:space="preserve">Dispensa: art. 24, XI, da Lei 8.666/93
Doc.: Despacho de Dispensa de Licitação Nº 1091.2024.01AJ-SUBADM.1410648.2024.016632</t>
  </si>
  <si>
    <t xml:space="preserve">Licença de uso da plataforma Microsoft Office 365 / Tipo E5  O365 E5 Sub Per User</t>
  </si>
  <si>
    <t xml:space="preserve">BRASOFTWARE INFORMÁTICA LTDA</t>
  </si>
  <si>
    <t xml:space="preserve">57.142.978/0001-05</t>
  </si>
  <si>
    <t xml:space="preserve">Walter Ferreira da Silva - CPF:***.434.428-**
</t>
  </si>
  <si>
    <t xml:space="preserve">CARLOS ALEXANDRE DOS SANTOS NOGUEIRA E THEO FERREIRA PARÁ</t>
  </si>
  <si>
    <t xml:space="preserve">Licença de uso da plataforma Microsoft Office 365 /Tipo E1  O365 E1 Sub Per User</t>
  </si>
  <si>
    <t xml:space="preserve">Licença de uso da plataforma Microsoft Office 365 / Tipo E3  O365 E3 Sub Per User</t>
  </si>
  <si>
    <t xml:space="preserve">Licença de uso da plataforma Microsoft Office 365 / Tipo EMS-E3  EMS E3 ALng Sub Per User</t>
  </si>
  <si>
    <t xml:space="preserve">CC 10/2024 PGJ</t>
  </si>
  <si>
    <t xml:space="preserve">Prestação de serviços de impressão e confecção de Cédulas de Identificação Funcional dos servidores do Ministério Público do Estado do Amazonas.</t>
  </si>
  <si>
    <t xml:space="preserve">DOE: 23/09/2024
DOMPE: 23/09/2024
</t>
  </si>
  <si>
    <t xml:space="preserve">Dispensa: art. 24, XI, da Lei 8.666/93
Doc.: DESPACHO DE DISPENSA DE LICITAÇÃO Nº 1109.2024.01AJ-SUBADM.1415670.2024.019360</t>
  </si>
  <si>
    <t xml:space="preserve">23/09/2024</t>
  </si>
  <si>
    <t xml:space="preserve">Serviço de impressão e confecção de carteira funcional</t>
  </si>
  <si>
    <t xml:space="preserve">João Ribeiro Guimaraes Junior - CPF:***.003.782-**
</t>
  </si>
  <si>
    <t xml:space="preserve">CT 34/2024 PGJ</t>
  </si>
  <si>
    <t xml:space="preserve">Locação de imóvel localizado na Rua Morcy Barroso, s/n, Centro, na cidade de Ipixuna/AM, CEP 69.890-000, destinando-se às instalações da Promotoria de Justiça da Comarca de Ipixuna/AM.</t>
  </si>
  <si>
    <t xml:space="preserve">Inexigibilidade: art. 25, caput da Lei 8.666/93
Doc.: Despacho de Inexigibilidade de Licitação Nº 556.2024.02AJ-SUBADM.1421798.2022.006636</t>
  </si>
  <si>
    <t xml:space="preserve">23/09/2029</t>
  </si>
  <si>
    <t xml:space="preserve">Locação de imóvel com Inscrição Municipal de IPTU: 00100100024002, localizado na Rua Morcy Barroso, S/N, Centro, na cidade de Ipixuna/AM</t>
  </si>
  <si>
    <t xml:space="preserve">Tenelândia Rodrigues de Matos Olivieira</t>
  </si>
  <si>
    <t xml:space="preserve">***.186.082-**</t>
  </si>
  <si>
    <t xml:space="preserve">6º TAP  </t>
  </si>
  <si>
    <t xml:space="preserve">CT 35/2024 PGJ</t>
  </si>
  <si>
    <t xml:space="preserve">Locação de 3 (imóveis) situados na cidade de Manaus/AM, visando atender às necessidades do Ministério Público do Estado do Amazonas / Procuradoria-Geral de Justiça do Estado do Amazonas.</t>
  </si>
  <si>
    <t xml:space="preserve">DOE: 25/09/2024
DOMPE: 25/09/2024
</t>
  </si>
  <si>
    <t xml:space="preserve">Inexigibilidade: art. 25, caput da Lei 8.666/93
Doc.: Despacho de Inexigibilidade de Licitação Nº 1163.2024.01AJ-SUBADM.1425571.2024.007577</t>
  </si>
  <si>
    <t xml:space="preserve">24/09/2024</t>
  </si>
  <si>
    <t xml:space="preserve">24/09/2029</t>
  </si>
  <si>
    <t xml:space="preserve">Locação de imóveis, para atender às necessidades do Ministério Público do Estado do Amazonas / Procuradoria-Geral de Justiça do Estado do Amazonas</t>
  </si>
  <si>
    <t xml:space="preserve">VANIAS BATISTA MENDONÇA</t>
  </si>
  <si>
    <t xml:space="preserve">***.466.502-**</t>
  </si>
  <si>
    <t xml:space="preserve">CT 27/2024 PGJ</t>
  </si>
  <si>
    <t xml:space="preserve">Prestação de serviços de fornecimento de energia elétrica, nas unidades consumidoras localizadas na capital e no interior do Estado do Amazonas.</t>
  </si>
  <si>
    <t xml:space="preserve">DOE: 30/09/2024
DOMPE: 30/09/2024
</t>
  </si>
  <si>
    <t xml:space="preserve">Inexigibilidade: art. 25, caput da Lei 8.666/93
Doc.: Despacho de Inexigibilidade de Licitação nº 939.2024.01AJ-SUBADM.1379783.2024.003083</t>
  </si>
  <si>
    <t xml:space="preserve">30/09/2024</t>
  </si>
  <si>
    <t xml:space="preserve">30/09/2029</t>
  </si>
  <si>
    <t xml:space="preserve">Fornecimento de energia elétrica às unidades consumidoras atendidas em baixa tensão</t>
  </si>
  <si>
    <t xml:space="preserve">Ítalo Fabiano da Silva Costa - CPF:***.102.232-**
</t>
  </si>
  <si>
    <t xml:space="preserve">CT 37/2024 PGJ</t>
  </si>
  <si>
    <t xml:space="preserve">Prestação de serviços de manutenção predial do imóvel onde está instalada a Promotoria de Justiça da Comarca de Tabatinga, componente do Ministério Público do Estado do Amazonas.</t>
  </si>
  <si>
    <t xml:space="preserve">DOE: 15/10/2024
DOMPE: 15/10/2024
</t>
  </si>
  <si>
    <t xml:space="preserve">Pregão Eletrônico
Nº:4.044/2023-CPL/MP/PGJ (Ata de Registro de Preço Nº 6.2024.CPL.1266471.2023.010235)</t>
  </si>
  <si>
    <t xml:space="preserve">14/10/2024</t>
  </si>
  <si>
    <t xml:space="preserve">SERVIÇOS DE MANUTENÇÃO PREDIAL PREVENTIVA E/OU CORRETIVA E PEQUENAS REFORMAS</t>
  </si>
  <si>
    <t xml:space="preserve">FERNANDES CONSTRUÇÕES LTDA</t>
  </si>
  <si>
    <t xml:space="preserve">27.816.603/0001-12</t>
  </si>
  <si>
    <t xml:space="preserve">Danny Nogueira Fernandes - CPF:***.523.392-**
</t>
  </si>
  <si>
    <t xml:space="preserve">CC 1/2025 PGJ</t>
  </si>
  <si>
    <t xml:space="preserve">Contratação de leiloeiro público oficial para a realização de leilão de dois grupos geradores pertencentes à Procuradoria-Geral de Justiça do Estado do Amazonas, que se encontrem classificados como inservíveis para a Administração, conforme condições, quantidades e exigências estabelecidas no Termo de Referência nº 6/2024- CPL e seus anexos.</t>
  </si>
  <si>
    <t xml:space="preserve">DOE: 10/01/2025
DOMPE: 10/01/2025</t>
  </si>
  <si>
    <t xml:space="preserve">Pregão Eletrônico
Nº:94.014/2024-CPL/MP/PGJ</t>
  </si>
  <si>
    <t xml:space="preserve">9/01/2025</t>
  </si>
  <si>
    <t xml:space="preserve">Grupo Gerador. Fabricante STEMAC nº ST . 0450119103 - Motor: Marca Mercedez-Benz, modelo OM 447 L A E - Gerador WEG 450 /405 KVA - Tensão 220V, Corrente 1066 A, modelo GTA - Data de fabricação jul./2003.</t>
  </si>
  <si>
    <t xml:space="preserve">Daniel Elias Garcia</t>
  </si>
  <si>
    <t xml:space="preserve">27.874.310/0001-91</t>
  </si>
  <si>
    <t xml:space="preserve">Daniel Elias Garcia - CPF:***.192.149-**</t>
  </si>
  <si>
    <t xml:space="preserve">LEANDRO TAVARES BEZERRA</t>
  </si>
  <si>
    <t xml:space="preserve">Grupo Gerador. Fabricante STEMAC nº ST . 0450105203 - Motor: Marca Mercedez-Benz, modelo OM 447 L A E - Gerador WEG 450 /405 KVA - Tensão 220V, Corrente 1066 A, modelo GTA - Data de fabricação jul./2003.</t>
  </si>
  <si>
    <t xml:space="preserve">CT 1/2025 PGJ</t>
  </si>
  <si>
    <t xml:space="preserve">Prestação de serviços de Junta de Especialistas para realizar avaliação psicológica e psiquiátrica de adaptação ao cargo, com a emissão de laudo, tendo por finalidade aferir a saúde mental dos Promotores de Justiça do Ministério Público do Amazonas, em estágio probatório, conforme previsão constante do art. 238, caput e parágrafo único, da Lei Complementar Estadual n.º 11/1993.</t>
  </si>
  <si>
    <t xml:space="preserve">DOE: 13/02/2025
DOMPE: 13/02/2025</t>
  </si>
  <si>
    <t xml:space="preserve">Dispensa: art. 75, III, "a", da Lei 14.133/21
Doc.: Dispensa de Licitação n.º 73.2025.01AJ-SUBADM.1537449.2024.007153</t>
  </si>
  <si>
    <t xml:space="preserve">13/02/2025</t>
  </si>
  <si>
    <t xml:space="preserve">Ativo</t>
  </si>
  <si>
    <t xml:space="preserve">Emissão de Laudo por Junta de Especialistas (Avaliação psicológica e psiquiátrica da adaptação ao cargo)</t>
  </si>
  <si>
    <t xml:space="preserve">CLÍNICA MASTER SAÚDE LTDA</t>
  </si>
  <si>
    <t xml:space="preserve">18.422.079/0001-04</t>
  </si>
  <si>
    <t xml:space="preserve">Sâmia Maria Diniz Lopes - CPF:***.853.002-**</t>
  </si>
  <si>
    <t xml:space="preserve">MARCELLO PIRES FONSECA</t>
  </si>
  <si>
    <t xml:space="preserve">CT 2/2025 PGJ</t>
  </si>
  <si>
    <t xml:space="preserve">Fornecimento de licença de uso de sistemas de informação para a disponibilização de Sistema de Cadastro, Folha de Pagamento e Recursos Humanos, em plataforma Web, objetivando o controle e pagamento de pessoal do Ministério Público do Estado do Amazonas.</t>
  </si>
  <si>
    <t xml:space="preserve">DOE: 11/02/2025
DOMPE: 11/02/2025</t>
  </si>
  <si>
    <t xml:space="preserve">Dispensa: art. 75, IX, da Lei 14.133/21
Doc.: Despacho de Dispensa de Licitação n.º 92.2025.01AJ-SUBADM.1541088.2024.026376</t>
  </si>
  <si>
    <t xml:space="preserve">11/02/2025</t>
  </si>
  <si>
    <t xml:space="preserve">Software como Serviço  PRODAM RH: Sistema de RH e Folha de Pagamento</t>
  </si>
  <si>
    <t xml:space="preserve">PROCESSAMENTO DE DADOS AMAZONAS S/A - PRODAM</t>
  </si>
  <si>
    <t xml:space="preserve">Lincoln Nunes da Silva - CPF:***.699.748-**</t>
  </si>
  <si>
    <t xml:space="preserve">DMES BRITO DE SOUZA</t>
  </si>
  <si>
    <t xml:space="preserve">Desenvolvimento de Sistemas de Informação</t>
  </si>
  <si>
    <t xml:space="preserve">CT 3/2025 PGJ</t>
  </si>
  <si>
    <t xml:space="preserve">Contratação de pessoa jurídica especializada na prestação de serviços, sob demanda, de avaliação médica psiquiátrica, a ser conduzida por uma Junta de Especialistas composta por, no mínimo, 02 (dois) médicos psiquiatras, para a emissão de laudos e pareceres, com a finalidade de subsidiar a instrução de processos extrajudiciais no âmbito do Ministério Público do Estado do Amazonas.</t>
  </si>
  <si>
    <t xml:space="preserve">DOE: 14/02/2025
DOMPE: 14/02/2025</t>
  </si>
  <si>
    <t xml:space="preserve">Dispensa: art. 75, II, da Lei 14.133/21
Doc.: Despacho de Dispensa de Licitação n.º 104.2025.01AJ-SUBADM.1546335.2024.028997</t>
  </si>
  <si>
    <t xml:space="preserve">13/02/2026</t>
  </si>
  <si>
    <t xml:space="preserve">Avaliação médica psiquiátrica com emissão de laudo.</t>
  </si>
  <si>
    <t xml:space="preserve">AS CLÍNICA MÉDICA OCUPACIONAL LTDA</t>
  </si>
  <si>
    <t xml:space="preserve">25.531.739/0001-50</t>
  </si>
  <si>
    <t xml:space="preserve">Ângela Maria Siqueira da Silva - CPF:***.613.632-**</t>
  </si>
  <si>
    <t xml:space="preserve">Avaliação médica psiquiátrica com emissão de parecer.</t>
  </si>
  <si>
    <t xml:space="preserve">CT 4/2025 PGJ</t>
  </si>
  <si>
    <t xml:space="preserve">Locação com facilities do imóvel situado na Avenida Adail de Sá, nº 15-C, bairro Centro, no município de Careiro Castanho/AM, visando à instalação de Promotorias de Justiça nessa localidade, com ambiente de trabalho adequado e seguro para o melhor desenvolvimento das atividades laborais.</t>
  </si>
  <si>
    <t xml:space="preserve">Inexigibilidade: art. 74, V, da Lei 14.133/21
Doc.: Despacho de Inexigilibildade de Licitação nº 97.2025.01AJ-SUBADM.1543483.2024.000416</t>
  </si>
  <si>
    <t xml:space="preserve">13/02/2030</t>
  </si>
  <si>
    <t xml:space="preserve">Aluguel do imóvel situado na Avenida Adail de Sá, nº 15-C, bairro Centro, no município de Careiro Castanho/AM</t>
  </si>
  <si>
    <t xml:space="preserve">Pedro Cavalcante da Costa</t>
  </si>
  <si>
    <t xml:space="preserve">***.323.102-**</t>
  </si>
  <si>
    <t xml:space="preserve">ANNE CAROLINE AMARAL DE LIMA E MARIA NONATA PAIXÃO CAVALCANTE</t>
  </si>
  <si>
    <t xml:space="preserve">CT 5/2025 PGJ</t>
  </si>
  <si>
    <t xml:space="preserve">Aquisição de assinatura da plataforma digital Jusbrasil (jusbrasil.com.br) (¿Plataforma¿), na modalidade "Pesquisa Jurídica Avançada", com 182 (cento e oitenta e dois) acessos por um período de 12 (doze) meses</t>
  </si>
  <si>
    <t xml:space="preserve">DOE: 28/02/2025
DOMPE: 28/02/2025</t>
  </si>
  <si>
    <t xml:space="preserve">Inexigibilidade: art. 74, I, da Lei 14.133/21
Doc.: Despacho de Inexigibilidade de Licitação n.º 147.2025.01AJ-SUBADM.1555548.2024.029371</t>
  </si>
  <si>
    <t xml:space="preserve">28/02/2025</t>
  </si>
  <si>
    <t xml:space="preserve">ASSINATURA DA PLATAFORMA DIGITAL JUSBRASIL (JUSBRASIL.COM.BR) (PLATAFORMA), na modalidade "Pesquisa Jurídica Avançada", com 182 (cento e oitenta e dois) acessos</t>
  </si>
  <si>
    <t xml:space="preserve">GOSHME SOLUÇÕES PARA A INTERNET LTDA</t>
  </si>
  <si>
    <t xml:space="preserve">07.112.529/0001-46</t>
  </si>
  <si>
    <t xml:space="preserve">Bernardo de Carvalho Barbosa - CPF:***.574.666-**</t>
  </si>
  <si>
    <t xml:space="preserve">1° Termo Aditivo</t>
  </si>
  <si>
    <t xml:space="preserve">CC 2/2025 PGJ</t>
  </si>
  <si>
    <t xml:space="preserve">Fornecimento de subscrição de 1 (uma) assinatura do serviço Envato Elements, Plano Royalty Free Anual Ilimitado, com no mínimo 3 (três) acessos web a banco de imagens eletrônicas (cada assinatura), com fotografias, ilustrações profissionais, vídeos e ativos sonoros, pelo período de 12 (doze) meses, para atender às necessidades da Assessoria de Comunicação da contratante.</t>
  </si>
  <si>
    <t xml:space="preserve">DOE: 13/03/2025
DOMPE: 13/03/2025</t>
  </si>
  <si>
    <t xml:space="preserve">Dispensa: art. 75, II, da Lei 14.133/21
Doc.: Despacho de Dispensa de Licitação n.º 153.2025.01AJ-SUBADM.1557797.2024.006443</t>
  </si>
  <si>
    <t xml:space="preserve">12/03/2025</t>
  </si>
  <si>
    <t xml:space="preserve">ROYALTY FREE PLANO ANUAL ILIMITADO - ASSINATURA DE COLEÇÃO DE ATIVOS DIGITAIS - 3 Usuários simultaneos (grupo)</t>
  </si>
  <si>
    <t xml:space="preserve">PROJELITE - SOLUÇÕES EM TECNOLOGIA LTDA</t>
  </si>
  <si>
    <t xml:space="preserve">27.813.226/0001-68</t>
  </si>
  <si>
    <t xml:space="preserve">Rômulo Salvador Paim - CPF:***.339.430-**</t>
  </si>
  <si>
    <t xml:space="preserve">ELVIS CLEBE MACIEL CHAVES</t>
  </si>
  <si>
    <t xml:space="preserve">CT 6/2025 PGJ</t>
  </si>
  <si>
    <t xml:space="preserve">Prestação de serviço emergencial de manutenção predial e pequenas reformas com fornecimento de materiais e mão de obra em imóvel da CONTRATANTE, especificamente no que se refere aos préstimos de pintura e pequenos reparos na Promotoria de Justiça de Tefé/AM.</t>
  </si>
  <si>
    <t xml:space="preserve">Pregão Eletrônico
Nº:4.044/2023-CPL/MP/PGJ</t>
  </si>
  <si>
    <t xml:space="preserve">12/03/2026</t>
  </si>
  <si>
    <t xml:space="preserve">SERVIÇOS DE MANUTENÇÃO PREDIAL PREVENTIVA E/OU CORRETIVA E PEQUENAS REFORMAS COM FORNECIMENTO DE MATERIAIS E MÃO DE OBRA.</t>
  </si>
  <si>
    <t xml:space="preserve">Danny Nogueira Fernandes - CPF:***.523.392-**</t>
  </si>
  <si>
    <t xml:space="preserve">VÍTOR RAFAEL DE MORAIS HONORATO E LUCIANA DE SOUZA CARVALHO</t>
  </si>
  <si>
    <t xml:space="preserve">CC 3/2025 PGJ</t>
  </si>
  <si>
    <t xml:space="preserve">Fornecimento de subscrição de 1 (uma) assinatura do Serviço Freepik, Plano Anual Equipes Premium, com no mínimo 3 (três) acessos web a banco de imagens eletrônicas (cada assinatura), com fotografias, ilustrações profissionais, vídeos e ativos sonoros, pelo período de 12 (doze) meses, para atender às necessidades da Assessoria de Comunicação da contratante.</t>
  </si>
  <si>
    <t xml:space="preserve">13/03/2025</t>
  </si>
  <si>
    <t xml:space="preserve">PLANO ANUAL EQUIPES (PREMIUM) - ASSINATURA DE COLEÇÃO DE ATIVOS DIGITAIS - Acesso para 3 (três) usuários</t>
  </si>
  <si>
    <t xml:space="preserve">MOVX TECNOLOGIA LTDA</t>
  </si>
  <si>
    <t xml:space="preserve">35.486.862/0001-50</t>
  </si>
  <si>
    <t xml:space="preserve">Wellington Holanda dos Santos - CPF:***.356.982-**</t>
  </si>
  <si>
    <t xml:space="preserve">CT 7/2025 PGJ</t>
  </si>
  <si>
    <t xml:space="preserve">Prestação de serviço emergencial de manutenção predial e pequenas reformas, com fornecimento de materiais e mão de obra, especificamente no que se refere ao serviço de construção de terraço na 22ª Procuradoria de Justiça, situada na Avenida Coronel Teixeira, nº 7995, Nova Esperança, Manaus/AM, 1º andar do prédio-sede da CONTRATANTE.</t>
  </si>
  <si>
    <t xml:space="preserve">13/03/2026</t>
  </si>
  <si>
    <t xml:space="preserve">HALLAN FARIAS DE LIMA</t>
  </si>
  <si>
    <t xml:space="preserve">CT 8/2025 PGJ</t>
  </si>
  <si>
    <t xml:space="preserve">Contratação de empresa especializada no fornecimento de sistema informatizado de registro e controle de ponto eletrônico, em ambiente web, para 1.500 (mil e quinhentos) integrantes, incluindo implantação e treinamento, para atender às necessidades da CONTRATANTE, por um período de 24 (vinte e quatro) meses.</t>
  </si>
  <si>
    <t xml:space="preserve">DOE: 24/03/2025
DOMPE: 24/03/2025</t>
  </si>
  <si>
    <t xml:space="preserve">Dispensa: art. 75, II, da Lei 14.133/21
Doc.: Despacho de Dispensa de Licitação n.º 219.2025.01AJ-SUBADM.1572868.2025.000608</t>
  </si>
  <si>
    <t xml:space="preserve">21/03/2025</t>
  </si>
  <si>
    <t xml:space="preserve">21/03/2027</t>
  </si>
  <si>
    <t xml:space="preserve">Sistema informatizado de registro e controle de ponto eletrônico, em ambiente web, para 1.500 (mil e quinhentos) integrantes, incluindo implantação e treinamento.</t>
  </si>
  <si>
    <t xml:space="preserve">PONTOMAIS TECNOLOGIA S.A (VR GENTE)</t>
  </si>
  <si>
    <t xml:space="preserve">23.863.463/0001-82</t>
  </si>
  <si>
    <t xml:space="preserve">Hendrik Fellipe Santana Machado - CPF:***.038.719-**
Renato Jorge Galvão Teixeira - CPF:***.484.025-**</t>
  </si>
  <si>
    <t xml:space="preserve">CT 10/2025 PGJ</t>
  </si>
  <si>
    <t xml:space="preserve">Contratação de empresa especializada para prestação de serviços de manutenção corretiva, através da extensão da garantia de 270 (duzentos e setenta) computadores tipo POSITIVO MASTER D6200, com cobertura por 12 (doze) meses, visando suprir as necessidades das unidades da CONTRATANTE.</t>
  </si>
  <si>
    <t xml:space="preserve">DOE: 22/04/2025
DOMPE: 22/04/2025</t>
  </si>
  <si>
    <t xml:space="preserve">Inexigibilidade: art. 74, I, da Lei 14.133/21
Doc.: Despacho de Inexigibilidade de Licitação n.º 296.2025.01AJ-SUBADM.1595533.2025.001265</t>
  </si>
  <si>
    <t xml:space="preserve">22/04/2025</t>
  </si>
  <si>
    <t xml:space="preserve">22/04/2026</t>
  </si>
  <si>
    <t xml:space="preserve">Serviço de manutenção corretiva através da extensão da garantia de computadores</t>
  </si>
  <si>
    <t xml:space="preserve">POSITIVO TECNOLOGIA S.A</t>
  </si>
  <si>
    <t xml:space="preserve">81.243.735/0001-48</t>
  </si>
  <si>
    <t xml:space="preserve">Marielva Andrade Silva Dias - CPF:***.779.329-**
Jaqueline Milano - CPF:***.341.209-**</t>
  </si>
  <si>
    <t xml:space="preserve">RODRIGO ARAÚJO ANDES</t>
  </si>
  <si>
    <t xml:space="preserve">CC 4/2025 PGJ</t>
  </si>
  <si>
    <t xml:space="preserve">Assinatura do software "FLICKR PRO", por um período de 24 (vinte e quatro) meses, com o intuito de atender às necessidades da Assessoria de Comunicação da CONTRATANTE, notadamente para a realização de upload e armazenamento de fotos dos eventos, solenidades, visitas, inaugurações e demais assuntos referentes ao Parquet.</t>
  </si>
  <si>
    <t xml:space="preserve">DOE: 30/05/2025
DOMPE: 30/05/2025</t>
  </si>
  <si>
    <t xml:space="preserve">Dispensa: art. 75, II, da Lei 14.133/21
Doc.: Despacho de Dispensa de Licitação n.º 449.2025.01AJ-SUBADM.1630452.2025.001657</t>
  </si>
  <si>
    <t xml:space="preserve">29/05/2025</t>
  </si>
  <si>
    <t xml:space="preserve">29/05/2027</t>
  </si>
  <si>
    <t xml:space="preserve">Assinatura do software FLICKR PRO</t>
  </si>
  <si>
    <t xml:space="preserve">52.997.838 Ides de Morais Fernandes (Grupo Forte)</t>
  </si>
  <si>
    <t xml:space="preserve">52.997.838/0001-03</t>
  </si>
  <si>
    <t xml:space="preserve">Ides de Morais Fernandes - CPF:***.428.691-**</t>
  </si>
  <si>
    <t xml:space="preserve">CT 11/2025 PGJ</t>
  </si>
  <si>
    <t xml:space="preserve">Prestação de serviços técnicos para execução de sondagem, com emissão de laudo e levantamento planialtimétrico, objetivando fornecer elementos técnicos (plantas, memoriais descritivos de bem imóvel e relatórios fotográficos) e informações à CONTRATANTE, em terrenos de propriedade desta, notadamente os localizados nos municípios de Apuí, Uarini, Urucará e Rio Preto da Eva.</t>
  </si>
  <si>
    <t xml:space="preserve">DOE: 5/06/2025
DOMPE: 5/06/2025</t>
  </si>
  <si>
    <t xml:space="preserve">Dispensa: art. 75, I, da Lei 14.133/21
Doc.: Despacho de Dispensa de Licitação n.º 474.2025.01AJ-SUBADM.1636882.2024.028007</t>
  </si>
  <si>
    <t xml:space="preserve">5/06/2025</t>
  </si>
  <si>
    <t xml:space="preserve">5/06/2026</t>
  </si>
  <si>
    <t xml:space="preserve">Sondagem do tipo SPT (15 metros de profundidade) e Laudo</t>
  </si>
  <si>
    <t xml:space="preserve">TRENA AMAZONAS LTDA</t>
  </si>
  <si>
    <t xml:space="preserve">57.978.150/0001-91</t>
  </si>
  <si>
    <t xml:space="preserve">Ivar de Godoy Barbosa - CPF:***.393.808-**</t>
  </si>
  <si>
    <t xml:space="preserve">Serviço de Levantamento Planimétrico  Planta Planialtimétrica, Memorial Descritivo do Estudo, Relatório fotográfico e ART</t>
  </si>
  <si>
    <t xml:space="preserve">Serviço de Levantamento Planimétrico  Planta Planialtimétrica, Memorial Descritivo do Estudo, Relatório fotográfico e ART.</t>
  </si>
  <si>
    <t xml:space="preserve">CT 14/2025 PGJ</t>
  </si>
  <si>
    <t xml:space="preserve">Locação com facilities do imóvel situado na Rua Costa e Silva, s/nº, Centro  Beruri/AM, CEP: 69.430-000, visando à instalação da Promotoria de Justiça no município de Beruri/AM.</t>
  </si>
  <si>
    <t xml:space="preserve">DOE: 9/06/2025
DOMPE: 9/06/2025</t>
  </si>
  <si>
    <t xml:space="preserve">Inexigibilidade: art. 74, V, da Lei 14.133/21
Doc.: Despacho de Inexigibilidade de Licitação n.º 453.2025.01AJ-SUBADM.1631306.2024.018964</t>
  </si>
  <si>
    <t xml:space="preserve">6/06/2025</t>
  </si>
  <si>
    <t xml:space="preserve">6/06/2030</t>
  </si>
  <si>
    <t xml:space="preserve">Locação de Imóvel para Instalação de Promotorias de Justiça no Município de Beruri/AM</t>
  </si>
  <si>
    <t xml:space="preserve">Rafael Santos de Oliveira</t>
  </si>
  <si>
    <t xml:space="preserve">***.313.112-**</t>
  </si>
  <si>
    <t xml:space="preserve">CT 12/2025 PGJ</t>
  </si>
  <si>
    <t xml:space="preserve">Contratação de empresa especializada para prestação de serviços de engenharia para reforma da edificação das Promotorias de Justiça da Comarca de Iranduba/AM, órgão integrante da CONTRATANTE, localizada na Avenida Rio Madeira, s/n, Bairro Centro, Iranduba/AM.</t>
  </si>
  <si>
    <t xml:space="preserve">DOE: 10/06/2025
DOMPE: 10/06/2025</t>
  </si>
  <si>
    <t xml:space="preserve">Pregão Eletrônico
Nº:94.003/2025-CPL/MP/PGJ</t>
  </si>
  <si>
    <t xml:space="preserve">10/06/2025</t>
  </si>
  <si>
    <t xml:space="preserve">10/12/2026</t>
  </si>
  <si>
    <t xml:space="preserve">Prestação de serviços de engenharia para Reforma da Edificação das Promotorias de Justiça da Comarca de Iranduba/AM</t>
  </si>
  <si>
    <t xml:space="preserve">T D A - CONSTRUÇÕES LTDA</t>
  </si>
  <si>
    <t xml:space="preserve">97.519.100/0001-60</t>
  </si>
  <si>
    <t xml:space="preserve">Jamerson Andrade do Nascimento - CPF:***.299.902-**
Carlos Emídio Meirelles Flores - CPF:***.781.392-**
Kássia Polyana Menegos Rocha Gomes da Silveira - CPF:***.729.452-**</t>
  </si>
  <si>
    <t xml:space="preserve">TG 1/2025 PGJ</t>
  </si>
  <si>
    <t xml:space="preserve">Fornecimento de serviços de substituição dos bancos de baterias e manutenção preventiva de um dos nobreaks de grande porte instalados no datacenter do MINISTÉRIO PUBLICO DO ESTADO DO AMAZONAS (MPAM), com garantia e assistência técnica por 12 (doze) meses.</t>
  </si>
  <si>
    <t xml:space="preserve">DOE: 18/06/2025
DOMPE: 18/06/2025</t>
  </si>
  <si>
    <t xml:space="preserve">Dispensa: art. 75, II, da Lei 14.133/21
Doc.: Despacho de Dispensa de Licitação n.º 504.2025.01AJ-SUBADM.1644028.2024.015659</t>
  </si>
  <si>
    <t xml:space="preserve">17/06/2025</t>
  </si>
  <si>
    <t xml:space="preserve">17/06/2026</t>
  </si>
  <si>
    <t xml:space="preserve">Manutenção preventiva de nobreak de grande porte</t>
  </si>
  <si>
    <t xml:space="preserve">B FARIAS PNEUS</t>
  </si>
  <si>
    <t xml:space="preserve">47.738.061/0001-14</t>
  </si>
  <si>
    <t xml:space="preserve">Bruna Joara Durand Pinto de Farias - CPF:***.125.674-**</t>
  </si>
  <si>
    <t xml:space="preserve">Fornecimento e substituição de bancos de baterias</t>
  </si>
  <si>
    <t xml:space="preserve">CT 15/2025 PGJ</t>
  </si>
  <si>
    <t xml:space="preserve">Locação com facilities do imóvel situado na Avenida Djalma Batista, n.º 1.018 A, Bairro Chapada, CEP 69.050-010, Manaus/AM, visando à instalação de 15 (quinze) Promotorias de Justiça no município de Manaus/AM, com ambiente de trabalho adequado e seguro para o melhor desenvolvimento das atividades laborais.</t>
  </si>
  <si>
    <t xml:space="preserve">DOE: 10/07/2025
DOMPE: 10/07/2025</t>
  </si>
  <si>
    <t xml:space="preserve">Inexigibilidade: art. 74, V, da Lei 14.133/21
Doc.: Despacho de Inexigibilidade de Licitação n.º 438.2025.04AJ-SUBADM.1653300.2025.007190</t>
  </si>
  <si>
    <t xml:space="preserve">10/07/2025</t>
  </si>
  <si>
    <t xml:space="preserve">10/07/2030</t>
  </si>
  <si>
    <t xml:space="preserve">Manutenção predial do imóvel para instalação das 15 (quinze) Promotorias de Justiça.</t>
  </si>
  <si>
    <t xml:space="preserve">Custo de execução do layout para funcionamento das 15 (quinze) Promotorias de Justiça.</t>
  </si>
  <si>
    <t xml:space="preserve">Locação de Imóvel para instalação de 15 (quinze) Promotorias de Justiça no Município de Manaus/AM.</t>
  </si>
  <si>
    <t xml:space="preserve">CC 5/2025 PGJ</t>
  </si>
  <si>
    <t xml:space="preserve">Contratação de serviços de coleta e análise laboratoriais da qualidade dos efluentes da Estação de Tratamento de Esgotos ¿ ETE instalada na Sede da Procuradoria-Geral de Justiça do Estado do Amazonas, localizada na Avenida Coronel Teixeira, n° 7995, Bairro Nova Esperança.</t>
  </si>
  <si>
    <t xml:space="preserve">DOE: 1/08/2025
DOMPE: 1/08/2025</t>
  </si>
  <si>
    <t xml:space="preserve">Dispensa: art. 75, II, da Lei 14.133/21
Doc.: Despacho de Dispensa de Licitação n.º 590.2025.01AJ-SUBADM.1667819.2024.005387</t>
  </si>
  <si>
    <t xml:space="preserve">31/07/2025</t>
  </si>
  <si>
    <t xml:space="preserve">31/07/2027</t>
  </si>
  <si>
    <t xml:space="preserve">Análises Gerais (Saída da ETE) e Emissão de Laudo</t>
  </si>
  <si>
    <t xml:space="preserve">ANA STEFANIE DA COSTA PAIVA LTDA  ME</t>
  </si>
  <si>
    <t xml:space="preserve">35.634.627/0001-89</t>
  </si>
  <si>
    <t xml:space="preserve">Ana Stefanie da Costa Paiva - CPF:***.465.212-**</t>
  </si>
  <si>
    <t xml:space="preserve">LUCIANA DE SOUZA CARVALHO E ELIZANE PONTES GARCIA</t>
  </si>
  <si>
    <t xml:space="preserve">Análises Gerais (Entrada da ETE) e Emissão de Laudo</t>
  </si>
  <si>
    <t xml:space="preserve">Análise de Controle (Entrada da ETE)  / Emergencial e Emissão de Laudo  Sob demanda</t>
  </si>
  <si>
    <t xml:space="preserve">Análise de Controle (Saída ETE)  / Emergencial e Emissão de Laudo  Sob demanda</t>
  </si>
  <si>
    <t xml:space="preserve">CT 13/2025 PGJ</t>
  </si>
  <si>
    <t xml:space="preserve">Locação tradicional de imóvel para atender às necessidades de instalação de Promotorias de Justiça do Ministério Público do Estado do Amazonas no município de Itapiranga/AM, com ambiente de trabalho adequado e seguro para o melhor desenvolvimento das atividades laborais, por um período de 60 (sessenta) meses.</t>
  </si>
  <si>
    <t xml:space="preserve">DOE: 20/08/2025
DOMPE: 20/08/2025</t>
  </si>
  <si>
    <t xml:space="preserve">Inexigibilidade: art. 74, V, da Lei 14.133/21
Doc.: Despacho de Inexigibilidade de Licitação n.º 444.2025.01AJ-SUBADM.1628941.2024.015744</t>
  </si>
  <si>
    <t xml:space="preserve">20/08/2025</t>
  </si>
  <si>
    <t xml:space="preserve">20/08/2030</t>
  </si>
  <si>
    <t xml:space="preserve">Locação de Imóvel para Instalação de Promotorias de Justiça no Município de Itapiranga/AM</t>
  </si>
  <si>
    <t xml:space="preserve">Mateus Brelaz Costa e Larissa da Silva Sales</t>
  </si>
  <si>
    <t xml:space="preserve">***.597.462-** e ***.550.782.**</t>
  </si>
  <si>
    <t xml:space="preserve">ANNE CAROLINE AMARAL DE LIMA</t>
  </si>
  <si>
    <t xml:space="preserve">CC 6/2025 PGJ</t>
  </si>
  <si>
    <t xml:space="preserve">Prestação de serviços de fornecimento de água potável e coleta de esgoto, visando atender às unidades da CONTRATANTE no município de Manicoré/AM, notadamente as Promotorias de Justiça dessa localidade, conforme as condições previstas neste instrumento, observando-se as normas legais e regulamentares aplicáveis.</t>
  </si>
  <si>
    <t xml:space="preserve">DOE: 26/08/2025
DOMPE: 26/08/2025</t>
  </si>
  <si>
    <t xml:space="preserve">Inexigibilidade: art. 74, I, da Lei 14.133/21
Doc.: Despacho de Inexigibilidade de Licitação n.º 669.2025.01AJ-SUBADM.1687361.2024.027455</t>
  </si>
  <si>
    <t xml:space="preserve">26/08/2025</t>
  </si>
  <si>
    <t xml:space="preserve">26/08/2035</t>
  </si>
  <si>
    <t xml:space="preserve">Prestação de serviços de fornecimento de água potável e coleta de esgoto</t>
  </si>
  <si>
    <t xml:space="preserve">Município de Manicoré</t>
  </si>
  <si>
    <t xml:space="preserve">04.197.166/0001-09</t>
  </si>
  <si>
    <t xml:space="preserve">Edirlando Santos Cardoso - CPF:***.235.192-**</t>
  </si>
  <si>
    <t xml:space="preserve">VENÂNCIO ANTONIO CASTILHOS DE FREITAS TERRA E LUDMILLA DEMATTE DE FREITAS COUTINHO</t>
  </si>
  <si>
    <t xml:space="preserve">CT 18/2025 PGJ</t>
  </si>
  <si>
    <t xml:space="preserve">Contratação de pessoa jurídica especializada na prestação de serviços continuados de limpeza e conservação, higienização, serviços de copa, garçom, lavagem de veículos, jardinagem, manutenção predial, com fornecimento de materiais e equipamentos à CONTRATANTE, pelo período de 60 (sessenta) meses.</t>
  </si>
  <si>
    <t xml:space="preserve">DOE: 2/09/2025
DOMPE: 2/09/2025</t>
  </si>
  <si>
    <t xml:space="preserve">Pregão Eletrônico
Nº:94011/2025-CPL/MP/PGJ</t>
  </si>
  <si>
    <t xml:space="preserve">2/09/2025</t>
  </si>
  <si>
    <t xml:space="preserve">2/09/2030</t>
  </si>
  <si>
    <t xml:space="preserve">Prestação de serviços continuados de limpeza e conservação, higienização, serviços de copa, garçom, lavagem de veículos, jardinagem, manutenção predial</t>
  </si>
  <si>
    <t xml:space="preserve">JF ENGENHARIA E SERVIÇOS ESPECIALIZADOS LTDA</t>
  </si>
  <si>
    <t xml:space="preserve">Jeffeson Cavalcante de Pinho - CPF:***.646.092-**
Francisco Antonio Oliveira de Carvalho - CPF:***.789.842-**</t>
  </si>
  <si>
    <t xml:space="preserve">CT 17/2025 PGJ</t>
  </si>
  <si>
    <t xml:space="preserve">Reforma da edificação onde está instalada a Promotoria de Justiça da Comarca de Novo Aripuanã, situada na Avenida 19 de Dezembro, nº 1.068 ¿ Centro, CEP 69260-000 ¿ Novo Aripuanã/AM, com fornecimento total de mão de obra, ferramentas, equipamentos, materiais de consumo, e materiais de reposição necessários para execução dos serviços.</t>
  </si>
  <si>
    <t xml:space="preserve">DOE: 8/09/2025
DOMPE: 8/09/2025</t>
  </si>
  <si>
    <t xml:space="preserve">Pregão Eletrônico
Nº:94006/2025-CPL/MP/PGJ</t>
  </si>
  <si>
    <t xml:space="preserve">8/09/2025</t>
  </si>
  <si>
    <t xml:space="preserve">8/03/2027</t>
  </si>
  <si>
    <t xml:space="preserve">Reforma da edificação onde está instalada a Promotoria de Justiça da Comarca de Novo Aripuanã, situada na Avenida 19 de Dezembro, nº 1.068  Centro, CEP 69260-000  Novo Aripuanã/AM</t>
  </si>
  <si>
    <t xml:space="preserve">CC 7/2025 PGJ</t>
  </si>
  <si>
    <t xml:space="preserve">Prestação de serviços de fornecimento de água potável e coleta de esgoto, visando atender às unidades da CONTRATANTE no município de Manacapuru/AM, notadamente as Promotorias de Justiça dessa localidade.</t>
  </si>
  <si>
    <t xml:space="preserve">DOE: 12/09/2025
DOMPE: 12/09/2025</t>
  </si>
  <si>
    <t xml:space="preserve">Inexigibilidade: art. 74, I, da Lei 14.133/21
Doc.: Despacho de Inexigibilidade de Licitação n.º 707.2025.01AJ-SUBADM.1697565.2025.011455</t>
  </si>
  <si>
    <t xml:space="preserve">12/09/2025</t>
  </si>
  <si>
    <t xml:space="preserve">12/09/2035</t>
  </si>
  <si>
    <t xml:space="preserve">Serviço Autônomo de Água e Esgoto de Manacapuru</t>
  </si>
  <si>
    <t xml:space="preserve">02.724.428/0001-02</t>
  </si>
  <si>
    <t xml:space="preserve">Maysa Pinheiro Monteiro - CPF:***.465.522-**</t>
  </si>
  <si>
    <t xml:space="preserve">TÂNIA MARIA DE AZEVEDO FEITOSA</t>
  </si>
  <si>
    <t xml:space="preserve">CT 21/2025 PGJ</t>
  </si>
  <si>
    <t xml:space="preserve">Fornecimento de equipamentos de informática, notadamente 125 (cento e vinte e cinco) unidades do Item 1 da Ata de Registro de Preço n.º 13.2025.CPL.1679330.2025.001317 (Pregão Eletrônico n.º 94010/2025-CPL/MP/PGJ-SRP), que consiste em "COMPUTADOR TIPO 1 - ALL IN ONE COM MONITOR AUXILIAR.Marca/Modelo: LENOVO TC TINY-IN-ONE 23.8" TIO24 GEN 5".</t>
  </si>
  <si>
    <t xml:space="preserve">DOE: 18/09/2025
DOMPE: 18/09/2025</t>
  </si>
  <si>
    <t xml:space="preserve">Pregão Eletrônico
Nº:94010/2025-CPL/MP/PGJ-SRP</t>
  </si>
  <si>
    <t xml:space="preserve">17/09/2025</t>
  </si>
  <si>
    <t xml:space="preserve">17/09/2026</t>
  </si>
  <si>
    <t xml:space="preserve">COMPUTADOR TIPO 1 - ALL IN ONE COM MONITOR AUXILIAR. Marca/Modelo: LENOVO TC TINY-IN-ONE 23.8" TIO24 GEN 5.</t>
  </si>
  <si>
    <t xml:space="preserve">E.R. SOLUÇÕES INFORMÁTICA LTDA</t>
  </si>
  <si>
    <t xml:space="preserve">05.778.325/0005-47</t>
  </si>
  <si>
    <t xml:space="preserve">George Eduardo Saliby - CPF:***.913.358-**
Andre Luis Machado Pelicioni - CPF:***.785.548-**</t>
  </si>
  <si>
    <t xml:space="preserve">EVERTON GUILHERME MACHADO GUERREIRO E RODRIGO ARAUJO ANDES</t>
  </si>
  <si>
    <t xml:space="preserve">CT 20/2025 PGJ</t>
  </si>
  <si>
    <t xml:space="preserve">Contratação de empresa especializada na administração, gerenciamento e fornecimento de vale-alimentação do tipo "Cartão Magnético com Chip de Segurança para Aquisição de Gêneros Alimentícios"</t>
  </si>
  <si>
    <t xml:space="preserve">DOE: 24/09/2025
DOMPE: 24/09/2025</t>
  </si>
  <si>
    <t xml:space="preserve">Pregão Eletrônico
Nº:94013/2025-CPL/MP/PGJ-SRP</t>
  </si>
  <si>
    <t xml:space="preserve">24/09/2025</t>
  </si>
  <si>
    <t xml:space="preserve">24/09/2026</t>
  </si>
  <si>
    <t xml:space="preserve">Gerenciamento e fornecimento de vale-alimentação do tipo "Cartão Magnético com Chip de Segurança para Aquisição de Gêneros Alimentícios"</t>
  </si>
  <si>
    <t xml:space="preserve">ALELO INSTITUIÇÃO DE PAGAMENTO S.A.</t>
  </si>
  <si>
    <t xml:space="preserve">04.740.876/0001-25</t>
  </si>
  <si>
    <t xml:space="preserve">Sílvio Lopes - CPF:***.606.078-**
Bárbara Picinini Luchese - CPF:***.610.940-**</t>
  </si>
  <si>
    <t xml:space="preserve">CT 23/2025 PGJ</t>
  </si>
  <si>
    <t xml:space="preserve">Reforma da sala da Ouvidoria-Geral do Ministério Público do Estado do Amazonas, situada na Avenida Coronel Teixeira, nº 7995, Nova Esperança, Manaus/AM, andar térreo do Edifício Sede da CONTRATANTE</t>
  </si>
  <si>
    <t xml:space="preserve">DOE: 26/09/2025
DOMPE: 26/09/2025</t>
  </si>
  <si>
    <t xml:space="preserve">Pregão Eletrônico
Nº:94.005/2025-CPL/MP/PGJ-SRP</t>
  </si>
  <si>
    <t xml:space="preserve">25/09/2025</t>
  </si>
  <si>
    <t xml:space="preserve">25/09/2026</t>
  </si>
  <si>
    <t xml:space="preserve">Reforma da sala da Ouvidoria-Geral do Ministério Público do Estado do Amazonas</t>
  </si>
  <si>
    <t xml:space="preserve">CREDENCIAL ENGENHARIA LTDA</t>
  </si>
  <si>
    <t xml:space="preserve">05.358.598/0001-09</t>
  </si>
  <si>
    <t xml:space="preserve">Luciano de Araújo Correa - CPF:***.012.212-**</t>
  </si>
  <si>
    <t xml:space="preserve">CT 24/2025 PGJ</t>
  </si>
  <si>
    <t xml:space="preserve">Aquisição de 1 (uma) licença do software de reconhecimento facial Clearview AI na versão professional, projetada para oferecer capacidades de processamento de dados visuais, com sistema integrado de gestão de usuários e casos, em respeito às características detalhadas, termos e condições apresentadas neste documento, objetivando atender às necessidades de atualização tecnológica do CAOCRIMO</t>
  </si>
  <si>
    <t xml:space="preserve">DOE: 7/10/2025
DOMPE: 7/10/2025</t>
  </si>
  <si>
    <t xml:space="preserve">Inexigibilidade: art. 74, I, da Lei 14.133/21
Doc.: Despacho Nº 827.2025.01AJ-SUBADM.1723526.2025.007405</t>
  </si>
  <si>
    <t xml:space="preserve">6/10/2025</t>
  </si>
  <si>
    <t xml:space="preserve">6/10/2026</t>
  </si>
  <si>
    <t xml:space="preserve">Clearview versão Professional -Licença de uso individual</t>
  </si>
  <si>
    <t xml:space="preserve">INSPECT INTELIGÊNCIA E TECNOLOGIA LTDA</t>
  </si>
  <si>
    <t xml:space="preserve">42.224.229/0001-50</t>
  </si>
  <si>
    <t xml:space="preserve">Luiz Henrique de Souza Borges - CPF:***.262.496-**</t>
  </si>
  <si>
    <t xml:space="preserve">JOSÉ RICARDO SAMPAIO COUTINHO</t>
  </si>
  <si>
    <t xml:space="preserve">CT 19/2025 PGJ</t>
  </si>
  <si>
    <t xml:space="preserve">Prestação de serviços continuados de limpeza, conservação e higienização, incluindo o fornecimento de insumos, materiais, ferramentais e equipamentos, aplicados aos móveis e imóveis das instalações prediais pertencentes ou locadas ao Ministério Público do Amazonas no Interior do Estado do Amazonas,  por um período de 60 (sessenta) meses.</t>
  </si>
  <si>
    <t xml:space="preserve">DOE: 9/10/2025
DOMPE: 9/10/2025</t>
  </si>
  <si>
    <t xml:space="preserve">Pregão Eletrônico
Nº:94002/2025-CPL/MP/PGJ</t>
  </si>
  <si>
    <t xml:space="preserve">9/10/2025</t>
  </si>
  <si>
    <t xml:space="preserve">9/10/2030</t>
  </si>
  <si>
    <t xml:space="preserve">Prestação de serviços continuados de limpeza, conservação e higienização, incluindo o fornecimento de insumos, materiais, ferramentais e equipamentos</t>
  </si>
  <si>
    <t xml:space="preserve">MACRO SERVICOS CONSERVACAO E LIMPEZA LTDA</t>
  </si>
  <si>
    <t xml:space="preserve">12.282.352/0001-66</t>
  </si>
  <si>
    <t xml:space="preserve">Wagner Melgueiro da Fonseca - CPF:***.682.972-**</t>
  </si>
  <si>
    <t xml:space="preserve">CT 25/2025 PGJ</t>
  </si>
  <si>
    <t xml:space="preserve">Conserto de um vazamento detectado na laje superior da Ouvidoria-Geral do Ministério Público do Estado do Amazonas, situada na Avenida Coronel Teixeira, n.º 7995, Nova Esperança, Manaus/AM, andar térreo do Edifício Sede da CONTRATANTE.</t>
  </si>
  <si>
    <t xml:space="preserve">DOE: 10/10/2025
DOMPE: 10/10/2025</t>
  </si>
  <si>
    <t xml:space="preserve">Pregão Eletrônico
Nº:94005/2025-CPL/MP/PGJ-SRP</t>
  </si>
  <si>
    <t xml:space="preserve">10/10/2025</t>
  </si>
  <si>
    <t xml:space="preserve">10/10/2026</t>
  </si>
  <si>
    <t xml:space="preserve">Conserto de um vazamento detectado na laje superior da Ouvidoria-Geral do Ministério Público do Estado do Amazonas</t>
  </si>
  <si>
    <t xml:space="preserve">CC 8/2025 PGJ</t>
  </si>
  <si>
    <t xml:space="preserve">Prestação de serviços de fornecimento de água potável e coleta de esgoto, visando atender às unidades da CONTRATANTE no município de Presidente Figueiredo/AM, notadamente as Promotorias de Justiça dessa localidade.</t>
  </si>
  <si>
    <t xml:space="preserve">DOE: 13/10/2025
DOMPE: 13/10/2025</t>
  </si>
  <si>
    <t xml:space="preserve">Inexigibilidade: art. 74, I, da Lei 14.133/21
Doc.: Despacho de Inexigibilidade de Licitação n.º 773.2025.01AJ-SUBADM.1710514.2023.025166</t>
  </si>
  <si>
    <t xml:space="preserve">10/10/2035</t>
  </si>
  <si>
    <t xml:space="preserve">SERVIÇO AUTÔNOMO DE ÁGUA E ESGOTO DE PRESIDENTE FIGUEIREDO</t>
  </si>
  <si>
    <t xml:space="preserve">34.528.802/0001-90</t>
  </si>
  <si>
    <t xml:space="preserve">José Menezes Pinheiro - CPF:***.679.942-**</t>
  </si>
  <si>
    <t xml:space="preserve">FÁBIA MELO BARBOSA DE OLIVEIRA</t>
  </si>
  <si>
    <t xml:space="preserve">CT 22/2025 PGJ</t>
  </si>
  <si>
    <t xml:space="preserve">Contratação de Créditos para Serviço de Computação em Nuvem - Serpro Multicloud, para utilização em iniciativas de inteligência artificial, objetivando atender à demanda do Ministério Público do Estado do Amazonas /Procuradoria-Geral de Justiça, por um período de 12 (doze) meses.</t>
  </si>
  <si>
    <t xml:space="preserve">DOE: 15/10/2025
DOMPE: 15/10/2025</t>
  </si>
  <si>
    <t xml:space="preserve">Dispensa: art. 75, IX, da Lei 14.133/21
Doc.: Despacho de Dispensa de Licitação n.º 866.2025.01AJSUBADM.1731066.2025.018239</t>
  </si>
  <si>
    <t xml:space="preserve">13/10/2025</t>
  </si>
  <si>
    <t xml:space="preserve">12/10/2026</t>
  </si>
  <si>
    <t xml:space="preserve">Serviço de Computação em Nuvem - Serpro Multicloud</t>
  </si>
  <si>
    <t xml:space="preserve">SERVIÇO FEDERAL DE PROCESSAMENTO DE DADOS</t>
  </si>
  <si>
    <t xml:space="preserve">33.683.111/0001-07</t>
  </si>
  <si>
    <t xml:space="preserve">Guilherme Alvares da Silva - CPF:***.744.601-**
Daniel Silva Antonelli - CPF:***.073.221-**</t>
  </si>
  <si>
    <t xml:space="preserve">CT 26/2025 PGJ</t>
  </si>
  <si>
    <t xml:space="preserve">Reforma do sistema de infiltração e a substituição das placas de forro da edificação onde está localizada a Promotoria de Justiça de Itacoatiara, situada na Rua Borba, nº 2.221, Pedreiras, Itacoatiara/AM.</t>
  </si>
  <si>
    <t xml:space="preserve">DOE: 17/10/2025
DOMPE: 17/10/2025</t>
  </si>
  <si>
    <t xml:space="preserve">16/10/2025</t>
  </si>
  <si>
    <t xml:space="preserve">16/10/2026</t>
  </si>
  <si>
    <t xml:space="preserve">Reforma do sistema de infiltração e a substituição das placas de forro da edificação onde está localizada a Promotoria de Justiça de Itacoatiara</t>
  </si>
  <si>
    <t xml:space="preserve">ADRIANO MELRO FERREIRA</t>
  </si>
  <si>
    <t xml:space="preserve">CC 9/2025 PGJ</t>
  </si>
  <si>
    <t xml:space="preserve">Aquisição, sob demanda, de arranjos de flores naturais, para atender os eventos oficiais, e coroas de flores em ocasiões fúnebres, diante das necessidades do Ministério Público do Estado do Amazonas.</t>
  </si>
  <si>
    <t xml:space="preserve">DOE: 31/10/2025
DOMPE: 31/10/2025</t>
  </si>
  <si>
    <t xml:space="preserve">Dispensa: art. 75, II, da Lei 14.133/21
Doc.: Despacho de Dispensa de Licitação n.º 716.2025.01AJ-SUBADM.1699376.2025.002522</t>
  </si>
  <si>
    <t xml:space="preserve">31/10/2025</t>
  </si>
  <si>
    <t xml:space="preserve">31/10/2026</t>
  </si>
  <si>
    <t xml:space="preserve">Coroa Fúnebre de Flores naturais, (flores do campo, tango, rosas e folhagens). Coroas medindo aproximadamente 1,40 m x 1,00 (tamanho Médio)</t>
  </si>
  <si>
    <t xml:space="preserve">MARIA DE FÁTIMA RODRIGUES EPP</t>
  </si>
  <si>
    <t xml:space="preserve">22.348.997/0001-08</t>
  </si>
  <si>
    <t xml:space="preserve">Maria de Fátima Rodrigues - CPF:***.380.543-**</t>
  </si>
  <si>
    <t xml:space="preserve">JÚLIO CÉSAR ALBUQUERQUE LIMA</t>
  </si>
  <si>
    <t xml:space="preserve">Coroa Fúnebre de Flores naturais (flores do campo, tango, rosas e folhagens). Coroas medindo aproximadamente 1,80 m x 1,00 (tamanho Grande)</t>
  </si>
  <si>
    <t xml:space="preserve">CC 10/2025 PGJ</t>
  </si>
  <si>
    <t xml:space="preserve">DOE: 11/11/2025
DOMPE: 11/11/2025</t>
  </si>
  <si>
    <t xml:space="preserve">11/11/2025</t>
  </si>
  <si>
    <t xml:space="preserve">11/11/2026</t>
  </si>
  <si>
    <t xml:space="preserve">Arranjo pequeno de flores naturais para mesa: para ornamentação de mesas de almoços, jantares, coquetéis ou atos comemorativos e deverá conter: Astromélias, Crisântemos</t>
  </si>
  <si>
    <t xml:space="preserve">ALMONTE COMÉRCIO DE MATERIAL DE CONSTRUÇÃO E SERVIÇOS DE MANUTENÇÃO PREDIAL LTDA</t>
  </si>
  <si>
    <t xml:space="preserve">32.238.314/0001-13</t>
  </si>
  <si>
    <t xml:space="preserve">André Luís Alves Monte - CPF:***.286.962-**</t>
  </si>
  <si>
    <t xml:space="preserve">CC 1/2026 PGJ</t>
  </si>
  <si>
    <t xml:space="preserve">Prestação de serviços de manutenção corretiva e preventiva, sob demanda, nas cancelas eletrônicas de controle de acesso veicular instaladas no prédio sede da Procuradoria-Geral de Justiça do Estado do Amazonas, incluindo fornecimento de peças, mão de obra técnica, equipamentos e suporte especializado.</t>
  </si>
  <si>
    <t xml:space="preserve">DOE: 5/01/2026
DOMPE: 5/01/2026</t>
  </si>
  <si>
    <t xml:space="preserve">Dispensa: art. 75, II, da Lei 14.133/21
Doc.: Despacho Nº 1131.2025.01AJ-SUBADM.2015588.2025.006837</t>
  </si>
  <si>
    <t xml:space="preserve">5/01/2026</t>
  </si>
  <si>
    <t xml:space="preserve">5/01/2027</t>
  </si>
  <si>
    <t xml:space="preserve">Manutenção preventiva e corretiva sob demanda em 6 (seis) cancelas eletrônicas de auto fluxo, com inspeção, regulagem, substituição de componentes e testes de funcionamento</t>
  </si>
  <si>
    <t xml:space="preserve">INVITEC SERVICOS DE SEGURANÇA ELETRONICA E TECNOLOGIA LTDA</t>
  </si>
  <si>
    <t xml:space="preserve">31.974.592/0001-76</t>
  </si>
  <si>
    <t xml:space="preserve">Victor Luiz Negreiros de Almeida - CPF:***.194.061-**</t>
  </si>
  <si>
    <t xml:space="preserve">KAIO RODRIGO DOS SANTOS SOUZA</t>
  </si>
  <si>
    <t xml:space="preserve">CT 3/2026 PGJ</t>
  </si>
  <si>
    <t xml:space="preserve">Lecionamento do curso “Introdução à Comunicação Não Violenta (CNV)”, destinado a membros e servidores (Ouvidoria, NUPA, NAT, Programa Recomeçar, entre outros) do Ministério Público do Estado do Amazonas (MPAM), sob a coordenação do Centro de Estudos e Aperfeiçoamento Funcional (CEAF)</t>
  </si>
  <si>
    <t xml:space="preserve">DOE: 5/02/2026
DOMPE: 5/02/2026</t>
  </si>
  <si>
    <t xml:space="preserve">Inexigibilidade: art. 74, III, "f", da Lei n.º 14.133/2021</t>
  </si>
  <si>
    <t xml:space="preserve">CURSO INTRODUÇÃO À COMUNICAÇÃO NÃO VIOLENTA (CNV)</t>
  </si>
  <si>
    <t xml:space="preserve">YURI HAASZ</t>
  </si>
  <si>
    <t xml:space="preserve">20.019.711/0001-15</t>
  </si>
  <si>
    <t xml:space="preserve">Yuri Haasz - CPF:***.554.778-**</t>
  </si>
  <si>
    <t xml:space="preserve">CT 4/2026 PGJ</t>
  </si>
  <si>
    <t xml:space="preserve">Prestação de serviços comuns e contínuos de apoio administrativo na área cerimonial, notadamente profissionais Cerimonialistas (CBO 3548-25), com dedicação exclusiva de mão de obra, visando apoiar tecnicamente a Assessoria de Relações Públicas e Cerimonial na realização de solenidades e eventos institucionais, tanto em Manaus como nos demais municípios do Amazonas, por um período de 60 (sessenta) meses</t>
  </si>
  <si>
    <t xml:space="preserve">DOE: 6/02/2026
DOMPE: 6/02/2026</t>
  </si>
  <si>
    <t xml:space="preserve">Pregão Eletrônico n.º 94023/2025</t>
  </si>
  <si>
    <t xml:space="preserve">Prestação de serviços de apoio administrativo na área de cerimonial, visando apoiar tecnicamente a Assessoria de Relações Públicas e Cerimonial na realização de solenidades e eventos institucionais</t>
  </si>
  <si>
    <t xml:space="preserve">MASTER DESENVOLVIMENTO LTDA</t>
  </si>
  <si>
    <t xml:space="preserve">23.624.599/0001-30</t>
  </si>
  <si>
    <t xml:space="preserve">Daniel Lopes de Sousa - CPF:***.192.512-**</t>
  </si>
  <si>
    <t xml:space="preserve">MIGUEL ANTÔNIO TAVEIRA PEREIRA</t>
  </si>
  <si>
    <t xml:space="preserve">CC 2/2026 PGJ</t>
  </si>
  <si>
    <t xml:space="preserve">Aquisição de 10.000 (dez mil) placas de tombo a serem disponibilizados pelo Setor de Patrimônio e Material, localizado no edifício-sede da PGJ-AM, a fim de garantir o atendimento das demandas do Ministério Público do Estado do Amazonas</t>
  </si>
  <si>
    <t xml:space="preserve">DOE: 10/02/2026
DOMPE: 10/02/2026</t>
  </si>
  <si>
    <t xml:space="preserve">Dispensa: art. 75, II, da Lei n.º 14.133/2021</t>
  </si>
  <si>
    <t xml:space="preserve">PLACAS DE TOMBO</t>
  </si>
  <si>
    <t xml:space="preserve">FAZAN ETIQUETAS METÁLICAS LTDA</t>
  </si>
  <si>
    <t xml:space="preserve">44.945.514/0001-95</t>
  </si>
  <si>
    <t xml:space="preserve">Geovane Posenatto Passoni - CPF:***.834.109-**</t>
  </si>
  <si>
    <t xml:space="preserve">CT 1/2026 PGJ</t>
  </si>
  <si>
    <t xml:space="preserve">Consecução do projeto arquitetônico e elétrico da reforma da Promotoria de Justiça de Itapiranga/AM, situada na Rua João de Deus, S/N, Novo Horizonte, CEP 69.120-000, Itapiranga/AM</t>
  </si>
  <si>
    <t xml:space="preserve">DOE: 13/02/2026
DOMPE: 13/02/2026</t>
  </si>
  <si>
    <t xml:space="preserve">Pregão Eletrônico nº 94005/2025-CPL/MP/PGJ-SRP</t>
  </si>
  <si>
    <t xml:space="preserve">Consecução do projeto arquitetônico e elétrico da reforma da Promotoria de Justiça de Itapiranga/AM</t>
  </si>
  <si>
    <t xml:space="preserve">Luciano de Araujo Correa - CPF:***.012.212-**</t>
  </si>
  <si>
    <t xml:space="preserve">ADRIANO MELRO FERREIRA E RENAN FRAZÃO DE SOUZA</t>
  </si>
  <si>
    <t xml:space="preserve">CT 2/2026 PGJ</t>
  </si>
  <si>
    <t xml:space="preserve">Aquisição de pacote Autodesk AEC Collection - software AutoCAD One (AutoCAD, Architecture, Electrical, MAP 3D, Mechanical, MEP, Plant 3D eRaster Design), Civil 3D, Infraworks, Revit, Navisworks Manage - visando suprir as necessidades da Divisão de Engenharia, Arquitetura e Cálculo da Procuradoria-Geral de Justiça do Estado do Amazonas, pelo período de 36 (trinta e seis) meses</t>
  </si>
  <si>
    <t xml:space="preserve">DOE: 23/02/2026
DOMPE: 23/02/2026</t>
  </si>
  <si>
    <t xml:space="preserve">Pregão Eletrônico n.º 94020/2025-CPL/MP/PGJ</t>
  </si>
  <si>
    <t xml:space="preserve">Licença de software (por 36 meses) AutoCAD One (AutoCAD, Architecture, Electrical, MAP 3D, Mechanical, MEP, Plant 3D e Raster Design)</t>
  </si>
  <si>
    <t xml:space="preserve">NTI BRASIL SOLUÇÕES DIGITAIS LTDA</t>
  </si>
  <si>
    <t xml:space="preserve">LEANDRO FRANCO FERREIRA MOTA</t>
  </si>
  <si>
    <t xml:space="preserve">CT 10/2026 PGJ</t>
  </si>
  <si>
    <t xml:space="preserve">Reforma da calçada do Prédio Aleixo (Demolição da calçada existente, Recomposição da drenagem existente, Calçada em concreto, Pintura do piso), integrante deste Parquet, utilizando a Ata de Registro de Preços 14.2025.CPL.1689170.2024.028448, decorrente do Pregão Eletrônico 94.005/2025-CPL/MP/PGJ-SRP.</t>
  </si>
  <si>
    <t xml:space="preserve">DOE: 18/03/2026
DOMPE: 18/03/2026</t>
  </si>
  <si>
    <t xml:space="preserve">18/03/2026</t>
  </si>
  <si>
    <t xml:space="preserve">18/03/2027</t>
  </si>
  <si>
    <t xml:space="preserve">Reforma da calçada do Prédio Aleixo (Demolição da calçada existente, Recomposição da drenagem existente, Calçada em concreto, Pintura do piso), integrante deste Parquet</t>
  </si>
  <si>
    <t xml:space="preserve">CT 7/2026 PGJ</t>
  </si>
  <si>
    <t xml:space="preserve">Execução de reforma do datacenter do Prédio Anexo Administrativo integrante deste Parquet, utilizando a Ata de Registro de Preços 14.2025.CPL.1689170.2024.028448, decorrente do Pregão Eletrônico 94.005/2025-CPL/MP/PGJ-SRP.</t>
  </si>
  <si>
    <t xml:space="preserve">Execução de reforma do datacenter do Prédio Anexo Administrativo, integrante deste Ministério Público do Estado do Amazonas</t>
  </si>
  <si>
    <t xml:space="preserve">CT 6/2026 PGJ</t>
  </si>
  <si>
    <t xml:space="preserve">Impermeabilização da calha de concreto da Ouvidoria do MPAM, abrangêndo: demolição do contrapiso, remoção da manta asfáltica, impermeabilização de manta asfáltica da calha de concreto, impermeabilização de argamassa e aditivo, execução de teste de estanqueidade, proteção mecânica, pintura acrílica e hidrofulgante, utilizando a Ata de Registro de Preços 14.2025.CPL.1689170.2024.028448, decorrente do Pregão Eletrônico 94.005/2025-CPL/MP/PGJ-SRP.</t>
  </si>
  <si>
    <t xml:space="preserve">DOE: 27/03/2026
DOMPE: 27/03/2026</t>
  </si>
  <si>
    <t xml:space="preserve">27/03/2026</t>
  </si>
  <si>
    <t xml:space="preserve">27/03/2027</t>
  </si>
  <si>
    <t xml:space="preserve">Impermeabilização da calha de concreto da Ouvidoria do MPAM</t>
  </si>
  <si>
    <t xml:space="preserve">CT 8/2026 PGJ</t>
  </si>
  <si>
    <t xml:space="preserve">Fornecimento de equipamentos de informática, notadamente 4 (quatro) unidades do Item 4 da Ata de Registro de Preço n.º 13.2025.CPL.1679330.2025.001317 (Pregão Eletrônico n.º 94010/2025-CPL/MP/PGJ-SRP), que consiste em "COMPUTADOR TIPO 4 - "WORKSTATION MÓVEL" Marca/Modelo: THINKPAD P16v GEN 2 (INTEL)".</t>
  </si>
  <si>
    <t xml:space="preserve">DOE: 31/03/2026
DOMPE: 31/03/2026</t>
  </si>
  <si>
    <t xml:space="preserve">31/03/2027</t>
  </si>
  <si>
    <t xml:space="preserve">COMPUTADOR TIPO 4 - "WORKSTATION MÓVEL" Marca/Modelo: THINKPAD P16v GEN 2 (INTEL)</t>
  </si>
  <si>
    <t xml:space="preserve">FRANCISCO ELVISLÂNIO PEREIRA</t>
  </si>
  <si>
    <t xml:space="preserve">CC 4/2026 PGJ</t>
  </si>
  <si>
    <t xml:space="preserve">Contratação de serviço de consultoria e hidrogeologia para obtenção de Outorga de Uso de Recursos Hídricos para Lançamento de Efluentes da Estação de Tratamento de Esgoto ¿ ETE instalada nas dependências da PGJ/AM, visando ao cumprimento de condições/restrições para manutenção da Licença de Operação da ETE Nº 585/11-04, junto ao Instituto de Proteção Ambiental do Amazonas ¿ IPAAM.</t>
  </si>
  <si>
    <t xml:space="preserve">DOE: 6/04/2026
DOMPE: 6/04/2026</t>
  </si>
  <si>
    <t xml:space="preserve">Dispensa: art. 24, XI, da Lei 8.666/93
Doc.: Despacho de Dispensa de Licitação n.º 216.2026.01AJ-SUBADM.2088253.2025.018027</t>
  </si>
  <si>
    <t xml:space="preserve">2/04/2026</t>
  </si>
  <si>
    <t xml:space="preserve">2/04/2027</t>
  </si>
  <si>
    <t xml:space="preserve">Planta de situação/localização do imóvel georreferenciada, impressa em escala compatível, em projeção DATUM SIRGAS 2000, com ART.</t>
  </si>
  <si>
    <t xml:space="preserve">
Luciana de Souza Carvalho</t>
  </si>
  <si>
    <t xml:space="preserve">Consultoria/Assessoria com acompanhamento, tramitação do processo junto ao IPAAM e pagamento de taxas de expediente do órgão.</t>
  </si>
  <si>
    <t xml:space="preserve">Fornecimento e instalação de hidrômetro tangencial de 2 com flange e demais conexões, com Relatório Fotográfico georreferenciado.</t>
  </si>
  <si>
    <t xml:space="preserve">Elaboração do Formulário para Registro no Cadastro Nacional de Usuário de Recursos Hídricos(CNARH) com ART.</t>
  </si>
  <si>
    <t xml:space="preserve">Diagnóstico da Área  Visita Técnica para elaboração dos documentos e relatórios técnicos.</t>
  </si>
  <si>
    <t xml:space="preserve">Análise da água conforme a resolução CONAMA n° 430/2011 (entrada e saída da ETE) em laboratório credenciado no IPAAM.</t>
  </si>
  <si>
    <t xml:space="preserve">Anotação de Responsabilidade Técnica (ART) junto ao CREA/AM.</t>
  </si>
  <si>
    <t xml:space="preserve">Elaboração de Requerimento de regulamentação de pedido de outorga de uso de recursos hídricos com assinatura do representante legal e responsável técnico (com ART).</t>
  </si>
  <si>
    <t xml:space="preserve">Relatório Técnico de Lançamentos de Efluentes(para Anotação de Responsabilidade Técnica).</t>
  </si>
  <si>
    <t xml:space="preserve">CT 5/2026 PGJ</t>
  </si>
  <si>
    <t xml:space="preserve">Fornecimento, implantação, configuração e transferência de conhecimento de uma solução de datacenter, contemplando infraestrutura integrada de hardware e software, incluindo unidade de processamento gráfico (GPU) e ambiente dedicado para proteção e armazenamento de dados de backup, com garantia de 60 (sessenta) meses, para atender as necessidades institucionais da CONTRATANTE.</t>
  </si>
  <si>
    <t xml:space="preserve">Pregão Eletrônico
Nº:94001/2026-CPL/MP/PGJ</t>
  </si>
  <si>
    <t xml:space="preserve">6/04/2026</t>
  </si>
  <si>
    <t xml:space="preserve">6/04/2031</t>
  </si>
  <si>
    <t xml:space="preserve">EQUIPAMENTO HIPERCONVERGENTE  PLATAFORMA NUTANIX G9</t>
  </si>
  <si>
    <t xml:space="preserve">CLM SOFTWARE COMÉRCIO IMPORTAÇÃO E EXPORTAÇÃO LTDA (FILIAL)</t>
  </si>
  <si>
    <t xml:space="preserve">02.092.332/0003-30</t>
  </si>
  <si>
    <t xml:space="preserve">Francisco José de Arruda Camargo - CPF:***.723.628-**</t>
  </si>
  <si>
    <t xml:space="preserve">SÉRGIO FREITAS DE MORAES</t>
  </si>
  <si>
    <t xml:space="preserve">EQUIPAMENTO DE ARMAZENAMENTO DE DADOS DE BACKUP ON-PREMISES</t>
  </si>
  <si>
    <t xml:space="preserve">SOFTWARE DE BACKUP DE DADOS</t>
  </si>
  <si>
    <t xml:space="preserve">LICENÇA PARA ARMAZENAMENTO DE DADOS NÃO ESTRUTURADOS - NUTANIX UNIFIED STORAGE</t>
  </si>
  <si>
    <t xml:space="preserve">SOFTWARE PARA PROCESSAMENTO DA PLATAFORMA DE HIPERCONVERGENCIA NUTANIX COM GPU</t>
  </si>
  <si>
    <t xml:space="preserve">EQUIPAMENTO HIPERCONVERGENTE  PLATAFORMA NUTANIX G9 COM GPU</t>
  </si>
  <si>
    <t xml:space="preserve">SWITCH CORE</t>
  </si>
  <si>
    <t xml:space="preserve">SOFTWARE GESTÃO DA PLATAFORMA DE HIPERCONVERGENCIA NUTANIX</t>
  </si>
  <si>
    <t xml:space="preserve">SOFTWARE DO REPOSITÓRIO DE ARMAZENAMENTO DE DADOS DE BACKUP ON-PREMISES</t>
  </si>
  <si>
    <t xml:space="preserve">CC 5/2026 PGJ</t>
  </si>
  <si>
    <t xml:space="preserve">Aquisição de licença de uso do SEOBRA ¿ Software de Análise e Elaboração de Orçamentos de Obras com a base de dados de insumos e serviços de diversas tabelas de preços oficiais.</t>
  </si>
  <si>
    <t xml:space="preserve">DOE: 17/04/2026
DOMPE: 17/04/2026</t>
  </si>
  <si>
    <t xml:space="preserve">Inexigibilidade: art. 25, caput da Lei 8.666/93
Doc.: espacho de Inexigibilidade de Licitação n.º 61.2026.01AJ-SUBADM.2055725.2025.007198</t>
  </si>
  <si>
    <t xml:space="preserve">10/02/2026</t>
  </si>
  <si>
    <t xml:space="preserve">10/02/2031</t>
  </si>
  <si>
    <t xml:space="preserve">Licença Módulo Plugin SEOBRA BIM for REVIT</t>
  </si>
  <si>
    <t xml:space="preserve">682 SOLUCOES EM TECNOLOGIA DA INFORMACAO LTDA</t>
  </si>
  <si>
    <t xml:space="preserve">23.674.714/0001-80</t>
  </si>
  <si>
    <t xml:space="preserve">Heber Rubem Avelar Lima - CPF:***.026.473-**</t>
  </si>
  <si>
    <t xml:space="preserve">Licença módulo transferegov.br</t>
  </si>
  <si>
    <t xml:space="preserve">5 (CINCO) LICENÇAS DE USO DO SOFTWARE - SEOBRA</t>
  </si>
  <si>
    <t xml:space="preserve">1 (UMA) LICENÇA MÓDULO DE GESTÃO DE FONTES PRÓPRIAS</t>
  </si>
  <si>
    <t xml:space="preserve">CT 9/2026 PGJ</t>
  </si>
  <si>
    <t xml:space="preserve">Prestação de serviços de engenharia, visando atender às necessidades do Ministério Público do Estado do Amazonas no município de Alvarães/AM, utilizando a Ata de Registro de Preços 14.2025.CPL.1689170.2024.028448, decorrente do Pregão Eletrônico 94.005/2025-CPL/MP/PGJ-SRP.</t>
  </si>
  <si>
    <t xml:space="preserve">DOE: 23/04/2026
DOMPE: 23/04/2026</t>
  </si>
  <si>
    <t xml:space="preserve">23/04/2026</t>
  </si>
  <si>
    <t xml:space="preserve">23/04/2027</t>
  </si>
  <si>
    <t xml:space="preserve">Prestação de serviços de engenharia, visando atender às necessidades do Ministério Público do Estado do Amazonas no município de Alvarães/AM</t>
  </si>
  <si>
    <t xml:space="preserve">CT 15/2026 PGJ</t>
  </si>
  <si>
    <t xml:space="preserve">Contratação de empresa especializada na prestação de serviços de engenharia, mediante utilização da Ata de Registro de Preços 14.2025.CPL.1689170.2024.028448, com vistas à execução de serviços de limpeza e supressão vegetal em áreas previamente definidas no antigo prédio da Receita Federal - SÃO JORGE - Nova Sede Administrativa do Ministério Público do Estado do Amazonas</t>
  </si>
  <si>
    <t xml:space="preserve">DOE: 15/05/2026
DOMPE: 15/05/2026</t>
  </si>
  <si>
    <t xml:space="preserve">Execução de serviços de limpeza e supressão vegetal em áreas previamente definidas no antigo prédio da Receita Federal - SÃO JORGE - Nova Sede Administrativa do Ministério Público do Estado do Amazonas.</t>
  </si>
  <si>
    <t xml:space="preserve">CT 14/2026 PGJ</t>
  </si>
  <si>
    <t xml:space="preserve">Contratação de pessoa jurídica especializada na prestação de serviços, sob demanda, de avaliação médica psiquiátrica e psicológica, a ser conduzida por uma Junta de Especialistas composta por, no mínimo, 01 (um) médico psiquiatra e 01 (um) psicólogo, para atuar em procedimento de verificação de insanidade mental e capacidade laboral, por meio de emissão de laudo na forma e conteúdo usualmente adotados em cada área, com a finalidade de subsidiar a instrução de processos extrajudiciais no âmbito do Ministério Público do Estado do Amazonas, por um período de 12 (doze) meses.</t>
  </si>
  <si>
    <t xml:space="preserve">DOE: 18/05/2026
DOMPE: 18/05/2026</t>
  </si>
  <si>
    <t xml:space="preserve">Dispensa de Licitação: Art. 75, II, da Lei n.º 14.133/2021; Despacho Nº 450.2026.01AJ-SUBADM.2141925.2025.028169</t>
  </si>
  <si>
    <t xml:space="preserve">Profissional Psicólogo para atuar em procedimento de verificação de insanidade mental e capacidade laboral, por meio de Emissão de Laudo na forma e conteúdo usualmente adotados em cada área, com a finalidade de subsidiar a instrução de processos extrajudiciais no âmbito do Ministério Público do Estado do Amazonas/Procuradoria-Geral de Justiça, por um período de 12 (doze) meses.</t>
  </si>
  <si>
    <t xml:space="preserve">Laudo</t>
  </si>
  <si>
    <t xml:space="preserve">CLÍNICA MASTER LTDA</t>
  </si>
  <si>
    <t xml:space="preserve">18.422.079/0001-04 </t>
  </si>
  <si>
    <t xml:space="preserve">Jamil dos Santos Castro – CPF: ***.612.362-**</t>
  </si>
  <si>
    <t xml:space="preserve">Profissional Psiquiatra para atuar em procedimento de verificação de insanidade mental e capacidade laboral, por meio de Emissão de Laudo na forma e conteúdo usualmente adotados em cada área, com a finalidade de subsidiar a instrução de processos extrajudiciais no âmbito do Ministério Público do Estado do Amazonas/Procuradoria-Geral de Justiça, por um período de 12 (doze) meses.</t>
  </si>
  <si>
    <t xml:space="preserve">CT 16/2026 PGJ</t>
  </si>
  <si>
    <t xml:space="preserve">Contratação de empresa especializada em mobiliários, com garantia mínima de 60 (sessenta) meses, a serem disponibilizados pelo Setor de Patrimônio e Material-SPAT, a fim de atender às demandas destinadas à 25ª Promotoria de Justiça do Ministério Público do Estado do Amazonas, utilizando a Ata de Registro de Preços 26.2025.CPL.2003289.2025.017117, decorrente do Pregão Eletrônico 94.022/2025-CPL/MP/PGJ/SRP, notadamente para a remessa de 1 (uma) MESA PLATAFORMA SIMPLES PÉ, METAL.Marca/Modelo: BETEL MÓVEIS, que alude ao item 2 da referida ata</t>
  </si>
  <si>
    <t xml:space="preserve">DOE: 21/05/2026
DOMPE: 21/05/2026</t>
  </si>
  <si>
    <t xml:space="preserve">Pregão Eletrônico n.º 94.022/2025-CPL/MP/PGJ-SRP</t>
  </si>
  <si>
    <t xml:space="preserve">MESA PLATAFORMA SIMPLES PÉ, METAL.Marca/Modelo: BETEL MÓVEIS</t>
  </si>
  <si>
    <t xml:space="preserve">BETEL MOVEIS LTDA</t>
  </si>
  <si>
    <t xml:space="preserve">30.746.178/0001-47</t>
  </si>
  <si>
    <t xml:space="preserve">Alice Mitika Ishikawa –     CPF: ***.633.342-**</t>
  </si>
  <si>
    <t xml:space="preserve">Leandro Tavares Bezerra - CPF:715.759.522-20
Adenilson Roberto de Oliveira Filho - CPF:787.384.742-04</t>
  </si>
  <si>
    <t xml:space="preserve">CT 17/2026 PGJ</t>
  </si>
  <si>
    <t xml:space="preserve">Contratação de empresa especializada em mobiliários, com garantia mínima de 60 (sessenta) meses, a serem disponibilizados pelo Setor de Patrimônio e Material-SPAT, a fim de atender às demandas destinadas à 25ª Promotoria de Justiça do Ministério Público do Estado do Amazonas, utilizando a Ata de Registro de Preços 26.2025.CPL.2003289.2025.017117, decorrente do Pregão Eletrônico 94.022/2025-CPL/MP/PGJ/SRP, notadamente para a remessa de 1 (uma) POLTRONA PRESIDENTE., Marca/Modelo: FRISOKAR/ADDIT, que alude ao item 7 da referida ata</t>
  </si>
  <si>
    <t xml:space="preserve">POLTRONA PRESIDENTE., Marca/Modelo: FRISOKAR/ADDIT</t>
  </si>
  <si>
    <t xml:space="preserve">F N DE ALMEIDA LTDA</t>
  </si>
  <si>
    <t xml:space="preserve">84.111.020/0001-20</t>
  </si>
  <si>
    <t xml:space="preserve">Fábio Nunes de Almeida – CPF: ***.911.372-**</t>
  </si>
  <si>
    <t xml:space="preserve">CT 11/2026 PGJ</t>
  </si>
  <si>
    <t xml:space="preserve">Locação do imóvel situado na Rua Padre Gabriel, s/nº, Bairro Esperança - Boa Vista do Ramos/AM, visando à instalação de Promotorias de Justiça na referida localidade, com ambiente de trabalho adequado e seguro para o melhor desenvolvimento das atividades laborais</t>
  </si>
  <si>
    <t xml:space="preserve">Inexigibilidade de Licitação: Art. 74, inciso V, da Lei n.º 14.133/2021; Despacho Nº 352.2026.01AJ-SUBADM.2115514.2024.024244</t>
  </si>
  <si>
    <t xml:space="preserve">Locação de Imóvel para Instalação de Promotoria de Justiça no Município de Boa Vista do Ramos/AM, localizado na Rua Padre Gabriel, s/nº, Bairro Esperança - Boa Vista do Ramos/AM.</t>
  </si>
  <si>
    <t xml:space="preserve">KEITENEY DIAS PEREIRA</t>
  </si>
  <si>
    <t xml:space="preserve">***.328.342-**</t>
  </si>
  <si>
    <t xml:space="preserve">Keiteney Dias Pereira –     CPF: ***.328.342-** </t>
  </si>
  <si>
    <t xml:space="preserve">CT 20/2026 PGJ</t>
  </si>
  <si>
    <t xml:space="preserve">Contratação de pessoa jurídica especializada na prestação de serviços técnicos especializados de desenvolvimento, sustentação, manutenção e evolução de sistemas, estruturados sob o modelo de Unidade de Serviço Técnico (UST), no formato de Fábrica de Software, mediante adesão à Ata de Registro de Preços n.º 42/2025 do Ministério Público do Estado do Piauí, para atendimento das demandas do Ministério Público do Estado do Amazonas, pelo prazo de 12 (doze) meses</t>
  </si>
  <si>
    <t xml:space="preserve">DOE: 3/06/2026
DOMPE: 3/06/2026</t>
  </si>
  <si>
    <t xml:space="preserve">Pregão Eletrônico
Nº:90017/2025-MPPI</t>
  </si>
  <si>
    <t xml:space="preserve">2/06/2026</t>
  </si>
  <si>
    <t xml:space="preserve">2/06/2027</t>
  </si>
  <si>
    <t xml:space="preserve">Prestação de serviços técnicos especializados de desenvolvimento, sustentação, manutenção e evolução de sistemas, estruturados sob o modelo de Unidade de Serviço Técnico (UST), no formato de Fábrica de Software</t>
  </si>
  <si>
    <t xml:space="preserve">ÁGUIA NET CONSULTORIA ESTRATÉGICA LTDA</t>
  </si>
  <si>
    <t xml:space="preserve">05.585.355/0001-03</t>
  </si>
  <si>
    <t xml:space="preserve">ELIBERTO VORNEI MUHLBEIER - CPF:928.418.481-91</t>
  </si>
  <si>
    <t xml:space="preserve">Tadeu Azevedo de Medeiros - CPF:517.132.332-15
Leandro Viana Meneghini - CPF:568.340.202-68</t>
  </si>
  <si>
    <t xml:space="preserve">CT 18/2026 PGJ</t>
  </si>
  <si>
    <t xml:space="preserve">Contratação de empresa especializada na administração, gerenciamento e fornecimento de vale-alimentação do tipo "Cartão Magnético com Chip de Segurança para Aquisição de Gêneros Alimentícios", a fim de atender às necessidades da CONTRATANTE.</t>
  </si>
  <si>
    <t xml:space="preserve">3/06/2026</t>
  </si>
  <si>
    <t xml:space="preserve">Cartão Magnético com Chip de Segurança para Aquisição de Gêneros Alimentícios</t>
  </si>
  <si>
    <t xml:space="preserve">ALELO INSTITUIÇÃO DE PAGAMENTO S.A</t>
  </si>
  <si>
    <t xml:space="preserve">Sílvio Lopes - CPF:174.606.078-60
Bárbara Picinini Luchese - CPF:898.610.940-91</t>
  </si>
  <si>
    <t xml:space="preserve">Max Borges de Souza - CPF:955.172.942-00
Dmes Brito de Souza - CPF:622.496.492-00
Adenilson Roberto de Oliveira Filho - CPF:787.384.742-04</t>
  </si>
  <si>
    <t xml:space="preserve">CT 23/2026 PGJ</t>
  </si>
  <si>
    <t xml:space="preserve">Contratação de empresa especializada na prestação de serviços de engenharia, visando atender às providências necessárias para conclusão da implantação da Promotoria de Justiça de Ipixuna, utilizando a Ata de Registro de Preços 14.2025.CPL.1689170.2024.028448, decorrente do Pregão Eletrônico 94.005/2025-CPL/MP/PGJ-SRP.</t>
  </si>
  <si>
    <t xml:space="preserve">DOE: 16/06/2026
DOMPE: 16/06/2026</t>
  </si>
  <si>
    <t xml:space="preserve">15/06/2026</t>
  </si>
  <si>
    <t xml:space="preserve">15/06/2027</t>
  </si>
  <si>
    <t xml:space="preserve">Contratação de empresa especializada na prestação de serviços de engenharia, visando atender às providências necessárias para conclusão da implantação da Promotoria de Justiça de Ipixuna</t>
  </si>
  <si>
    <t xml:space="preserve">Luciano de Araújo Correa - CPF:243.012.212-04</t>
  </si>
  <si>
    <t xml:space="preserve">Paulo Augusto de Oliveira Lopes - CPF:002.656.747-43</t>
  </si>
  <si>
    <t xml:space="preserve">CC 6/2026 PGJ</t>
  </si>
  <si>
    <t xml:space="preserve">Contratação de empresa especializada em serviços técnicos para realização do levantamento cadastral arquitetônico digital, por escaneamento a laser 3D (360º), da edificação situada no endereço Avenida São Jorge, Nº 2.878 - São Jorge, abrangendo todos os serviços necessários para registro preciso e atualizado das condições - as built - da edificação, em conformidade com normas técnicas vigentes e boas práticas de engenharia civil e arquitetura.</t>
  </si>
  <si>
    <t xml:space="preserve">DOE: 18/06/2026
DOMPE: 18/06/2026</t>
  </si>
  <si>
    <t xml:space="preserve">Dispensa: art. 24, XI, da Lei 8.666/93
Doc.: Despacho n.º 612.2026.01AJ-SUBADM.2176580.2026.003481</t>
  </si>
  <si>
    <t xml:space="preserve">18/06/2026</t>
  </si>
  <si>
    <t xml:space="preserve">18/06/2027</t>
  </si>
  <si>
    <t xml:space="preserve">Contratação de empresa especializada em serviços técnicos para realização do levantamento cadastral arquitetônico digital, por escaneamento a laser 3D (360º), da edificação situada no endereço Avenida São Jorge, Nº 2.878 - São Jorge</t>
  </si>
  <si>
    <t xml:space="preserve">Kássia Polyana Menegos Rocha Gomes da Silveira - CPF:014.729.452-55
Jamerson Andrade do Nascimento - CPF:952.299.902-44
Carlos Emídio Meirelles Flores - CPF:704.781.392-68</t>
  </si>
  <si>
    <t xml:space="preserve">JOÃO MATHEUS MONTEIRO DE SOUZA e CRISTHIAN ELISIÁRIO NAGAWO</t>
  </si>
  <si>
    <t xml:space="preserve">CT 22/2026 PGJ</t>
  </si>
  <si>
    <t xml:space="preserve">Contratação de empresa especializada para confecção, fornecimento, administração e gerenciamento de cartão eletrônico refeição e/ou alimentação, para aquisição de gêneros alimentícios, mediante adesão à Ata de Registro de Preços n.º 0054/2026-1  e-Compras.AM, oriunda do Pregão Eletrônico n.º PE 784/25-CSC.</t>
  </si>
  <si>
    <t xml:space="preserve">DOE: 23/06/2026
DOMPE: 23/06/2026</t>
  </si>
  <si>
    <t xml:space="preserve">Pregão Eletrônico
Nº:Adesão à Ata de Registro de Preços n.º 0054/2026-1 - e-Compras.AM</t>
  </si>
  <si>
    <t xml:space="preserve">22/06/2026</t>
  </si>
  <si>
    <t xml:space="preserve">Fornecimento de Ticket Refeição/Alimentação  recarga</t>
  </si>
  <si>
    <t xml:space="preserve">PLUXEE BENEFÍCIOS BRASIL S.A.</t>
  </si>
  <si>
    <t xml:space="preserve">69.034.668/0001-56</t>
  </si>
  <si>
    <t xml:space="preserve">Giovana Vieira Alves - CPF:257.716.538-29</t>
  </si>
  <si>
    <t xml:space="preserve">Dmes Brito de Souza - CPF:622.496.492-00</t>
  </si>
  <si>
    <t xml:space="preserve">CT 25/2026 PGJ</t>
  </si>
  <si>
    <t xml:space="preserve">Contratação de empresa especializada em mobiliários, com garantia mínima de 60 (sessenta) meses, a serem disponibilizados pelo Setor de Patrimônio e Material-SPAT, a fim de atender às demandas destinadas à 81ª Promotoria de Justiça de Manaus, unidade componente do Ministério Público do Estado do Amazonas, utilizando a Ata de Registro de Preços 26.2025.CPL.2003289.2025.017117, decorrente do Pregão Eletrônico 94.022/2025-CPL/MP/PGJ/SRP, notadamente para a remessa de 1 (uma) MESA PLATAFORMA SIMPLES PÉ, METAL.Marca/Modelo: BETEL MÓVEIS, que alude ao item 2 da referida ata.</t>
  </si>
  <si>
    <t xml:space="preserve">DOE: 30/06/2026
DOMPE: 30/06/2026</t>
  </si>
  <si>
    <t xml:space="preserve">Pregão Eletrônico
Nº:94.022/2025-CPL/MP/PGJ-SRP</t>
  </si>
  <si>
    <t xml:space="preserve">25/06/2026</t>
  </si>
  <si>
    <t xml:space="preserve">25/06/2027</t>
  </si>
  <si>
    <t xml:space="preserve">MESA PLATAFORMA SIMPLES PÉ METAL.</t>
  </si>
  <si>
    <t xml:space="preserve">ALICE MITIKA ISHIKAWA - CPF:659.633.342-68</t>
  </si>
  <si>
    <t xml:space="preserve">CT 26/2026 PGJ</t>
  </si>
  <si>
    <t xml:space="preserve">Contratação de empresa especializada em mobiliários, com garantia mínima de 60 (sessenta) meses, a serem disponibilizados pelo Setor de Patrimônio e Material-SPAT, a fim de atender às demandas do Ministério Público do Estado do Amazonas, utilizando a Ata de Registro de Preços 26.2025.CPL.2003289.2025.017117, decorrente do Pregão Eletrônico 94.022/2025-CPL/MP/PGJ/SRP, notadamente para a remessa de bens referentes aos itens 1,2 3 e 4 da aludida ata</t>
  </si>
  <si>
    <t xml:space="preserve">Pregão Eletrônico
Nº:94022/2025-CPL/MP/PGJ-SRP</t>
  </si>
  <si>
    <t xml:space="preserve">MESA EXECUTIVA PÉ PAINEL COM ARMÁRIO LATERAL</t>
  </si>
  <si>
    <t xml:space="preserve">CT 27/2026 PGJ</t>
  </si>
  <si>
    <t xml:space="preserve">Contratação de empresa especializada em mobiliários, com garantia mínima de 60 (sessenta) meses, a serem disponibilizados pelo Setor de Patrimônio e Material-SPAT, a fim de atender às demandas do Ministério Público do Estado do Amazonas, utilizando a Ata de Registro de Preços 26.2025.CPL.2003289.2025.017117, decorrente do Pregão Eletrônico 94.022/2025-CPL/MP/PGJ/SRP, notadamente para a remessa de bens referentes aos itens 7, 8 e 13 da aludida ata</t>
  </si>
  <si>
    <t xml:space="preserve">CADEIRA FIXA</t>
  </si>
  <si>
    <t xml:space="preserve">Fábio Nunes de Almeida - CPF:309.911.372-72</t>
  </si>
  <si>
    <t xml:space="preserve">CT 19/2026 PGJ</t>
  </si>
  <si>
    <t xml:space="preserve">Prestação de serviços de engenharia para a construção de prédio destinado à Promotoria de Justiça da Comarca de Apuí/AM, órgão integrante da CONTRATANTE, em terreno localizado na Rua Brasília, s/n, Centro, Apuí/AM, com fornecimento total de mão de obra, ferramentas, equipamentos, materiais de consumo e materiais de reposição necessários para execução dos serviços</t>
  </si>
  <si>
    <t xml:space="preserve">Concorrência
Nº:93001/2026/CPL/MP/PGJ</t>
  </si>
  <si>
    <t xml:space="preserve">28/06/2026</t>
  </si>
  <si>
    <t xml:space="preserve">28/12/2028</t>
  </si>
  <si>
    <t xml:space="preserve">Contratação de empresa especializada em arquitetura e engenharia para Construção do prédio destinado à Promotoria de Justiça da Comarca de Apuí/AM</t>
  </si>
  <si>
    <t xml:space="preserve">NORTH SERVICE CONSTRUÇÃO E MANUTENÇÃO LTDA</t>
  </si>
  <si>
    <t xml:space="preserve">11.681.242/0001-04</t>
  </si>
  <si>
    <t xml:space="preserve">Felipe Adolfo Libório de Araújo - CPF:874.335.402-53</t>
  </si>
  <si>
    <t xml:space="preserve">CRISTHIAN ELISIÁRIO NAGAWO, HALLAN FARIAS DE LIMA, RAPHAEL VITORIANO BASTOS e KAIO RODRIGO DOS SANTOS SOUZA</t>
  </si>
  <si>
    <t xml:space="preserve">TG 2/2026 PGJ</t>
  </si>
  <si>
    <t xml:space="preserve">Aquisição de 4 (quatro) unidades de Frigobar Capacidade: 124 (Aproximadamente) L, Tensão Alimentação: 110/220 V, Cor: Branca , Características Adicionais: Porta Reversível, Prateleiras, Porta Lata, Gavetas.Marca/Modelo: MIDEA/MRC12B</t>
  </si>
  <si>
    <t xml:space="preserve">DOE: 1/07/2026
DOMPE: 1/07/2026</t>
  </si>
  <si>
    <t xml:space="preserve">Pregão Eletrônico
Nº:94018/2025-CPL/MP/PGJ-SRP</t>
  </si>
  <si>
    <t xml:space="preserve">1/07/2026</t>
  </si>
  <si>
    <t xml:space="preserve">1/07/2027</t>
  </si>
  <si>
    <t xml:space="preserve">Frigobar Capacidade: 124 (Aproximadamente) L</t>
  </si>
  <si>
    <t xml:space="preserve">A ECONÔMICA COMÉRCIO, LTDA</t>
  </si>
  <si>
    <t xml:space="preserve">44.854.551/0001-98</t>
  </si>
  <si>
    <t xml:space="preserve">Isabela Resende Ferreira Peixoto - CPF:700.250.791-58</t>
  </si>
  <si>
    <t xml:space="preserve">CT 28/2026 PGJ</t>
  </si>
  <si>
    <t xml:space="preserve">Contratação de empresa especializada em mobiliários, com garantia mínima de 60 (sessenta) meses, a serem disponibilizados pelo Setor de Patrimônio e Material-SPAT, a fim de atender às demandas do Ministério Público do Estado do Amazonas, utilizando a Ata de Registro de Preços 26.2025.CPL.2003289.2025.017117, decorrente do Pregão Eletrônico 94.022/2025-CPL/MP/PGJ/SRP, notadamente para a remessa do bem referente ao item 7 da aludida ata.</t>
  </si>
  <si>
    <t xml:space="preserve">DOE: 2/07/2026
DOMPE: 2/07/2026</t>
  </si>
  <si>
    <t xml:space="preserve">$1,290.00 </t>
  </si>
  <si>
    <t xml:space="preserve">$15,480.00 </t>
  </si>
  <si>
    <t xml:space="preserve">CT 24/2026 PGJ</t>
  </si>
  <si>
    <t xml:space="preserve">Locação do imóvel localizado na Estrada Amaturá-Boia, nº 852, Bairro São Francisco, município de Amaturá/AM, visando atender às necessidades do Ministério Público do Estado do Amazonas / Procuradoria-Geral de Justiça do Estado do Amazonas, em conformidade com o Projeto Básico Nº 20.2024.DEAC.1440653.2024.009683</t>
  </si>
  <si>
    <t xml:space="preserve">DOE: 14/07/2026
DOMPE: 14/07/2026</t>
  </si>
  <si>
    <t xml:space="preserve">Inexigibilidade: art. 25, caput da Lei 8.666/93
Doc.: Despacho de Inexigibilidade de Licitação n.º 605.2026.01AJ-SUBADM.2174349.2024.009683</t>
  </si>
  <si>
    <t xml:space="preserve">LOCAÇÃO DE IMÓVEL</t>
  </si>
  <si>
    <t xml:space="preserve">$4,000.00 </t>
  </si>
  <si>
    <t xml:space="preserve">$240,000.00 </t>
  </si>
  <si>
    <t xml:space="preserve">$300,000.00 </t>
  </si>
  <si>
    <t xml:space="preserve">JOAO BRUNO MELO MOREIRA</t>
  </si>
  <si>
    <t xml:space="preserve">879.171.492-34</t>
  </si>
  <si>
    <t xml:space="preserve">Adenilson Roberto de Oliveira Filho - CPF:787.384.742-04
Maria Nonata Paixão Cavalcante - CPF:317.625.902-63
Lucas Donato Primo Costa - CPF:049.206.953-06</t>
  </si>
  <si>
    <t xml:space="preserve">ERVIÇOS DE MANUTENÇÃO DE IMÓVEL</t>
  </si>
  <si>
    <t xml:space="preserve">$1,000.00 </t>
  </si>
  <si>
    <t xml:space="preserve">$60,000.00 </t>
  </si>
  <si>
    <t xml:space="preserve">CT 29/2026 PGJ</t>
  </si>
  <si>
    <t xml:space="preserve">Contratação de empresa especializada em mobiliários, com garantia mínima de 60 (sessenta) meses, a serem disponibilizados pelo Setor de Patrimônio e Material-SPAT, a fim de atender às demandas do Ministério Público do Estado do Amazonas, utilizando a Ata de Registro de Preços 26.2025.CPL.2003289.2025.017117, decorrente do Pregão Eletrônico 94.022/2025-CPL/MP/PGJ/SRP, notadamente para a remessa do bem referente ao item 2 da aludida ata.</t>
  </si>
  <si>
    <t xml:space="preserve">MESA PLATAFORMA SIMPLES PÉ METAL</t>
  </si>
  <si>
    <t xml:space="preserve">$1,100.00 </t>
  </si>
  <si>
    <t xml:space="preserve">Adenilson Roberto de Oliveira Filho - CPF:787.384.742-04
Leandro Tavares Bezerra - CPF:715.759.522-20</t>
  </si>
  <si>
    <t xml:space="preserve">CT 30/2026 PGJ</t>
  </si>
  <si>
    <t xml:space="preserve">Contratação de empresa especializada em mobiliários, com garantia mínima de 60 (sessenta) meses, a serem disponibilizados pelo Setor de Patrimônio e Material-SPAT, a fim de atender às demandas do Ministério Público do Estado do Amazonas, utilizando a Ata de Registro de Preços 26.2025.CPL.2003289.2025.017117, decorrente do Pregão Eletrônico 94.022/2025-CPL/MP/PGJ/SRP, notadamente para a remessa de bens referentes ao item 7 da aludida ata.</t>
  </si>
  <si>
    <t xml:space="preserve">$3,870.00 </t>
  </si>
  <si>
    <t xml:space="preserve">CC 3/2026 PGJ</t>
  </si>
  <si>
    <t xml:space="preserve">Aquisição de 1 (uma) licença anual de uso do software APP DIÁRIO DE OBRAS para o desenvolvimento das atividades da Divisão de Engenharia Arquitetura e Cálculo (DEAC), que se destinam, neste caso, ao registro das atividades, ocorrências, mão de obra utilizada, equipamentos e demais aspectos relacionados ao dia a dia da execução de obras.</t>
  </si>
  <si>
    <t xml:space="preserve">DOE: 17/07/2026
DOMPE: 17/07/2026</t>
  </si>
  <si>
    <t xml:space="preserve">Inexigibilidade: art. 25, caput da Lei 8.666/93
Doc.: Despacho de Inexigibilidade de Licitação n.º 127.2026.01AJ-SUBADM.2067859.2025.024676</t>
  </si>
  <si>
    <t xml:space="preserve">Licença de software APP DIÁRIO DE OBRAS</t>
  </si>
  <si>
    <t xml:space="preserve">$2,800.00 </t>
  </si>
  <si>
    <t xml:space="preserve">Tairo Oliveira Lima - CPF:097.856.166-06</t>
  </si>
  <si>
    <t xml:space="preserve">Elizane Garcia Pontes - CPF:752.637.002-10
Leandro Franco Ferreira Mota - CPF:922.372.072-91</t>
  </si>
  <si>
    <t xml:space="preserve">CT 31/2026 PGJ</t>
  </si>
  <si>
    <t xml:space="preserve">Contratação de empresa especializada em mobiliários, com garantia mínima de 60 (sessenta) meses, a serem disponibilizados pelo Setor de Patrimônio e Material-SPAT, a fim de atender às demandas do Ministério Público do Estado do Amazonas, utilizando a Ata de Registro de Preços 26.2025.CPL.2003289.2025.017117, decorrente do Pregão Eletrônico 94.022/2025-CPL/MP/PGJ/SRP, notadamente para a remessa dos bens referentes aos itens 2 e 4 da aludida ata.</t>
  </si>
  <si>
    <t xml:space="preserve">$1,700.00 </t>
  </si>
  <si>
    <t xml:space="preserve">GAVETEIRO VOLANTE DUAS GAVETAS E UM GAVETÃO</t>
  </si>
  <si>
    <t xml:space="preserve">$600.00 </t>
  </si>
  <si>
    <t xml:space="preserve">CC 7/2026 PGJ</t>
  </si>
  <si>
    <t xml:space="preserve">Prestação de serviço especializado para fornecimento de solução de assinatura digital ICP-BRASIL, incluindo licenciamento sob demanda, implantação e suporte técnico (plataforma BRy Signer SDK), com a finalidade de viabilizar a integração nativa ao sistema de processo eletrônico unificado SIMP4 do Ministério Público do Estado do Amazonas.</t>
  </si>
  <si>
    <t xml:space="preserve">DOE: 22/07/2026
DOMPE: 22/07/2026</t>
  </si>
  <si>
    <t xml:space="preserve">Inexigibilidade: art. 25, caput da Lei 8.666/93
Doc.: Despacho de Inexigibilidade de Licitação n.º 695.2026.01AJ-SUBADM.2189737.2026.004860</t>
  </si>
  <si>
    <t xml:space="preserve">Serviço de implantação de solução de assinatura digital</t>
  </si>
  <si>
    <t xml:space="preserve">$7,500.00 </t>
  </si>
  <si>
    <t xml:space="preserve">$57,500.00 </t>
  </si>
  <si>
    <t xml:space="preserve">BRY TECNOLOGIA S.A</t>
  </si>
  <si>
    <t xml:space="preserve">04.441.528/0001-57</t>
  </si>
  <si>
    <t xml:space="preserve">Ângela Pelinser Capellari - CPF:016.385.040-24</t>
  </si>
  <si>
    <t xml:space="preserve">Leandro Viana Meneghini - CPF:568.340.202-68</t>
  </si>
  <si>
    <t xml:space="preserve">Serviço de Assinatura Digital de Documentos Eletrônicos,</t>
  </si>
  <si>
    <t xml:space="preserve">$0.10 </t>
  </si>
  <si>
    <t xml:space="preserve">$50,000.00 </t>
  </si>
  <si>
    <t xml:space="preserve">CT 13/2026 PGJ</t>
  </si>
  <si>
    <t xml:space="preserve">Locação do imóvel situado na João de Deus s/n.º, Bairro Novo Horizonte, CEP 69.435-000 - Manaquiri/AM, visando à instalação da Promotorias de Justiça no município de Manaquiri/AM, com ambiente de trabalho adequado e seguro para o melhor desenvolvimento das atividades laborais.</t>
  </si>
  <si>
    <t xml:space="preserve">DOE: 23/07/2026
DOMPE: 23/07/2026</t>
  </si>
  <si>
    <t xml:space="preserve">Inexigibilidade: art. 25, caput da Lei 8.666/93
Doc.: Despacho de Inexigibilidade de Licitação n.º 431.2026.01AJ-SUBADM.2136291.2025.020865</t>
  </si>
  <si>
    <t xml:space="preserve">JOAO JACOB DE SOUZA</t>
  </si>
  <si>
    <t xml:space="preserve">189.819.922-15</t>
  </si>
  <si>
    <t xml:space="preserve">Maria Nonata Paixão Cavalcante - CPF:317.625.902-63
Caio Lúcio Fenelon Assis Barros - CPF:524.943.812-15
Adenilson Roberto de Oliveira Filho - CPF:787.384.742-04</t>
  </si>
  <si>
    <t xml:space="preserve">CT 33/2026 PGJ</t>
  </si>
  <si>
    <t xml:space="preserve">Contratação de empresa especializada em mobiliários, com garantia mínima de 60 (sessenta) meses, a serem disponibilizados pelo Setor de Patrimônio e Material-SPAT, a fim de atender às demandas do Ministério Público do Estado do Amazonas, utilizando a Ata de Registro de Preços 26.2025.CPL.2003289.2025.017117, decorrente do Pregão Eletrônico 94.022/2025-CPL/MP/PGJ/SRP, notadamente para a remessa de bens referentes aos itens 7 e 8 da aludida ata.</t>
  </si>
  <si>
    <t xml:space="preserve">$5,160.00 </t>
  </si>
  <si>
    <t xml:space="preserve">$6,360.00 </t>
  </si>
  <si>
    <t xml:space="preserve">CADEIRA FIXA  Marca/Modelo: FRISOKAR/ VOX-FIXA</t>
  </si>
  <si>
    <t xml:space="preserve">$1,200.00 </t>
  </si>
  <si>
    <t xml:space="preserve">CC 8/2026 PGJ</t>
  </si>
  <si>
    <t xml:space="preserve">Contratação de empresa especializada para prestação de serviços de provimento de circuitos terrestres de transmissão de dados ponto a ponto entre a Sede da Procuradoria-Geral de Justiça do Estado do Amazonas e sua Unidade Jurisdicional de Iranduba no Estado do Amazonas.</t>
  </si>
  <si>
    <t xml:space="preserve">Dispensa: art. 24, XI, da Lei 8.666/93
Doc.: Despacho de Dispensa de Licitação n.º 694.2026.01AJ-SUBADM.2188403.2026.010776</t>
  </si>
  <si>
    <t xml:space="preserve">Serviço de Remanejamento do circuito remoto</t>
  </si>
  <si>
    <t xml:space="preserve">$1,600.00 </t>
  </si>
  <si>
    <t xml:space="preserve">$14,740.00 </t>
  </si>
  <si>
    <t xml:space="preserve">CLICK IP SERVIÇOS DE COMUNICAÇÃO LTDA</t>
  </si>
  <si>
    <t xml:space="preserve">19.402.859/0001-55</t>
  </si>
  <si>
    <t xml:space="preserve">Maykon Souza da Costa - CPF:976.043.642-68</t>
  </si>
  <si>
    <t xml:space="preserve">Adenilson Roberto de Oliveira Filho - CPF:787.384.742-04
Alfredo Afonso Ribamar de Freitas - CPF:342.673.362-53
Albert Lucas dos Santos - CPF:013.475.382-83</t>
  </si>
  <si>
    <t xml:space="preserve">Circuito de comunicação de dados via Terrestre</t>
  </si>
  <si>
    <t xml:space="preserve">$870.00 </t>
  </si>
  <si>
    <t xml:space="preserve">$10,440.00 </t>
  </si>
  <si>
    <t xml:space="preserve">Serviço de Instalação e Ativação do circuito</t>
  </si>
  <si>
    <t xml:space="preserve">$2,700.00 </t>
  </si>
  <si>
    <t xml:space="preserve">TG 4/2026 PGJ</t>
  </si>
  <si>
    <t xml:space="preserve">Aquisição de 1 (uma) unidade de Frigobar Capacidade: 124 (Aproximadamente) L, Tensão Alimentação: 110/220 V, Cor: Branca , Características Adicionais: Porta Reversível, Prateleiras, Porta Lata, Gavetas.Marca/Modelo: MIDEA/MRC12B, para atendimento das necessidades da 54ª Promotoria de Justiça da capital.</t>
  </si>
  <si>
    <t xml:space="preserve">DOE: 27/07/2026
DOMPE: 27/07/2026</t>
  </si>
  <si>
    <t xml:space="preserve">Pregão Eletrônico
Nº:94.018/2025-CPL/MP/PGJ-SRP</t>
  </si>
  <si>
    <t xml:space="preserve">Frigobar Capacidade: 124 (Aproximadamente) L, Tensão Alimentação: 110/220 V, Cor: Branca , Características Adicionais: Porta Reversível, Prateleiras, Porta Lata, Gavetas.Marca/Modelo: MIDEA/MRC12B</t>
  </si>
  <si>
    <t xml:space="preserve">$1,191.00 </t>
  </si>
  <si>
    <t xml:space="preserve">CT 32/2026 PGJ</t>
  </si>
  <si>
    <t xml:space="preserve">Contratação de empresa especializada em mobiliários, com garantia mínima de 60 (sessenta) meses, a serem disponibilizados pelo Setor de Patrimônio e Material-SPAT, a fim de atender às demandas do Ministério Público do Estado do Amazonas, utilizando a Ata de Registro de Preços 26.2025.CPL.2003289.2025.017117, decorrente do Pregão Eletrônico 94.022/2025-CPL/MP/PGJ/SRP, notadamente para a remessa dos bens referentes aos itens 1, 2, 3 e 4 da aludida ata.</t>
  </si>
  <si>
    <t xml:space="preserve">DOE: 28/07/2026
DOMPE: 28/07/2026</t>
  </si>
  <si>
    <t xml:space="preserve">ARMÁRIO BAIXO  Marca/Modelo: BETEL MÓVEIS.</t>
  </si>
  <si>
    <t xml:space="preserve">$1,300.00 </t>
  </si>
  <si>
    <t xml:space="preserve">$8,000.00 </t>
  </si>
  <si>
    <t xml:space="preserve">MESA EXECUTIVA PÉ PAINEL COM ARMÁRIO LATERAL.  Marca/Modelo: BETEL MÓVEIS.</t>
  </si>
  <si>
    <t xml:space="preserve">$2,200.00 </t>
  </si>
  <si>
    <t xml:space="preserve">MESA PLATAFORMA SIMPLES PÉ METAL.  Marca/Modelo: BETEL MÓVEIS.</t>
  </si>
  <si>
    <t xml:space="preserve">$3,300.00 </t>
  </si>
  <si>
    <t xml:space="preserve">GAVETEIRO VOLANTE DUAS GAVETAS E UM GAVETÃO.  Marca/Modelo: BETEL MÓVEIS</t>
  </si>
  <si>
    <t xml:space="preserve">CT 37/2026 PGJ</t>
  </si>
  <si>
    <t xml:space="preserve">Contratação de empresa especializada em mobiliários, com garantia mínima de 60 (sessenta) meses, a serem disponibilizados pelo Setor de Patrimônio e Material-SPAT, a fim de atender à solicitação de substituição de bens da Promotoria de Justiça de São Sebastião do Uatumã, componente do Ministério Público do Estado do Amazonas, utilizando a Ata de Registro de Preços 26.2025.CPL.2003289.2025.017117, decorrente do Pregão Eletrônico 94.022/2025-CPL/MP/PGJ/SRP, notadamente para a remessa de bens referentes ao item 2 da aludida ata.</t>
  </si>
  <si>
    <t xml:space="preserve">DOE: 29/07/2026
DOMPE: 29/07/2026</t>
  </si>
  <si>
    <t xml:space="preserve">CT 34/2026 PGJ</t>
  </si>
  <si>
    <t xml:space="preserve">Contratação de empresa especializada em mobiliários, com garantia mínima de 60 (sessenta) meses, a serem disponibilizados pelo Setor de Patrimônio e Material-SPAT, a fim de atender às demandas do Ministério Público do Estado do Amazonas, utilizando a Ata de Registro de Preços 26.2025.CPL.2003289.2025.017117, decorrente do Pregão Eletrônico 94.022/2025-CPL/MP/PGJ/SRP, notadamente para a remessa dos bens referentes ao item 2 da aludida ata.</t>
  </si>
  <si>
    <t xml:space="preserve">$6,600.00 </t>
  </si>
  <si>
    <t xml:space="preserve">CT 36/2026 PGJ</t>
  </si>
  <si>
    <t xml:space="preserve">Contratação de empresa especializada em mobiliários, com garantia mínima de 60 (sessenta) meses, a serem disponibilizados pelo Setor de Patrimônio e Material-SPAT, a fim de atender à solicitação de substituição de bens da Promotoria de Justiça de São Sebastião do Uatumã, componente do Ministério Público do Estado do Amazonas, utilizando a Ata de Registro de Preços 26.2025.CPL.2003289.2025.017117, decorrente do Pregão Eletrônico 94.022/2025-CPL/MP/PGJ/SRP, notadamente para a remessa de bem referente ao item 7 da aludida ata.</t>
  </si>
  <si>
    <t xml:space="preserve">CT 38/2026 PGJ</t>
  </si>
  <si>
    <t xml:space="preserve">Contratação de empresa especializada em mobiliários, com garantia mínima de 60 (sessenta) meses, a serem disponibilizados pelo Setor de Patrimônio e Material-SPAT, a fim de atender à solicitação de material permanente para a Promotoria de Justiça de Urucurituba, componente do Ministério Público do Estado do Amazonas, utilizando a Ata de Registro de Preços 26.2025.CPL.2003289.2025.017117, decorrente do Pregão Eletrônico 94.022/2025-CPL/MP/PGJ/SRP, notadamente para a remessa de bens referentes ao item 7 da aludida ata.</t>
  </si>
  <si>
    <t xml:space="preserve">DOE: 30/07/2026
DOMPE: 30/07/2026</t>
  </si>
  <si>
    <t xml:space="preserve">CT 39/2026 PGJ</t>
  </si>
  <si>
    <t xml:space="preserve">Contratação de empresa especializada em mobiliários, com garantia mínima de 60 (sessenta) meses, a serem disponibilizados pelo Setor de Patrimônio e Material-SPAT, a fim de atender à solicitação de material permanente para a Promotoria de Justiça de Urucurituba, componente do Ministério Público do Estado do Amazonas, utilizando a Ata de Registro de Preços 26.2025.CPL.2003289.2025.017117, decorrente do Pregão Eletrônico 94.022/2025-CPL/MP/PGJ/SRP, notadamente para a remessa de bem referente ao item 3 da aludida ata.</t>
  </si>
  <si>
    <t xml:space="preserve">ARMÁRIO BAIXO.  Marca/Modelo: BETEL MÓVEIS.</t>
  </si>
  <si>
    <t xml:space="preserve">CT 35/2026 PGJ</t>
  </si>
  <si>
    <t xml:space="preserve">Aquisição de certificados digitais (padrão ICP-Brasil) e fornecimento de token criptográficos USB, visando atender às necessidades da Procuradoria-Geral de Justiça do Estado do Amazonas, por 12 (doze) meses.</t>
  </si>
  <si>
    <t xml:space="preserve">DOE: 3/08/2026
DOMPE: 3/08/2026</t>
  </si>
  <si>
    <t xml:space="preserve">Pregão Eletrônico
Nº:94001/2025-CPL/MP/PGJ-SRP</t>
  </si>
  <si>
    <t xml:space="preserve">Certificado digital para pessoa jurídica Tipo A1 (eCNPJ), no padrão ICP-Brasil.</t>
  </si>
  <si>
    <t xml:space="preserve">$72.53 </t>
  </si>
  <si>
    <t xml:space="preserve">$145.06 </t>
  </si>
  <si>
    <t xml:space="preserve">$50,441.06 </t>
  </si>
  <si>
    <t xml:space="preserve">R RP CERTIFICACAO DIGITAL LTDA</t>
  </si>
  <si>
    <t xml:space="preserve">21.308.480/0001-22</t>
  </si>
  <si>
    <t xml:space="preserve">HEITOR DIAS WATANABE - CPF:749.359.681-68</t>
  </si>
  <si>
    <t xml:space="preserve">Waleska Gracieme Andrade Marques de Oliveira - CPF:436.385.892-34
</t>
  </si>
  <si>
    <t xml:space="preserve">Visita externa para validação e emissão de certificados digitais.</t>
  </si>
  <si>
    <t xml:space="preserve">$5.18 </t>
  </si>
  <si>
    <t xml:space="preserve">$25.90 </t>
  </si>
  <si>
    <t xml:space="preserve">Mídia criptográfica tipo token USB.</t>
  </si>
  <si>
    <t xml:space="preserve">$89.11 </t>
  </si>
  <si>
    <t xml:space="preserve">$22,277.50 </t>
  </si>
  <si>
    <t xml:space="preserve">Certificado digital para pessoa jurídica Tipo A3 (eCNPJ), no padrão ICP-Brasil.</t>
  </si>
  <si>
    <t xml:space="preserve">$74.60 </t>
  </si>
  <si>
    <t xml:space="preserve">$746.00 </t>
  </si>
  <si>
    <t xml:space="preserve">Certificado Digital SSL WILDCARD PARA SISTEMAS WEB</t>
  </si>
  <si>
    <t xml:space="preserve">$999.41 </t>
  </si>
  <si>
    <t xml:space="preserve">$9,994.10 </t>
  </si>
  <si>
    <t xml:space="preserve">Certificado digital para pessoa física do Tipo A3 (eCPF), no padrão ICP-Brasil.</t>
  </si>
  <si>
    <t xml:space="preserve">$69.01 </t>
  </si>
  <si>
    <t xml:space="preserve">$17,252.50 </t>
  </si>
  <si>
    <t xml:space="preserve">CT 41/2026 PGJ</t>
  </si>
  <si>
    <t xml:space="preserve">Aquisição e instalação de aparelhos de ar-condicionado a serem disponibilizados pelo Setor de Patrimônio (SPAT) da CONTRATANTE, situado no edifício-sede desta, a fim de garantir e melhorar a qualidade de atendimento das demandas desta instituição ministerial, com garantia de no mínimo 12 meses.</t>
  </si>
  <si>
    <t xml:space="preserve">DOE: 4/08/2026
DOMPE: 4/08/2026</t>
  </si>
  <si>
    <t xml:space="preserve">Pregão Eletrônico
Nº:94024/2025-CPL/MP/PGJ SRP</t>
  </si>
  <si>
    <t xml:space="preserve">CONDICIONADOR DE AR TIPO SPLIT INVERTER, 12.000 btus</t>
  </si>
  <si>
    <t xml:space="preserve">$2,998.00 </t>
  </si>
  <si>
    <t xml:space="preserve">NEISON RODRIGUES DA COSTA - LTDA</t>
  </si>
  <si>
    <t xml:space="preserve">11.701.119/0001-08</t>
  </si>
  <si>
    <t xml:space="preserve">Neison Rodrigues da Costa - CPF:005.057.992-43</t>
  </si>
  <si>
    <t xml:space="preserve">CT 42/2026 PGJ</t>
  </si>
  <si>
    <t xml:space="preserve">Contratação de empresa especializada em mobiliários, com garantia mínima de 60 (sessenta) meses, a serem disponibilizados pelo Setor de Patrimônio e Material-SPAT, a fim de atender à solicitação de substituição de cadeiras do Gabinete da Secretária-Geral do Ministério Público, utilizando a Ata de Registro de Preços 26.2025.CPL.2003289.2025.017117, decorrente do Pregão Eletrônico 94.022/2025-CPL/MP/PGJ/SRP, notadamente para a remessa de bens referentes ao item 7 da aludida ata.</t>
  </si>
  <si>
    <t xml:space="preserve">CT 43/2026 PGJ</t>
  </si>
  <si>
    <t xml:space="preserve">Contratação de empresa especializada em mobiliários, com garantia mínima de 60 (sessenta) meses, a serem disponibilizados pelo Setor de Patrimônio e Material-SPAT, a fim de adquirir mobiliário para a Sede das Promotorias de Justiça de Manicoré/AM, componente do Ministério Público do Estado do Amazonas, utilizando a Ata de Registro de Preços 26.2025.CPL.2003289.2025.017117, decorrente do Pregão Eletrônico 94.022/2025-CPL/MP/PGJ/SRP, notadamente para a remessa de bens referentes aos itens 2, 3, 4 e 5 da aludida ata.</t>
  </si>
  <si>
    <t xml:space="preserve">ARMÁRIO BAIXO. Marca/Modelo: BETEL MÓVEIS.</t>
  </si>
  <si>
    <t xml:space="preserve">$9,100.00 </t>
  </si>
  <si>
    <t xml:space="preserve">TG 3/2026 PGJ</t>
  </si>
  <si>
    <t xml:space="preserve">Aquisição de 1 (uma) unidade de Frigobar Capacidade: 124 (Aproximadamente) L, Tensão Alimentação: 110/220 V, Cor: Branca, Características Adicionais: Porta Reversível, Prateleiras, Porta Lata, Gavetas. Marca/Modelo: MIDEA/MRC12B, para atendimento das necessidades da 58ª Promotoria de Justiça da capital.</t>
  </si>
  <si>
    <t xml:space="preserve">DOE: 6/08/2026
DOMPE: 6/08/2026</t>
  </si>
  <si>
    <t xml:space="preserve">CT 44/2026 PGJ</t>
  </si>
  <si>
    <t xml:space="preserve">Contratação de empresa especializada no fornecimento de mobiliário, com garantia mínima de 60 (sessenta) meses, a serem disponibilizados pelo Setor de Patrimônio e Material-SPAT, a fim de atender às necessidades do Centro de Apoio Operacional das Promotorias de Justiça Cíveis (CAO-CIVEL), componente do Ministério Público do Estado do Amazonas, utilizando a Ata de Registro de Preços 26.2025.CPL.2003289.2025.017117, decorrente do Pregão Eletrônico 94.022/2025-CPL/MP/PGJ/SRP, notadamente para a remessa de bem referente ao item 2 da aludida ata.</t>
  </si>
  <si>
    <t xml:space="preserve">MESA PLATAFORMA SIMPLES PÉ METAL. Marca/Modelo: BETEL MÓVEIS.</t>
  </si>
  <si>
    <t xml:space="preserve">CT 45/2026 PGJ</t>
  </si>
  <si>
    <t xml:space="preserve">Contratação de empresa especializada no fornecimento de mobiliário, com garantia mínima de 60 (sessenta) meses, a serem disponibilizados pelo Setor de Patrimônio e Material-SPAT, a fim de atender às necessidades do Centro de Apoio Operacional das Promotorias de Justiça Cíveis (CAO-CIVEL), componente do Ministério Público do Estado do Amazonas, utilizando a Ata de Registro de Preços 26.2025.CPL.2003289.2025.017117, decorrente do Pregão Eletrônico 94.022/2025-CPL/MP/PGJ/SRP, notadamente para a remessa de bem referente ao item 7 da aludida ata.</t>
  </si>
  <si>
    <t xml:space="preserve">CT 40/2026 PGJ</t>
  </si>
  <si>
    <t xml:space="preserve">Contratação de solução tecnológica para licenciamento de uso, implantação, suporte técnico, manutenção corretiva, adaptativa e evolutiva e atualização tecnológica contínua do Sistema AJURI, desenvolvido e disponibilizado pela CONTRATADA, destinado à gestão eletrônica dos processos, documentos e fluxos de trabalho relacionados à gestão patrimonial e ao controle de estoque da CONTRATANTE</t>
  </si>
  <si>
    <t xml:space="preserve">DOE: 7/08/2026
DOMPE: 7/08/2026</t>
  </si>
  <si>
    <t xml:space="preserve">Dispensa: art. 24, XI, da Lei 8.666/93
Doc.: Despacho de Dispensa de Licitação n.º 815.2026.01AJ-SUBADM.2213104.2026.004790</t>
  </si>
  <si>
    <t xml:space="preserve">Licenciamento de uso, implantação, suporte técnico, manutenção evolutiva e corretiva do Sistema AJURI.</t>
  </si>
  <si>
    <t xml:space="preserve">$3,673.59 </t>
  </si>
  <si>
    <t xml:space="preserve">$44,083.08 </t>
  </si>
  <si>
    <t xml:space="preserve">Renato Borges de Souza - CPF:740.813.222-87</t>
  </si>
  <si>
    <t xml:space="preserve">Leandro Tavares Bezerra - CPF:715.759.522-20
Elissandra Rebouças Arruda - CPF:477.642.872-53
Adenilson Roberto de Oliveira Filho - CPF:787.384.742-04</t>
  </si>
  <si>
    <t xml:space="preserve">CC 9/2026 PGJ</t>
  </si>
  <si>
    <t xml:space="preserve">Aquisição de equipamentos, materiais e ferramentas de informática destinados às atividades de manutenção e suporte, objetivando atender às demandas dos órgãos integrantes do Ministério Público do Estado do Amazonas, Procuradoria-Geral de Justiça, por um período de 12 meses.</t>
  </si>
  <si>
    <t xml:space="preserve">DOE: 19/08/2026
DOMPE: 19/08/2026</t>
  </si>
  <si>
    <t xml:space="preserve">Pregão Eletrônico
Nº:94.021/2025-CPL/MP/PGJ - SRP</t>
  </si>
  <si>
    <t xml:space="preserve">BATERIA PARA NOBREAK 12V 7Ah. Marca/Modelo: ELGIN, BATERIA SELADA DE CHUMBO VRLA 12V 7AH</t>
  </si>
  <si>
    <t xml:space="preserve">$56.50 </t>
  </si>
  <si>
    <t xml:space="preserve">$22,600.00 </t>
  </si>
  <si>
    <t xml:space="preserve">ELGIN DISTRIBUIDORA LTDA</t>
  </si>
  <si>
    <t xml:space="preserve">07.023.429/0001-43</t>
  </si>
  <si>
    <t xml:space="preserve">Regiane Prado Pomares - CPF:108.611.978-95</t>
  </si>
  <si>
    <t xml:space="preserve">Adenilson Roberto de Oliveira Filho - CPF:787.384.742-04
Everton Guilherme Machado Guerreiro - CPF:618.047.892-91</t>
  </si>
  <si>
    <t xml:space="preserve">CT 48/2026 PGJ</t>
  </si>
  <si>
    <t xml:space="preserve">Contratação de empresa especializada no fornecimento de mobiliário, com garantia mínima de 60 (sessenta) meses, a serem disponibilizados pelo Setor de Patrimônio e Material-SPAT, destinado à composição de nova estação de trabalho da Promotoria de Justiça de São Paulo de Olivença, utilizando a Ata de Registro de Preços 26.2025.CPL.2003289.2025.017117, decorrente do Pregão Eletrônico 94.022/2025-CPL/MP/PGJ/SRP, notadamente para a remessa de bem referente ao item 2 da aludida ata.</t>
  </si>
  <si>
    <t xml:space="preserve">DOE: 17/08/2026
DOMPE: 17/08/2026</t>
  </si>
  <si>
    <t xml:space="preserve">CT 49/2026 PGJ</t>
  </si>
  <si>
    <t xml:space="preserve">Contratação de empresa especializada no fornecimento de mobiliário, com garantia mínima de 60 (sessenta) meses, a serem disponibilizados pelo Setor de Patrimônio e Material-SPAT, destinado à composição de nova estação de trabalho da Promotoria de Justiça de São Paulo de Olivença, utilizando a Ata de Registro de Preços 26.2025.CPL.2003289.2025.017117, decorrente do Pregão Eletrônico 94.022/2025-CPL/MP/PGJ/SRP, notadamente para a remessa de bem referente ao item 7 da aludida ata.</t>
  </si>
  <si>
    <t xml:space="preserve">CT 50/2026 PGJ</t>
  </si>
  <si>
    <t xml:space="preserve">Contratação de empresa especializada no fornecimento de mobiliário, com garantia mínima de 60 (sessenta) meses, a serem disponibilizados pelo Setor de Patrimônio e Material-SPAT, destinado à recomposição da estrutura física da 102ª Promotoria de Justiça, em razão de sua reinstalação na Unidade Descentralizada ¿ Anexo André Araújo, utilizando a Ata de Registro de Preços 26.2025.CPL.2003289.2025.017117, decorrente do Pregão Eletrônico 94.022/2025-CPL/MP/PGJ/SRP, notadamente para a remessa dos bens referentes aos itens 1, 2, 3 e 4 da aludida ata.</t>
  </si>
  <si>
    <t xml:space="preserve">MESA EXECUTIVA PÉ PAINEL COM ARMÁRIO LATERAL.  Marca/Modelo: BETEL MÓVEIS</t>
  </si>
  <si>
    <t xml:space="preserve">CT 51/2026 PGJ</t>
  </si>
  <si>
    <t xml:space="preserve">Contratação de empresa especializada no fornecimento de mobiliário, com garantia mínima de 60 (sessenta) meses, a serem disponibilizados pelo Setor de Patrimônio e Material-SPAT, destinado à recomposição da estrutura física da 102ª Promotoria de Justiça, em razão de sua reinstalação na Unidade Descentralizada ¿ Anexo André Araújo, utilizando a Ata de Registro de Preços 26.2025.CPL.2003289.2025.017117, decorrente do Pregão Eletrônico 94.022/2025-CPL/MP/PGJ/SRP, notadamente para a remessa dos bens referentes aos itens 7 e 8 da aludida ata.</t>
  </si>
  <si>
    <t xml:space="preserve">POLTRONA PRESIDENTE. Marca/Modelo: FRISOKAR/ADDIT.</t>
  </si>
  <si>
    <t xml:space="preserve">CADEIRA FIXA.  Marca/Modelo: FRISOKAR/ VOX-FIXA</t>
  </si>
  <si>
    <t xml:space="preserve">CT 52/2026 PGJ</t>
  </si>
  <si>
    <t xml:space="preserve">Contratação de empresa especializada em mobiliários, com garantia mínima de 60 (sessenta) meses, a serem disponibilizados pelo Setor de Patrimônio e Material-SPAT, a fim de atender à solicitação da 59ª PRODHED, unidade integrante do Ministério Público do Estado do Amazonas, referente ao fornecimento de 01 (uma) Poltrona Presidente, utilizando a Ata de Registro de Preços 26.2025.CPL.2003289.2025.017117, decorrente do Pregão Eletrônico 94.022/2025-CPL/MP/PGJ/SRP, notadamente para a remessa de bem referente ao item 7 da aludida ata.</t>
  </si>
  <si>
    <t xml:space="preserve">CT 53/2026 PGJ</t>
  </si>
  <si>
    <t xml:space="preserve">Contratação de empresa especializada em mobiliários, com garantia mínima de 60 (sessenta) meses, a serem disponibilizados pelo Setor de Patrimônio e Material-SPAT, a fim de atender à solicitação de substituição de mobiliários da Promotoria de Justiça de Caapiranga, utilizando a Ata de Registro de Preços 26.2025.CPL.2003289.2025.017117, decorrente do Pregão Eletrônico 94.022/2025-CPL/MP/PGJ/SRP, notadamente para a remessa dos bens referentes aos itens 2 e 3 da aludida ata.</t>
  </si>
  <si>
    <t xml:space="preserve">$4,800.00 </t>
  </si>
  <si>
    <t xml:space="preserve">$2,600.00 </t>
  </si>
  <si>
    <t xml:space="preserve">CT 54/2026 PGJ</t>
  </si>
  <si>
    <t xml:space="preserve">Concluído</t>
  </si>
  <si>
    <t xml:space="preserve">$2,580.00 </t>
  </si>
  <si>
    <t xml:space="preserve">CT 57/2026 PGJ</t>
  </si>
  <si>
    <t xml:space="preserve">Contratação de empresa especializada no fornecimento de mobiliário, com garantia mínima de 60 (sessenta) meses, a ser disponibilizado pelo Setor de Patrimônio e Material-SPAT, a fim de atender às necessidades da 73ª Promotoria de Justiça de Manaus, utilizando a Ata de Registro de Preços 26.2025.CPL.2003289.2025.017117, decorrente do Pregão Eletrônico 94.022/2025-CPL/MP/PGJ/SRP, notadamente para a remessa do bem referente ao item 7 da aludida ata.</t>
  </si>
  <si>
    <t xml:space="preserve">DOE: 21/08/2026
DOMPE: 21/08/2026</t>
  </si>
  <si>
    <t xml:space="preserve">TG 6/2026 PGJ</t>
  </si>
  <si>
    <t xml:space="preserve">Aquisição de 1 (uma) unidade de Frigobar Capacidade: 124 (Aproximadamente) L, Tensão Alimentação: 110/220 V, Cor: Branca, Características Adicionais: Porta Reversível, Prateleiras, Porta Lata, Gavetas. Marca/Modelo: MIDEA/MRC12B, para atendimento das necessidades da 70ª PRODEPPP, unidade integrante do Ministério Público do Estado do Amazonas.</t>
  </si>
  <si>
    <t xml:space="preserve">CT 21/2026 PGJ</t>
  </si>
  <si>
    <t xml:space="preserve">Prestação de serviços de engenharia para a construção da edificação destinada à Promotoria de Justiça da Comarca de Uarini/AM, órgão integrante da CONTRATANTE, em terreno localizado na Rua Espírito Santo, s/ n, Bairro de Centro, Uarini/AM, com fornecimento total de mão de obra, ferramentas, equipamentos, materiais de consumo e materiais de reposição necessários para execução dos serviços.</t>
  </si>
  <si>
    <t xml:space="preserve">Concorrência
Nº:93003/2026-CPL/MP/PGJ</t>
  </si>
  <si>
    <t xml:space="preserve">ADMINISTRAÇÃO DA OBRA</t>
  </si>
  <si>
    <t xml:space="preserve">$352,393.98 </t>
  </si>
  <si>
    <t xml:space="preserve">$2,056,161.82 </t>
  </si>
  <si>
    <t xml:space="preserve">3M SOLUTIONS LTDA</t>
  </si>
  <si>
    <t xml:space="preserve">38.583.143/0001-46</t>
  </si>
  <si>
    <t xml:space="preserve">Matheus Martins Monteiro - CPF:015.868.352-89</t>
  </si>
  <si>
    <t xml:space="preserve">Renan Frazão de Souza - CPF:927.395.552-53
Paulo Augusto de Oliveira Lopes - CPF:002.656.747-43
Luciana de Souza Carvalho - CPF:825.482.502-53</t>
  </si>
  <si>
    <t xml:space="preserve">IMPERMEABILIZAÇÃO</t>
  </si>
  <si>
    <t xml:space="preserve">$24,146.80</t>
  </si>
  <si>
    <t xml:space="preserve">PAVIMENTAÇÃO</t>
  </si>
  <si>
    <t xml:space="preserve">$87,711.28</t>
  </si>
  <si>
    <t xml:space="preserve">VIDRO</t>
  </si>
  <si>
    <t xml:space="preserve">$52,921.89</t>
  </si>
  <si>
    <t xml:space="preserve">APARELHOS E METAIS</t>
  </si>
  <si>
    <t xml:space="preserve">$24,376.01</t>
  </si>
  <si>
    <t xml:space="preserve">COBERTURA</t>
  </si>
  <si>
    <t xml:space="preserve">$94,766.30</t>
  </si>
  <si>
    <t xml:space="preserve">INFRAESTRUTURA</t>
  </si>
  <si>
    <t xml:space="preserve">$46,148.52 </t>
  </si>
  <si>
    <t xml:space="preserve">SERVIÇOS PRELIMINARES</t>
  </si>
  <si>
    <t xml:space="preserve">$92,182.39</t>
  </si>
  <si>
    <t xml:space="preserve">ESQUADRIAS</t>
  </si>
  <si>
    <t xml:space="preserve">$174,054.41 </t>
  </si>
  <si>
    <t xml:space="preserve">INSTALAÇÕES ELÉTRICAS</t>
  </si>
  <si>
    <t xml:space="preserve">$139,475.23</t>
  </si>
  <si>
    <t xml:space="preserve">MÁQUINAS E EQUIPAMENTOS</t>
  </si>
  <si>
    <t xml:space="preserve">$248,072.91</t>
  </si>
  <si>
    <t xml:space="preserve">FORRO</t>
  </si>
  <si>
    <t xml:space="preserve">$22,289.13</t>
  </si>
  <si>
    <t xml:space="preserve">PAREDES E PAINÉIS</t>
  </si>
  <si>
    <t xml:space="preserve">$90,667.90</t>
  </si>
  <si>
    <t xml:space="preserve">INSTALAÇÕES SANITÁRIAS</t>
  </si>
  <si>
    <t xml:space="preserve">$22,937.89</t>
  </si>
  <si>
    <t xml:space="preserve">PINTURA</t>
  </si>
  <si>
    <t xml:space="preserve">$95,691.04</t>
  </si>
  <si>
    <t xml:space="preserve">COMUNICAÇÃO VISUAL</t>
  </si>
  <si>
    <t xml:space="preserve">$19,849.71</t>
  </si>
  <si>
    <t xml:space="preserve">PAISAGISMO</t>
  </si>
  <si>
    <t xml:space="preserve">$13,739.93</t>
  </si>
  <si>
    <t xml:space="preserve">REVESTIMENTO</t>
  </si>
  <si>
    <t xml:space="preserve">$97,086.83</t>
  </si>
  <si>
    <t xml:space="preserve">SOLEIRAS E PEITORIS</t>
  </si>
  <si>
    <t xml:space="preserve">$6,364.67</t>
  </si>
  <si>
    <t xml:space="preserve">INSTALAÇÕES HIDRÁULICAS</t>
  </si>
  <si>
    <t xml:space="preserve">$7,686.23</t>
  </si>
  <si>
    <t xml:space="preserve">DRENAGEM</t>
  </si>
  <si>
    <t xml:space="preserve">$15,646.18</t>
  </si>
  <si>
    <t xml:space="preserve">SUPRAESTRUTURA</t>
  </si>
  <si>
    <t xml:space="preserve">$308,504.01 </t>
  </si>
  <si>
    <t xml:space="preserve">LIMPEZA</t>
  </si>
  <si>
    <t xml:space="preserve">$19,448.58 </t>
  </si>
  <si>
    <t xml:space="preserve">CT 55/2026 PGJ</t>
  </si>
  <si>
    <t xml:space="preserve">Contratação de empresa especializada no fornecimento de mobiliário, com garantia mínima de 60 (sessenta) meses, a serem disponibilizados pelo Setor de Patrimônio e Material-SPAT, destinado ao atendimento das necessidades estruturais da 84ª Promotoria de Justiça, utilizando a Ata de Registro de Preços 26.2025.CPL.2003289.2025.017117, decorrente do Pregão Eletrônico 94.022/2025-CPL/MP/PGJ/SRP, notadamente para a remessa dos bens referentes ao item 4 da aludida ata.</t>
  </si>
  <si>
    <t xml:space="preserve">DOE: 24/08/2026
DOMPE: 24/08/2026</t>
  </si>
  <si>
    <t xml:space="preserve">GAVETEIRO VOLANTE DUAS GAVETAS E UM GAVETÃO. Marca/Modelo: BETEL MÓVEIS.</t>
  </si>
  <si>
    <t xml:space="preserve">CT 56/2026 PGJ</t>
  </si>
  <si>
    <t xml:space="preserve">Contratação de empresa especializada no fornecimento de mobiliário, com garantia mínima de 60 (sessenta) meses, a serem disponibilizados pelo Setor de Patrimônio e Material-SPAT, destinado ao Núcleo de Localização e Identificação de Desaparecidos (NULID) do Ministério Público do Estado do Amazonas, compreendendo o fornecimento de 01 (um) gaveteiro volante, utilizando a Ata de Registro de Preços 26.2025.CPL.2003289.2025.017117, decorrente do Pregão Eletrônico 94.022/2025-CPL/MP/PGJ/SRP, notadamente para a remessa de bem referente ao item 4 da aludida ata.</t>
  </si>
  <si>
    <t xml:space="preserve">CT 59/2026 PGJ</t>
  </si>
  <si>
    <t xml:space="preserve">Contratação de empresa especializada no fornecimento de mobiliário, com garantia mínima de 60 (sessenta) meses, a ser disponibilizado pelo Setor de Patrimônio e Material-SPAT, destinado à adequação do layout da 44ª Promotoria de Justiça de Fazenda Pública, visando à implantação de nova estação de trabalho e à recomposição da estrutura física da unidade, utilizando a Ata de Registro de Preços 26.2025.CPL.2003289.2025.017117, decorrente do Pregão Eletrônico 94.022/2025-CPL/MP/PGJ/SRP, notadamente para a remessa dos bens referentes aos itens 1, 3 e 4 da aludida ata.</t>
  </si>
  <si>
    <t xml:space="preserve">DOE: 24/08/2026
DOMPE: 26/08/2026</t>
  </si>
  <si>
    <t xml:space="preserve">$4,700.00 </t>
  </si>
  <si>
    <t xml:space="preserve">GAVETEIRO VOLANTE DUAS GAVETAS E UM GAVETÃO.  Marca/Modelo: BETEL MÓVEIS.</t>
  </si>
  <si>
    <t xml:space="preserve">CT 60/2026 PGJ</t>
  </si>
  <si>
    <t xml:space="preserve">Contratação de empresa especializada no fornecimento de mobiliário, com garantia mínima de 60 (sessenta) meses, a serem disponibilizados pelo Setor de Patrimônio e Material-SPAT, destinado à adequação do layout da 44ª Promotoria de Justiça de Fazenda Pública, visando à implantação de nova estação de trabalho e à recomposição da estrutura física da unidade, utilizando a Ata de Registro de Preços 26.2025.CPL.2003289.2025.017117, decorrente do Pregão Eletrônico 94.022/2025-CPL/MP/PGJ/SRP, notadamente para a remessa dos bens referentes aos itens 7 e 8 da aludida ata.</t>
  </si>
  <si>
    <t xml:space="preserve">CADEIRA FIXA. Marca/Modelo: FRISOKAR/ VOX-FIXA</t>
  </si>
  <si>
    <t xml:space="preserve">$5,070.00 </t>
  </si>
  <si>
    <t xml:space="preserve">CT 61/2026 PGJ</t>
  </si>
  <si>
    <t xml:space="preserve">Contratação de empresa especializada no fornecimento de mobiliário, com garantia mínima de 60 (sessenta) meses, a ser disponibilizado pelo Setor de Patrimônio e Material-SPAT, destinado ao atendimento das necessidades da Promotoria de Justiça de São Sebastião do Uatumã/AM, unidade intregrante do Ministério Público do Estado do Amazonas, utilizando a Ata de Registro de Preços 26.2025.CPL.2003289.2025.017117, decorrente do Pregão Eletrônico 94.022/2025-CPL/MP/PGJ/SRP, notadamente para a remessa de bem referente ao item 4 da aludida ata.</t>
  </si>
  <si>
    <t xml:space="preserve">CT 62/2026 PGJ</t>
  </si>
  <si>
    <t xml:space="preserve">Contratação de empresa especializada no fornecimento de mobiliário, com garantia mínima de 60 (sessenta) meses, a ser disponibilizado pelo Setor de Patrimônio e Material-SPAT, destinado ao atendimento das necessidades da Promotoria de Justiça de São Sebastião do Uatumã/AM, unidade integrante do Ministério Público do Estado do Amazonas, utilizando a Ata de Registro de Preços 26.2025.CPL.2003289.2025.017117, decorrente do Pregão Eletrônico 94.022/2025-CPL/MP/PGJ/SRP, notadamente para a remessa de bem referente ao item 7 da aludida ata.</t>
  </si>
  <si>
    <t xml:space="preserve">CT 63/2026 PGJ</t>
  </si>
  <si>
    <t xml:space="preserve">Contratação de empresa especializada no fornecimento de motocicletas, zero-quilômetro, visando a continuação da renovação da frota oficial deste Parquet, a fim de substituir 05 (cinco) motocicletas pertencentes à frota institucional desta Procuradoria-Geral de Justiça / Ministério Público do Estado do Amazonas.</t>
  </si>
  <si>
    <t xml:space="preserve">DOE: 1/09/2026
DOMPE: 1/09/2026</t>
  </si>
  <si>
    <t xml:space="preserve">Pregão Eletrônico
Nº:94017/2024-CPL/MP/PGJ-SRP</t>
  </si>
  <si>
    <t xml:space="preserve">Motocicleta zero-quilômetro, com acessórios, licenciamento, emplacamento, garantia e assistência técnica</t>
  </si>
  <si>
    <t xml:space="preserve">$23,990.00 </t>
  </si>
  <si>
    <t xml:space="preserve">$119,950.00 </t>
  </si>
  <si>
    <t xml:space="preserve">TVLAR COMERCIO DE MOTOS LTDA</t>
  </si>
  <si>
    <t xml:space="preserve">14.024.658/0001-48</t>
  </si>
  <si>
    <t xml:space="preserve">Evandro Ferreira Acris - CPF:887.989.332-72</t>
  </si>
  <si>
    <t xml:space="preserve">Kesley Pereira Uchoa - CPF:011.465.961-38
</t>
  </si>
  <si>
    <t xml:space="preserve">CT 75/2026 PGJ</t>
  </si>
  <si>
    <t xml:space="preserve">DOE: 30/09/2026
DOMPE: 30/09/2026
</t>
  </si>
  <si>
    <t xml:space="preserve">29/09/2026</t>
  </si>
  <si>
    <t xml:space="preserve">29/09/2027</t>
  </si>
  <si>
    <t xml:space="preserve">Cartão eletrônico refeição e/ou alimentação, para aquisição de gêneros alimentícios</t>
  </si>
  <si>
    <t xml:space="preserve">Giovana Vieira Alves - CPF:257.716.538-29
</t>
  </si>
  <si>
    <t xml:space="preserve">PENDENTE DE DESIGNAÇÃO</t>
  </si>
  <si>
    <t xml:space="preserve">CT 72/2026 PGJ</t>
  </si>
  <si>
    <t xml:space="preserve">Locação com facilities do imóvel situado na Rua Belo Horizonte, n.º 500, CEP 69057-060, Manaus/AM, destinado ao funcionamento de unidades administrativas e Promotorias de Justiça da Capital do Ministério Público do Estado do Amazonas, à manutenção das atividades do Programa NAVIV/RECOMEÇAR e à instalação do Arquivo Documental do MPAM, abrangendo, de forma integrada, a conservação da edificação e a manutenção dos sistemas hidrossanitário, elétrico, de refrigeração, de rede lógica, de segurança e de acessibilidade durante toda a vigência contratual.</t>
  </si>
  <si>
    <t xml:space="preserve">DOE: 18/09/2026
DOMPE: 18/09/2026
</t>
  </si>
  <si>
    <t xml:space="preserve">Inexigibilidade: art. 25, caput da Lei 8.666/93
Doc.: Despacho de Inexigibilidade de Licitação n.º 1049.2026.01AJ-SUBADM.2253410.2026.011024</t>
  </si>
  <si>
    <t xml:space="preserve">17/09/2031</t>
  </si>
  <si>
    <t xml:space="preserve">Parcela locatícia</t>
  </si>
  <si>
    <t xml:space="preserve">Josias de Almeida Lira - CPF:023.558.412-68
</t>
  </si>
  <si>
    <t xml:space="preserve">Maria Nonata Paixão Cavalcante - CPF:317.625.902-63
Adenilson Roberto de Oliveira Filho - CPF:787.384.742-04
</t>
  </si>
  <si>
    <t xml:space="preserve">Parcela de manutenção predial e dos sistemas</t>
  </si>
  <si>
    <t xml:space="preserve">CC 12/2026 PGJ</t>
  </si>
  <si>
    <t xml:space="preserve">Contratação emergencial de empresa especializada para o fornecimento, distribuição e reposição de água mineral natural, sem gás, acondicionada em vasilhames retornáveis de 20 (vinte) litros, destinada ao atendimento das unidades da Procuradoria-Geral de Justiça do Estado do Amazonas localizadas no Município de Manaus/AM.</t>
  </si>
  <si>
    <t xml:space="preserve">DOE: 14/09/2026
DOMPE: 14/09/2026
</t>
  </si>
  <si>
    <t xml:space="preserve">Dispensa: art. 24, XI, da Lei 8.666/93
Doc.: Despacho de Dispensa de Licitação n.º 1044.2026.01AJ-SUBADM.2249526.2026.017668</t>
  </si>
  <si>
    <t xml:space="preserve">11/09/2026</t>
  </si>
  <si>
    <t xml:space="preserve">11/03/2027</t>
  </si>
  <si>
    <t xml:space="preserve">Água mineral natural, sem gás, acondicionada em vasilhame retornável de 20 (vinte) litros</t>
  </si>
  <si>
    <t xml:space="preserve">KRG TEIXEIRA LTDA</t>
  </si>
  <si>
    <t xml:space="preserve">29.091.842/0001-88</t>
  </si>
  <si>
    <t xml:space="preserve">Karen Rose Gomes Teixeira - CPF:747.402.962-68
</t>
  </si>
  <si>
    <t xml:space="preserve">CT 70/2026 PGJ</t>
  </si>
  <si>
    <t xml:space="preserve">Contratação de empresa especializada no fornecimento de mobiliário, com garantia mínima de 60 (sessenta) meses, a ser disponibilizado pelo Setor de Patrimônio e Material-SPAT, a fim de garantir a manutenção da qualidade no atendimento às demandas do Ministério Público do Estado do Amazonas, utilizando a Ata de Registro de Preços 26.2025.CPL.2003289.2025.017117, decorrente do Pregão Eletrônico 94.022/2025-CPL/MP/PGJ/SRP, notadamente para a remessa dos bens referentes aos itens 3 e 4 da aludida ata.</t>
  </si>
  <si>
    <t xml:space="preserve">DOE: 11/09/2026
DOMPE: 11/09/2026
</t>
  </si>
  <si>
    <t xml:space="preserve">10/09/2026</t>
  </si>
  <si>
    <t xml:space="preserve">10/09/2027</t>
  </si>
  <si>
    <t xml:space="preserve">GAVETEIRO VOLANTE DUAS GAVETAS E UM GAVETÃO. Marca/Modelo: BETEL MÓVEIS</t>
  </si>
  <si>
    <t xml:space="preserve">ALICE MITIKA ISHIKAWA - CPF:659.633.342-68
</t>
  </si>
  <si>
    <t xml:space="preserve">Leandro Tavares Bezerra - CPF:715.759.522-20
Adenilson Roberto de Oliveira Filho - CPF:787.384.742-04
</t>
  </si>
  <si>
    <t xml:space="preserve">CT 69/2026 PGJ</t>
  </si>
  <si>
    <t xml:space="preserve">Contratação de empresa especializada no fornecimento de mobiliário, com garantia mínima de 60 (sessenta) meses, a ser disponibilizado pelo Setor de Patrimônio e Material-SPAT, destinado ao atendimento das necessidades da 19ª Procuradoria de Justiça, unidade integrante do Ministério Público do Estado do Amazonas, utilizando a Ata de Registro de Preços 26.2025.CPL.2003289.2025.017117, decorrente do Pregão Eletrônico 94.022/2025-CPL/MP/PGJ/SRP, notadamente para a remessa dos bens referentes ao item 13 da aludida ata.</t>
  </si>
  <si>
    <t xml:space="preserve">DOE: 10/09/2026
DOMPE: 10/09/2026
</t>
  </si>
  <si>
    <t xml:space="preserve">CADEIRA DIRETOR COM BRAÇOS COM BASE FIXA. Marca/Modelo: VECTOR/ BASIC.</t>
  </si>
  <si>
    <t xml:space="preserve">Fábio Nunes de Almeida - CPF:309.911.372-72
</t>
  </si>
  <si>
    <t xml:space="preserve">CT 71/2026 PGJ</t>
  </si>
  <si>
    <t xml:space="preserve">Contratação de empresa especializada no fornecimento de mobiliário, com garantia mínima de 60 (sessenta) meses, a ser disponibilizado pelo Setor de Patrimônio e Material-SPAT, a fim de garantir a manutenção da qualidade no atendimento às demandas do Ministério Público do Estado do Amazonas, utilizando a Ata de Registro de Preços 26.2025.CPL.2003289.2025.017117, decorrente do Pregão Eletrônico 94.022/2025-CPL/MP/PGJ/SRP, notadamente para a remessa dos bens referentes ao item 8 da aludida ata.</t>
  </si>
  <si>
    <t xml:space="preserve">CT 68/2026 PGJ</t>
  </si>
  <si>
    <t xml:space="preserve">Contratação de empresa especializada no fornecimento de mobiliário, com garantia mínima de 60 (sessenta) meses, a ser disponibilizado pelo Setor de Patrimônio e Material-SPAT, destinado ao atendimento das necessidades da 19ª Procuradoria de Justiça, unidade integrante do Ministério Público do Estado do Amazonas, utilizando a Ata de Registro de Preços 26.2025.CPL.2003289.2025.017117, decorrente do Pregão Eletrônico 94.022/2025-CPL/MP/PGJ/SRP, notadamente para a remessa dos bens referentes ao item 1 da aludida ata.</t>
  </si>
  <si>
    <t xml:space="preserve">MESA EXECUTIVA PÉ PAINEL COM ARMÁRIO LATERAL. Marca/Modelo: BETEL MÓVEIS.</t>
  </si>
  <si>
    <t xml:space="preserve">Adenilson Roberto de Oliveira Filho - CPF:787.384.742-04
Leandro Tavares Bezerra - CPF:715.759.522-20
</t>
  </si>
  <si>
    <t xml:space="preserve">CT 67/2026 PGJ</t>
  </si>
  <si>
    <t xml:space="preserve">Contratação de empresa especializada no fornecimento de mobiliário, com garantia mínima de 60 (sessenta) meses, a ser disponibilizado pelo Setor de Patrimônio e Material-SPAT, a fim de garantir a manutenção da qualidade no atendimento às demandas do Ministério Público do Estado do Amazonas, utilizando a Ata de Registro de Preços 26.2025.CPL.2003289.2025.017117, decorrente do Pregão Eletrônico 94.022/2025-CPL/MP/PGJ/SRP, notadamente para a remessa dos bens referentes aos itens 10 e 13 da aludida ata</t>
  </si>
  <si>
    <t xml:space="preserve">9/09/2026</t>
  </si>
  <si>
    <t xml:space="preserve">9/09/2027</t>
  </si>
  <si>
    <t xml:space="preserve">LONGARINA DE 3 LUGARES. Marca/Modelo: REFRIMOV/OPERACIONAL.</t>
  </si>
  <si>
    <t xml:space="preserve">CC 11/2026 PGJ</t>
  </si>
  <si>
    <t xml:space="preserve">Contratação de serviço comum de engenharia para a prestação de serviços continuados de operação, manutenção preventiva e corretiva para o pleno funcionamento da Estação de Tratamento de Efluentes de Esgoto (ETE) da Procuradoria-Geral de Justiça.</t>
  </si>
  <si>
    <t xml:space="preserve">DOE: 8/09/2026
DOMPE: 8/09/2026
</t>
  </si>
  <si>
    <t xml:space="preserve">Dispensa: art. 24, XI, da Lei 8.666/93
Doc.: Despacho de Dispensa de Licitação n.º 1024.2026.01AJ-SUBADM.2244677.2026.005151</t>
  </si>
  <si>
    <t xml:space="preserve">8/09/2026</t>
  </si>
  <si>
    <t xml:space="preserve">8/09/2027</t>
  </si>
  <si>
    <t xml:space="preserve">Serviços de Manutenção Corretiva do sistema MIZUMO MP-30</t>
  </si>
  <si>
    <t xml:space="preserve">Leonardo Borges Falcone - CPF:742.625.646-49
</t>
  </si>
  <si>
    <t xml:space="preserve">Adenilson Roberto de Oliveira Filho - CPF:787.384.742-04
Luciana de Souza Carvalho - CPF:825.482.502-53
</t>
  </si>
  <si>
    <t xml:space="preserve">Serviços de Manutenção Preventiva do Sistema de tratamento de efluentes</t>
  </si>
  <si>
    <t xml:space="preserve">TG 5/2026 PGJ</t>
  </si>
  <si>
    <t xml:space="preserve">Aquisição de 1 (uma) unidade de Frigobar Capacidade: 124 (Aproximadamente) L, Tensão Alimentação: 110/220 V, Cor: Branca, Características Adicionais: Porta Reversível, Prateleiras, Porta Lata, Gavetas. Marca/Modelo: MIDEA/MRC12B, para atendimento das necessidades da 61ª PROCEAPSP, unidade integrante do Ministério Público do Estado do Amazonas.</t>
  </si>
  <si>
    <t xml:space="preserve">4/09/2026</t>
  </si>
  <si>
    <t xml:space="preserve">4/09/2027</t>
  </si>
  <si>
    <t xml:space="preserve">Isabela Resende Ferreira Peixoto - CPF:700.250.791-58
</t>
  </si>
  <si>
    <t xml:space="preserve">CT 65/2026 PGJ</t>
  </si>
  <si>
    <t xml:space="preserve">Contratação de empresa especializada no fornecimento de mobiliário, com garantia mínima de 60 (sessenta) meses, a ser disponibilizado pelo Setor de Patrimônio e Material-SPAT, destinado ao atendimento das necessidades da 111ª Promotoria de Justiça de Manaus, unidade integrante do Ministério Público do Estado do Amazonas, utilizando a Ata de Registro de Preços 26.2025.CPL.2003289.2025.017117, decorrente do Pregão Eletrônico 94.022/2025-CPL/MP/PGJ/SRP, notadamente para a remessa do bem referente ao item 4 da aludida ata.</t>
  </si>
  <si>
    <t xml:space="preserve">DOE: 3/09/2026
DOMPE: 3/09/2026
</t>
  </si>
  <si>
    <t xml:space="preserve">2/09/2026</t>
  </si>
  <si>
    <t xml:space="preserve">2/09/2027</t>
  </si>
  <si>
    <t xml:space="preserve">CT 64/2026 PGJ</t>
  </si>
  <si>
    <t xml:space="preserve">Contratação de empresa especializada no fornecimento de mobiliário, com garantia mínima de 60 (sessenta) meses, a ser disponibilizado pelo Setor de Patrimônio e Material-SPAT, destinado ao atendimento das necessidades das 68ª, 102ª e 108ª Promotorias de Justiça, unidades integrantes do Ministério Público do Estado do Amazonas, utilizando a Ata de Registro de Preços 26.2025.CPL.2003289.2025.017117, decorrente do Pregão Eletrônico 94.022/2025-CPL/MP/PGJ/SRP, notadamente para a remessa dos bens referentes ao item 1 da aludida ata.</t>
  </si>
  <si>
    <t xml:space="preserve">DOE: 1/09/2026
DOMPE: 1/09/2026
</t>
  </si>
  <si>
    <t xml:space="preserve">1/09/2026</t>
  </si>
  <si>
    <t xml:space="preserve">1/09/2027</t>
  </si>
  <si>
    <t xml:space="preserve">CT 58/2026 PGJ</t>
  </si>
  <si>
    <t xml:space="preserve">Contratação de empresa especializada no fornecimento de mobiliário, com garantia mínima de 60 (sessenta) meses, a ser disponibilizado pelo Setor de Patrimônio e Material-SPAT, a fim de atender às necessidades da 70ª PRODEPPP, unidade integrante do Ministério Público do Estado do Amazonas, utilizando a Ata de Registro de Preços 26.2025.CPL.2003289.2025.017117, decorrente do Pregão Eletrônico 94.022/2025-CPL/MP/PGJ/SRP, notadamente para a remessa dos bens referentes aos itens 2 e 4 da aludida ata.</t>
  </si>
  <si>
    <t xml:space="preserve">Vigentes:</t>
  </si>
  <si>
    <t xml:space="preserve">Concluídos:</t>
  </si>
  <si>
    <t xml:space="preserve">Rescindidos:</t>
  </si>
  <si>
    <t xml:space="preserve">Data da última atualização:</t>
  </si>
  <si>
    <r>
      <rPr>
        <b val="true"/>
        <sz val="11"/>
        <color rgb="FF000000"/>
        <rFont val="Calibri"/>
        <family val="2"/>
        <charset val="1"/>
      </rPr>
      <t xml:space="preserve">FUNDAMENTO LEGAL:</t>
    </r>
    <r>
      <rPr>
        <sz val="11"/>
        <color rgb="FF000000"/>
        <rFont val="Calibri"/>
        <family val="2"/>
        <charset val="1"/>
      </rPr>
      <t xml:space="preserve"> Resolução CNMP nº 86/2012, art 5º, inciso II, alíneas “e” a  “l” e “m”</t>
    </r>
  </si>
</sst>
</file>

<file path=xl/styles.xml><?xml version="1.0" encoding="utf-8"?>
<styleSheet xmlns="http://schemas.openxmlformats.org/spreadsheetml/2006/main">
  <numFmts count="16">
    <numFmt numFmtId="164" formatCode="General"/>
    <numFmt numFmtId="165" formatCode="0%"/>
    <numFmt numFmtId="166" formatCode="_(* #,##0.00_);_(* \(#,##0.00\);_(* \-??_);_(@_)"/>
    <numFmt numFmtId="167" formatCode="* #,##0.00\ ;* \(#,##0.00\);* \-#\ ;@\ "/>
    <numFmt numFmtId="168" formatCode="d/m/yyyy"/>
    <numFmt numFmtId="169" formatCode="_-&quot;R$&quot;* #,##0.00_-;&quot;-R$&quot;* #,##0.00_-;_-&quot;R$&quot;* \-??_-;_-@_-"/>
    <numFmt numFmtId="170" formatCode="&quot;R$ &quot;#,##0.00"/>
    <numFmt numFmtId="171" formatCode="&quot;R$&quot;#,##0.00;[RED]&quot;-R$&quot;#,##0.00"/>
    <numFmt numFmtId="172" formatCode="&quot;R$ &quot;#,##0.00_);[RED]&quot;(R$ &quot;#,##0.00\)"/>
    <numFmt numFmtId="173" formatCode="&quot;R$ &quot;#,##0.00;[RED]&quot;-R$ &quot;#,##0.00"/>
    <numFmt numFmtId="174" formatCode="dd/mm/yy"/>
    <numFmt numFmtId="175" formatCode="[$R$-416]\ #,##0.00;[RED]\-[$R$-416]\ #,##0.00"/>
    <numFmt numFmtId="176" formatCode="\$#,##0.00_);[RED]&quot;($&quot;#,##0.00\)"/>
    <numFmt numFmtId="177" formatCode="General"/>
    <numFmt numFmtId="178" formatCode="#,##0"/>
    <numFmt numFmtId="179" formatCode="d/m/yyyy\ hh:mm"/>
  </numFmts>
  <fonts count="26">
    <font>
      <sz val="10"/>
      <name val="Arial"/>
      <family val="2"/>
      <charset val="1"/>
    </font>
    <font>
      <sz val="10"/>
      <name val="Arial"/>
      <family val="0"/>
    </font>
    <font>
      <sz val="10"/>
      <name val="Arial"/>
      <family val="0"/>
    </font>
    <font>
      <sz val="10"/>
      <name val="Arial"/>
      <family val="0"/>
    </font>
    <font>
      <u val="single"/>
      <sz val="10"/>
      <color rgb="FF0563C1"/>
      <name val="Arial"/>
      <family val="2"/>
      <charset val="1"/>
    </font>
    <font>
      <sz val="11"/>
      <color rgb="FF000000"/>
      <name val="Arial1"/>
      <family val="0"/>
      <charset val="1"/>
    </font>
    <font>
      <sz val="11"/>
      <color rgb="FF000000"/>
      <name val="Calibri"/>
      <family val="2"/>
      <charset val="1"/>
    </font>
    <font>
      <sz val="11"/>
      <name val="Calibri"/>
      <family val="2"/>
      <charset val="1"/>
    </font>
    <font>
      <b val="true"/>
      <sz val="11"/>
      <color rgb="FFFF0000"/>
      <name val="Calibri"/>
      <family val="2"/>
      <charset val="1"/>
    </font>
    <font>
      <b val="true"/>
      <sz val="11"/>
      <color rgb="FFFFFFFF"/>
      <name val="Calibri"/>
      <family val="2"/>
      <charset val="1"/>
    </font>
    <font>
      <b val="true"/>
      <sz val="11"/>
      <color rgb="FF000000"/>
      <name val="Calibri"/>
      <family val="2"/>
      <charset val="1"/>
    </font>
    <font>
      <u val="single"/>
      <sz val="11"/>
      <color rgb="FF0563C1"/>
      <name val="Calibri"/>
      <family val="2"/>
      <charset val="1"/>
    </font>
    <font>
      <u val="single"/>
      <sz val="11"/>
      <color rgb="FF0000FF"/>
      <name val="Calibri"/>
      <family val="2"/>
      <charset val="1"/>
    </font>
    <font>
      <sz val="12"/>
      <color rgb="FF000000"/>
      <name val="Calibri"/>
      <family val="2"/>
      <charset val="1"/>
    </font>
    <font>
      <sz val="10"/>
      <name val="Calibri"/>
      <family val="2"/>
      <charset val="1"/>
    </font>
    <font>
      <sz val="8"/>
      <name val="Calibri"/>
      <family val="2"/>
      <charset val="1"/>
    </font>
    <font>
      <sz val="8"/>
      <name val="Arial"/>
      <family val="2"/>
      <charset val="1"/>
    </font>
    <font>
      <sz val="11"/>
      <color rgb="FF000000"/>
      <name val="Calibri"/>
      <family val="0"/>
      <charset val="1"/>
    </font>
    <font>
      <sz val="8"/>
      <name val="Arial"/>
      <family val="0"/>
      <charset val="1"/>
    </font>
    <font>
      <u val="single"/>
      <sz val="11"/>
      <color rgb="FF0563C1"/>
      <name val="Calibri"/>
      <family val="0"/>
      <charset val="1"/>
    </font>
    <font>
      <sz val="11"/>
      <name val="Calibri"/>
      <family val="0"/>
      <charset val="1"/>
    </font>
    <font>
      <u val="single"/>
      <sz val="11"/>
      <color rgb="FF0000FF"/>
      <name val="Calibri"/>
      <family val="0"/>
      <charset val="1"/>
    </font>
    <font>
      <u val="single"/>
      <sz val="11"/>
      <color rgb="FF000000"/>
      <name val="Calibri"/>
      <family val="2"/>
      <charset val="1"/>
    </font>
    <font>
      <sz val="8"/>
      <color rgb="FF000000"/>
      <name val="Arial"/>
      <family val="0"/>
      <charset val="1"/>
    </font>
    <font>
      <sz val="10"/>
      <color rgb="FF000000"/>
      <name val="Arial"/>
      <family val="2"/>
      <charset val="1"/>
    </font>
    <font>
      <b val="true"/>
      <sz val="11"/>
      <name val="Calibri"/>
      <family val="2"/>
      <charset val="1"/>
    </font>
  </fonts>
  <fills count="4">
    <fill>
      <patternFill patternType="none"/>
    </fill>
    <fill>
      <patternFill patternType="gray125"/>
    </fill>
    <fill>
      <patternFill patternType="solid">
        <fgColor rgb="FF993300"/>
        <bgColor rgb="FF993366"/>
      </patternFill>
    </fill>
    <fill>
      <patternFill patternType="solid">
        <fgColor rgb="FFFFFFFF"/>
        <bgColor rgb="FFFFFFCC"/>
      </patternFill>
    </fill>
  </fills>
  <borders count="8">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thin"/>
      <right/>
      <top style="thin"/>
      <bottom style="thin"/>
      <diagonal/>
    </border>
    <border diagonalUp="false" diagonalDown="false">
      <left style="thin"/>
      <right/>
      <top/>
      <bottom style="thin"/>
      <diagonal/>
    </border>
    <border diagonalUp="false" diagonalDown="false">
      <left/>
      <right style="thin"/>
      <top style="thin"/>
      <bottom/>
      <diagonal/>
    </border>
    <border diagonalUp="false" diagonalDown="false">
      <left/>
      <right/>
      <top style="thin">
        <color rgb="FF4472C4"/>
      </top>
      <bottom/>
      <diagonal/>
    </border>
  </borders>
  <cellStyleXfs count="28">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9"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cellStyleXfs>
  <cellXfs count="130">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24" applyFont="true" applyBorder="false" applyAlignment="true" applyProtection="true">
      <alignment horizontal="center" vertical="bottom" textRotation="0" wrapText="false" indent="0" shrinkToFit="false"/>
      <protection locked="true" hidden="false"/>
    </xf>
    <xf numFmtId="164" fontId="6" fillId="0" borderId="0" xfId="24" applyFont="true" applyBorder="false" applyAlignment="true" applyProtection="true">
      <alignment horizontal="center" vertical="center" textRotation="0" wrapText="true" indent="0" shrinkToFit="false"/>
      <protection locked="true" hidden="false"/>
    </xf>
    <xf numFmtId="168" fontId="6" fillId="0" borderId="0" xfId="24" applyFont="true" applyBorder="false" applyAlignment="true" applyProtection="true">
      <alignment horizontal="center" vertical="bottom" textRotation="0" wrapText="false" indent="0" shrinkToFit="false"/>
      <protection locked="true" hidden="false"/>
    </xf>
    <xf numFmtId="164" fontId="6" fillId="0" borderId="0" xfId="24" applyFont="true" applyBorder="false" applyAlignment="true" applyProtection="true">
      <alignment horizontal="center" vertical="center" textRotation="0" wrapText="false" indent="0" shrinkToFit="false"/>
      <protection locked="true" hidden="false"/>
    </xf>
    <xf numFmtId="170" fontId="7" fillId="0" borderId="0" xfId="17" applyFont="true" applyBorder="true" applyAlignment="true" applyProtection="true">
      <alignment horizontal="center" vertical="bottom" textRotation="0" wrapText="false" indent="0" shrinkToFit="false"/>
      <protection locked="true" hidden="false"/>
    </xf>
    <xf numFmtId="164" fontId="6" fillId="0" borderId="0" xfId="24" applyFont="true" applyBorder="false" applyAlignment="true" applyProtection="true">
      <alignment horizontal="general" vertical="bottom" textRotation="0" wrapText="false" indent="0" shrinkToFit="false"/>
      <protection locked="true" hidden="false"/>
    </xf>
    <xf numFmtId="164" fontId="8" fillId="0" borderId="0" xfId="24" applyFont="true" applyBorder="true" applyAlignment="true" applyProtection="true">
      <alignment horizontal="right" vertical="center" textRotation="0" wrapText="false" indent="0" shrinkToFit="false"/>
      <protection locked="false" hidden="false"/>
    </xf>
    <xf numFmtId="164" fontId="8" fillId="0" borderId="0" xfId="24" applyFont="true" applyBorder="false" applyAlignment="true" applyProtection="true">
      <alignment horizontal="right" vertical="center" textRotation="0" wrapText="false" indent="0" shrinkToFit="false"/>
      <protection locked="false" hidden="false"/>
    </xf>
    <xf numFmtId="164" fontId="9" fillId="2" borderId="1" xfId="24" applyFont="true" applyBorder="true" applyAlignment="true" applyProtection="true">
      <alignment horizontal="center" vertical="center" textRotation="0" wrapText="false" indent="0" shrinkToFit="false"/>
      <protection locked="true" hidden="false"/>
    </xf>
    <xf numFmtId="168" fontId="10" fillId="3" borderId="0" xfId="24" applyFont="true" applyBorder="false" applyAlignment="true" applyProtection="true">
      <alignment horizontal="center" vertical="bottom" textRotation="0" wrapText="false" indent="0" shrinkToFit="false"/>
      <protection locked="true" hidden="false"/>
    </xf>
    <xf numFmtId="164" fontId="10" fillId="3" borderId="0" xfId="24" applyFont="true" applyBorder="false" applyAlignment="true" applyProtection="true">
      <alignment horizontal="center" vertical="bottom" textRotation="0" wrapText="false" indent="0" shrinkToFit="false"/>
      <protection locked="true" hidden="false"/>
    </xf>
    <xf numFmtId="164" fontId="10" fillId="3" borderId="0" xfId="24" applyFont="true" applyBorder="false" applyAlignment="true" applyProtection="true">
      <alignment horizontal="center" vertical="center" textRotation="0" wrapText="false" indent="0" shrinkToFit="false"/>
      <protection locked="true" hidden="false"/>
    </xf>
    <xf numFmtId="170" fontId="7" fillId="3" borderId="0" xfId="17" applyFont="true" applyBorder="true" applyAlignment="true" applyProtection="true">
      <alignment horizontal="center" vertical="bottom" textRotation="0" wrapText="false" indent="0" shrinkToFit="false"/>
      <protection locked="true" hidden="false"/>
    </xf>
    <xf numFmtId="164" fontId="6" fillId="3" borderId="0" xfId="24" applyFont="true" applyBorder="false" applyAlignment="true" applyProtection="true">
      <alignment horizontal="center" vertical="center" textRotation="0" wrapText="false" indent="0" shrinkToFit="false"/>
      <protection locked="true" hidden="false"/>
    </xf>
    <xf numFmtId="164" fontId="10" fillId="3" borderId="0" xfId="24" applyFont="true" applyBorder="false" applyAlignment="true" applyProtection="true">
      <alignment horizontal="center" vertical="center" textRotation="0" wrapText="true" indent="0" shrinkToFit="false"/>
      <protection locked="true" hidden="false"/>
    </xf>
    <xf numFmtId="164" fontId="9" fillId="2" borderId="1" xfId="24" applyFont="true" applyBorder="true" applyAlignment="true" applyProtection="true">
      <alignment horizontal="center" vertical="center" textRotation="0" wrapText="true" indent="0" shrinkToFit="false"/>
      <protection locked="true" hidden="false"/>
    </xf>
    <xf numFmtId="168" fontId="9" fillId="2" borderId="1" xfId="24" applyFont="true" applyBorder="true" applyAlignment="true" applyProtection="true">
      <alignment horizontal="center" vertical="center" textRotation="0" wrapText="true" indent="0" shrinkToFit="false"/>
      <protection locked="true" hidden="false"/>
    </xf>
    <xf numFmtId="170" fontId="9" fillId="2" borderId="1" xfId="24" applyFont="true" applyBorder="true" applyAlignment="true" applyProtection="true">
      <alignment horizontal="center" vertical="center" textRotation="0" wrapText="true" indent="0" shrinkToFit="false"/>
      <protection locked="true" hidden="false"/>
    </xf>
    <xf numFmtId="164" fontId="9" fillId="2" borderId="0" xfId="24" applyFont="true" applyBorder="false" applyAlignment="true" applyProtection="true">
      <alignment horizontal="center" vertical="center" textRotation="0" wrapText="true" indent="0" shrinkToFit="false"/>
      <protection locked="true" hidden="false"/>
    </xf>
    <xf numFmtId="164" fontId="10" fillId="0" borderId="0" xfId="24" applyFont="true" applyBorder="false" applyAlignment="true" applyProtection="true">
      <alignment horizontal="center" vertical="center" textRotation="0" wrapText="false" indent="0" shrinkToFit="false"/>
      <protection locked="true" hidden="false"/>
    </xf>
    <xf numFmtId="164" fontId="10" fillId="0" borderId="0" xfId="24" applyFont="true" applyBorder="false" applyAlignment="true" applyProtection="true">
      <alignment horizontal="center" vertical="center" textRotation="0" wrapText="true" indent="0" shrinkToFit="false"/>
      <protection locked="true" hidden="false"/>
    </xf>
    <xf numFmtId="164" fontId="7" fillId="0" borderId="0" xfId="24" applyFont="true" applyBorder="false" applyAlignment="true" applyProtection="true">
      <alignment horizontal="center" vertical="bottom" textRotation="0" wrapText="false" indent="0" shrinkToFit="false"/>
      <protection locked="true" hidden="false"/>
    </xf>
    <xf numFmtId="164" fontId="11" fillId="0" borderId="1" xfId="2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8" fontId="7" fillId="0" borderId="1" xfId="0" applyFont="true" applyBorder="true" applyAlignment="true" applyProtection="true">
      <alignment horizontal="center" vertical="center" textRotation="0" wrapText="true" indent="0" shrinkToFit="false"/>
      <protection locked="true" hidden="false"/>
    </xf>
    <xf numFmtId="170" fontId="7" fillId="0" borderId="1" xfId="17" applyFont="true" applyBorder="true" applyAlignment="true" applyProtection="true">
      <alignment horizontal="center" vertical="center" textRotation="0" wrapText="true" indent="0" shrinkToFit="false"/>
      <protection locked="true" hidden="false"/>
    </xf>
    <xf numFmtId="171" fontId="11" fillId="0" borderId="1" xfId="20" applyFont="true" applyBorder="true" applyAlignment="true" applyProtection="true">
      <alignment horizontal="center" vertical="center" textRotation="0" wrapText="true" indent="0" shrinkToFit="false"/>
      <protection locked="true" hidden="false"/>
    </xf>
    <xf numFmtId="164" fontId="11" fillId="0" borderId="0" xfId="20"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11" fillId="0" borderId="1" xfId="22" applyFont="true" applyBorder="true" applyAlignment="true" applyProtection="true">
      <alignment horizontal="center" vertical="center" textRotation="0" wrapText="true" indent="0" shrinkToFit="false"/>
      <protection locked="true" hidden="false"/>
    </xf>
    <xf numFmtId="164" fontId="4" fillId="0" borderId="1" xfId="20" applyFont="true" applyBorder="true" applyAlignment="true" applyProtection="true">
      <alignment horizontal="center" vertical="center" textRotation="0" wrapText="false" indent="0" shrinkToFit="false"/>
      <protection locked="true" hidden="false"/>
    </xf>
    <xf numFmtId="164" fontId="11" fillId="0" borderId="1" xfId="20" applyFont="true" applyBorder="true" applyAlignment="true" applyProtection="true">
      <alignment horizontal="center" vertical="center" textRotation="0" wrapText="false" indent="0" shrinkToFit="false"/>
      <protection locked="true" hidden="false"/>
    </xf>
    <xf numFmtId="164" fontId="12" fillId="0" borderId="1" xfId="0" applyFont="true" applyBorder="true" applyAlignment="true" applyProtection="true">
      <alignment horizontal="center" vertical="center" textRotation="0" wrapText="true" indent="0" shrinkToFit="false"/>
      <protection locked="true" hidden="false"/>
    </xf>
    <xf numFmtId="164" fontId="11" fillId="0" borderId="2" xfId="20" applyFont="true" applyBorder="true" applyAlignment="true" applyProtection="true">
      <alignment horizontal="center" vertical="center" textRotation="0" wrapText="true" indent="0" shrinkToFit="false"/>
      <protection locked="true" hidden="false"/>
    </xf>
    <xf numFmtId="164" fontId="11" fillId="0" borderId="2" xfId="22" applyFont="true" applyBorder="true" applyAlignment="true" applyProtection="true">
      <alignment horizontal="center" vertical="center" textRotation="0" wrapText="true" indent="0" shrinkToFit="false"/>
      <protection locked="true" hidden="false"/>
    </xf>
    <xf numFmtId="164" fontId="4" fillId="0" borderId="2" xfId="20" applyFont="true" applyBorder="true" applyAlignment="true" applyProtection="true">
      <alignment horizontal="center" vertical="center" textRotation="0" wrapText="false" indent="0" shrinkToFit="false"/>
      <protection locked="true" hidden="false"/>
    </xf>
    <xf numFmtId="171" fontId="12" fillId="0" borderId="1" xfId="0" applyFont="true" applyBorder="true" applyAlignment="true" applyProtection="true">
      <alignment horizontal="center" vertical="center" textRotation="0" wrapText="true" indent="0" shrinkToFit="false"/>
      <protection locked="true" hidden="false"/>
    </xf>
    <xf numFmtId="171" fontId="7" fillId="0" borderId="1" xfId="0" applyFont="true" applyBorder="true" applyAlignment="true" applyProtection="true">
      <alignment horizontal="center" vertical="center" textRotation="0" wrapText="true" indent="0" shrinkToFit="false"/>
      <protection locked="true" hidden="false"/>
    </xf>
    <xf numFmtId="171" fontId="11" fillId="0" borderId="3" xfId="22" applyFont="true" applyBorder="true" applyAlignment="true" applyProtection="true">
      <alignment horizontal="center" vertical="center" textRotation="0" wrapText="true" indent="0" shrinkToFit="false"/>
      <protection locked="true" hidden="false"/>
    </xf>
    <xf numFmtId="164" fontId="11" fillId="0" borderId="3" xfId="20" applyFont="true" applyBorder="true" applyAlignment="true" applyProtection="true">
      <alignment horizontal="center" vertical="center" textRotation="0" wrapText="true" indent="0" shrinkToFit="false"/>
      <protection locked="true" hidden="false"/>
    </xf>
    <xf numFmtId="164" fontId="4" fillId="0" borderId="3" xfId="20" applyFont="true" applyBorder="true" applyAlignment="true" applyProtection="true">
      <alignment horizontal="center" vertical="center" textRotation="0" wrapText="false" indent="0" shrinkToFit="false"/>
      <protection locked="true" hidden="false"/>
    </xf>
    <xf numFmtId="164" fontId="11" fillId="0" borderId="1" xfId="20" applyFont="true" applyBorder="true" applyAlignment="true" applyProtection="true">
      <alignment horizontal="center" vertical="bottom" textRotation="0" wrapText="false" indent="0" shrinkToFit="false"/>
      <protection locked="true" hidden="false"/>
    </xf>
    <xf numFmtId="164" fontId="6" fillId="3" borderId="0" xfId="24" applyFont="true" applyBorder="false" applyAlignment="true" applyProtection="true">
      <alignment horizontal="general" vertical="bottom" textRotation="0" wrapText="false" indent="0" shrinkToFit="false"/>
      <protection locked="true" hidden="false"/>
    </xf>
    <xf numFmtId="164" fontId="11" fillId="0" borderId="3" xfId="20" applyFont="true" applyBorder="true" applyAlignment="true" applyProtection="true">
      <alignment horizontal="center" vertical="center" textRotation="0" wrapText="false" indent="0" shrinkToFit="false"/>
      <protection locked="true" hidden="false"/>
    </xf>
    <xf numFmtId="164" fontId="11" fillId="0" borderId="3" xfId="22" applyFont="true" applyBorder="true" applyAlignment="true" applyProtection="true">
      <alignment horizontal="center" vertical="center" textRotation="0" wrapText="true" indent="0" shrinkToFit="false"/>
      <protection locked="true" hidden="false"/>
    </xf>
    <xf numFmtId="164" fontId="13" fillId="0" borderId="1" xfId="0" applyFont="true" applyBorder="true" applyAlignment="true" applyProtection="true">
      <alignment horizontal="center" vertical="center" textRotation="0" wrapText="true" indent="0" shrinkToFit="false"/>
      <protection locked="true" hidden="false"/>
    </xf>
    <xf numFmtId="164" fontId="7" fillId="0" borderId="4" xfId="0" applyFont="true" applyBorder="true" applyAlignment="true" applyProtection="true">
      <alignment horizontal="center" vertical="center" textRotation="0" wrapText="true" indent="0" shrinkToFit="false"/>
      <protection locked="true" hidden="false"/>
    </xf>
    <xf numFmtId="164" fontId="4" fillId="0" borderId="0" xfId="20" applyFont="true" applyBorder="true" applyAlignment="true" applyProtection="true">
      <alignment horizontal="center" vertical="center" textRotation="0" wrapText="false" indent="0" shrinkToFit="false"/>
      <protection locked="true" hidden="false"/>
    </xf>
    <xf numFmtId="164" fontId="4" fillId="0" borderId="1" xfId="23" applyFont="true" applyBorder="true" applyAlignment="true" applyProtection="true">
      <alignment horizontal="center" vertical="center" textRotation="0" wrapText="fals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8" fontId="7" fillId="0" borderId="2" xfId="0" applyFont="true" applyBorder="true" applyAlignment="true" applyProtection="true">
      <alignment horizontal="center" vertical="center" textRotation="0" wrapText="true" indent="0" shrinkToFit="false"/>
      <protection locked="true" hidden="false"/>
    </xf>
    <xf numFmtId="170" fontId="7" fillId="0" borderId="2" xfId="17" applyFont="true" applyBorder="true" applyAlignment="true" applyProtection="true">
      <alignment horizontal="center" vertical="center" textRotation="0" wrapText="true" indent="0" shrinkToFit="false"/>
      <protection locked="true" hidden="false"/>
    </xf>
    <xf numFmtId="170" fontId="7" fillId="0" borderId="1" xfId="0" applyFont="true" applyBorder="true" applyAlignment="true" applyProtection="true">
      <alignment horizontal="center" vertical="center" textRotation="0" wrapText="true" indent="0" shrinkToFit="false"/>
      <protection locked="true" hidden="false"/>
    </xf>
    <xf numFmtId="164" fontId="7" fillId="0" borderId="3" xfId="0" applyFont="true" applyBorder="true" applyAlignment="true" applyProtection="true">
      <alignment horizontal="center" vertical="center" textRotation="0" wrapText="true" indent="0" shrinkToFit="false"/>
      <protection locked="true" hidden="false"/>
    </xf>
    <xf numFmtId="168" fontId="7" fillId="0" borderId="3" xfId="0" applyFont="true" applyBorder="true" applyAlignment="true" applyProtection="true">
      <alignment horizontal="center" vertical="center" textRotation="0" wrapText="true" indent="0" shrinkToFit="false"/>
      <protection locked="true" hidden="false"/>
    </xf>
    <xf numFmtId="170" fontId="7" fillId="0" borderId="3" xfId="0" applyFont="true" applyBorder="true" applyAlignment="true" applyProtection="true">
      <alignment horizontal="center" vertical="center" textRotation="0" wrapText="true" indent="0" shrinkToFit="false"/>
      <protection locked="true" hidden="false"/>
    </xf>
    <xf numFmtId="164" fontId="7" fillId="0" borderId="5" xfId="0" applyFont="true" applyBorder="true" applyAlignment="true" applyProtection="true">
      <alignment horizontal="center" vertical="center" textRotation="0" wrapText="true" indent="0" shrinkToFit="false"/>
      <protection locked="true" hidden="false"/>
    </xf>
    <xf numFmtId="164" fontId="13" fillId="0" borderId="3" xfId="0" applyFont="true" applyBorder="true" applyAlignment="true" applyProtection="true">
      <alignment horizontal="center" vertical="center" textRotation="0" wrapText="tru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true">
      <alignment horizontal="center" vertical="center" textRotation="0" wrapText="true" indent="0" shrinkToFit="false"/>
      <protection locked="true" hidden="false"/>
    </xf>
    <xf numFmtId="164" fontId="11" fillId="0" borderId="0" xfId="20" applyFont="true" applyBorder="true" applyAlignment="true" applyProtection="true">
      <alignment horizontal="center" vertical="center" textRotation="0" wrapText="false" indent="0" shrinkToFit="false"/>
      <protection locked="true" hidden="false"/>
    </xf>
    <xf numFmtId="164" fontId="16" fillId="0" borderId="0" xfId="0" applyFont="true" applyBorder="true" applyAlignment="true" applyProtection="true">
      <alignment horizontal="center" vertical="center" textRotation="0" wrapText="true" indent="0" shrinkToFit="false"/>
      <protection locked="true" hidden="false"/>
    </xf>
    <xf numFmtId="164" fontId="16" fillId="0" borderId="0" xfId="0" applyFont="true" applyBorder="false" applyAlignment="true" applyProtection="true">
      <alignment horizontal="center" vertical="center" textRotation="0" wrapText="true" indent="0" shrinkToFit="false"/>
      <protection locked="true" hidden="false"/>
    </xf>
    <xf numFmtId="172" fontId="7" fillId="0" borderId="0" xfId="0" applyFont="true" applyBorder="false" applyAlignment="true" applyProtection="true">
      <alignment horizontal="center" vertical="center" textRotation="0" wrapText="true" indent="0" shrinkToFit="false"/>
      <protection locked="true" hidden="false"/>
    </xf>
    <xf numFmtId="173" fontId="17" fillId="0" borderId="1" xfId="0" applyFont="true" applyBorder="true" applyAlignment="true" applyProtection="true">
      <alignment horizontal="center" vertical="center" textRotation="0" wrapText="false" indent="0" shrinkToFit="false"/>
      <protection locked="true" hidden="false"/>
    </xf>
    <xf numFmtId="173" fontId="7" fillId="0" borderId="1" xfId="0" applyFont="true" applyBorder="true" applyAlignment="true" applyProtection="true">
      <alignment horizontal="center" vertical="center" textRotation="0" wrapText="true" indent="0" shrinkToFit="false"/>
      <protection locked="true" hidden="false"/>
    </xf>
    <xf numFmtId="164" fontId="18" fillId="0" borderId="0" xfId="0" applyFont="true" applyBorder="false" applyAlignment="true" applyProtection="true">
      <alignment horizontal="center" vertical="center" textRotation="0" wrapText="true" indent="0" shrinkToFit="false"/>
      <protection locked="true" hidden="false"/>
    </xf>
    <xf numFmtId="164" fontId="6" fillId="0" borderId="2" xfId="0" applyFont="true" applyBorder="true" applyAlignment="true" applyProtection="true">
      <alignment horizontal="center" vertical="center" textRotation="0" wrapText="true" indent="0" shrinkToFit="false"/>
      <protection locked="true" hidden="false"/>
    </xf>
    <xf numFmtId="164" fontId="4" fillId="0" borderId="1" xfId="20" applyFont="true" applyBorder="true" applyAlignment="true" applyProtection="true">
      <alignment horizontal="general"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4" fontId="4" fillId="0" borderId="2" xfId="20" applyFont="true" applyBorder="true" applyAlignment="true" applyProtection="true">
      <alignment horizontal="general" vertical="center" textRotation="0" wrapText="false" indent="0" shrinkToFit="false"/>
      <protection locked="true" hidden="false"/>
    </xf>
    <xf numFmtId="173" fontId="7" fillId="0" borderId="2" xfId="0" applyFont="true" applyBorder="true" applyAlignment="true" applyProtection="true">
      <alignment horizontal="center" vertical="center" textRotation="0" wrapText="true" indent="0" shrinkToFit="false"/>
      <protection locked="true" hidden="false"/>
    </xf>
    <xf numFmtId="164" fontId="13" fillId="0" borderId="2" xfId="0" applyFont="true" applyBorder="true" applyAlignment="true" applyProtection="true">
      <alignment horizontal="center" vertical="center" textRotation="0" wrapText="true" indent="0" shrinkToFit="false"/>
      <protection locked="true" hidden="false"/>
    </xf>
    <xf numFmtId="173" fontId="7" fillId="0" borderId="3" xfId="0" applyFont="true" applyBorder="true" applyAlignment="true" applyProtection="true">
      <alignment horizontal="center" vertical="center" textRotation="0" wrapText="true" indent="0" shrinkToFit="false"/>
      <protection locked="true" hidden="false"/>
    </xf>
    <xf numFmtId="164" fontId="12" fillId="0" borderId="3" xfId="0" applyFont="true" applyBorder="true" applyAlignment="true" applyProtection="true">
      <alignment horizontal="center" vertical="center" textRotation="0" wrapText="true" indent="0" shrinkToFit="false"/>
      <protection locked="true" hidden="false"/>
    </xf>
    <xf numFmtId="174" fontId="7" fillId="0" borderId="1" xfId="0" applyFont="true" applyBorder="true" applyAlignment="true" applyProtection="true">
      <alignment horizontal="center" vertical="center" textRotation="0" wrapText="true" indent="0" shrinkToFit="false"/>
      <protection locked="true" hidden="false"/>
    </xf>
    <xf numFmtId="173" fontId="7" fillId="0" borderId="4" xfId="0" applyFont="true" applyBorder="true" applyAlignment="true" applyProtection="true">
      <alignment horizontal="center" vertical="center" textRotation="0" wrapText="true" indent="0" shrinkToFit="false"/>
      <protection locked="true" hidden="false"/>
    </xf>
    <xf numFmtId="164" fontId="0" fillId="0" borderId="1" xfId="0" applyFont="true" applyBorder="true" applyAlignment="true" applyProtection="true">
      <alignment horizontal="general" vertical="center" textRotation="0" wrapText="true" indent="0" shrinkToFit="false"/>
      <protection locked="true" hidden="false"/>
    </xf>
    <xf numFmtId="164" fontId="7" fillId="0" borderId="6" xfId="0" applyFont="true" applyBorder="true" applyAlignment="true" applyProtection="true">
      <alignment horizontal="center" vertical="center" textRotation="0" wrapText="true" indent="0" shrinkToFit="false"/>
      <protection locked="true" hidden="false"/>
    </xf>
    <xf numFmtId="175" fontId="7" fillId="0" borderId="1" xfId="0" applyFont="true" applyBorder="true" applyAlignment="true" applyProtection="true">
      <alignment horizontal="center" vertical="center" textRotation="0" wrapText="true" indent="0" shrinkToFit="false"/>
      <protection locked="true" hidden="false"/>
    </xf>
    <xf numFmtId="175" fontId="7" fillId="0" borderId="1" xfId="0" applyFont="true" applyBorder="true" applyAlignment="true" applyProtection="true">
      <alignment horizontal="general" vertical="center" textRotation="0" wrapText="true" indent="0" shrinkToFit="false"/>
      <protection locked="true" hidden="false"/>
    </xf>
    <xf numFmtId="174" fontId="7" fillId="0" borderId="2" xfId="0" applyFont="true" applyBorder="true" applyAlignment="true" applyProtection="true">
      <alignment horizontal="center" vertical="center" textRotation="0" wrapText="true" indent="0" shrinkToFit="false"/>
      <protection locked="true" hidden="false"/>
    </xf>
    <xf numFmtId="175" fontId="7" fillId="0" borderId="2" xfId="0" applyFont="true" applyBorder="true" applyAlignment="true" applyProtection="true">
      <alignment horizontal="center" vertical="center" textRotation="0" wrapText="true" indent="0" shrinkToFit="false"/>
      <protection locked="true" hidden="false"/>
    </xf>
    <xf numFmtId="164" fontId="19" fillId="0" borderId="1" xfId="23" applyFont="true" applyBorder="true" applyAlignment="true" applyProtection="true">
      <alignment horizontal="center" vertical="center" textRotation="0" wrapText="true" indent="0" shrinkToFit="false"/>
      <protection locked="true" hidden="false"/>
    </xf>
    <xf numFmtId="164" fontId="20" fillId="0" borderId="1" xfId="0" applyFont="true" applyBorder="true" applyAlignment="true" applyProtection="true">
      <alignment horizontal="center" vertical="center" textRotation="0" wrapText="true" indent="0" shrinkToFit="false"/>
      <protection locked="true" hidden="false"/>
    </xf>
    <xf numFmtId="176" fontId="20" fillId="0" borderId="1" xfId="0" applyFont="true" applyBorder="true" applyAlignment="true" applyProtection="true">
      <alignment horizontal="center" vertical="center" textRotation="0" wrapText="true" indent="0" shrinkToFit="false"/>
      <protection locked="true" hidden="false"/>
    </xf>
    <xf numFmtId="164" fontId="21" fillId="0" borderId="1" xfId="0" applyFont="true" applyBorder="true" applyAlignment="true" applyProtection="true">
      <alignment horizontal="center" vertical="center" textRotation="0" wrapText="true" indent="0" shrinkToFit="false"/>
      <protection locked="true" hidden="false"/>
    </xf>
    <xf numFmtId="164" fontId="20" fillId="0" borderId="7" xfId="0" applyFont="true" applyBorder="true" applyAlignment="true" applyProtection="true">
      <alignment horizontal="general" vertical="center" textRotation="0" wrapText="false" indent="0" shrinkToFit="false"/>
      <protection locked="true" hidden="false"/>
    </xf>
    <xf numFmtId="164" fontId="19" fillId="0" borderId="2" xfId="23" applyFont="true" applyBorder="true" applyAlignment="true" applyProtection="true">
      <alignment horizontal="center" vertical="center" textRotation="0" wrapText="true" indent="0" shrinkToFit="false"/>
      <protection locked="true" hidden="false"/>
    </xf>
    <xf numFmtId="164" fontId="20" fillId="0" borderId="2" xfId="0" applyFont="true" applyBorder="true" applyAlignment="true" applyProtection="true">
      <alignment horizontal="center" vertical="center" textRotation="0" wrapText="true" indent="0" shrinkToFit="false"/>
      <protection locked="true" hidden="false"/>
    </xf>
    <xf numFmtId="176" fontId="20" fillId="0" borderId="2" xfId="0" applyFont="true" applyBorder="true" applyAlignment="true" applyProtection="true">
      <alignment horizontal="center" vertical="center" textRotation="0" wrapText="true" indent="0" shrinkToFit="false"/>
      <protection locked="true" hidden="false"/>
    </xf>
    <xf numFmtId="164" fontId="17" fillId="0" borderId="7" xfId="0" applyFont="true" applyBorder="true" applyAlignment="true" applyProtection="true">
      <alignment horizontal="general" vertical="center"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center" vertical="center" textRotation="0" wrapText="true" indent="0" shrinkToFit="false"/>
      <protection locked="true" hidden="false"/>
    </xf>
    <xf numFmtId="164" fontId="17" fillId="0" borderId="0" xfId="24" applyFont="true" applyBorder="false" applyAlignment="true" applyProtection="true">
      <alignment horizontal="general" vertical="bottom" textRotation="0" wrapText="false" indent="0" shrinkToFit="false"/>
      <protection locked="true" hidden="false"/>
    </xf>
    <xf numFmtId="164" fontId="11" fillId="0" borderId="1" xfId="23" applyFont="true" applyBorder="true" applyAlignment="true" applyProtection="true">
      <alignment horizontal="center" vertical="center" textRotation="0" wrapText="true" indent="0" shrinkToFit="false"/>
      <protection locked="true" hidden="false"/>
    </xf>
    <xf numFmtId="176" fontId="7" fillId="0" borderId="1" xfId="0" applyFont="true" applyBorder="true" applyAlignment="true" applyProtection="true">
      <alignment horizontal="center" vertical="center" textRotation="0" wrapText="true" indent="0" shrinkToFit="false"/>
      <protection locked="true" hidden="false"/>
    </xf>
    <xf numFmtId="164" fontId="6" fillId="0" borderId="1" xfId="24" applyFont="true" applyBorder="true" applyAlignment="true" applyProtection="true">
      <alignment horizontal="center" vertical="center" textRotation="0" wrapText="false" indent="0" shrinkToFit="false"/>
      <protection locked="true" hidden="false"/>
    </xf>
    <xf numFmtId="164" fontId="6" fillId="0" borderId="1" xfId="24" applyFont="tru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center" textRotation="0" wrapText="false" indent="0" shrinkToFit="false"/>
      <protection locked="true" hidden="false"/>
    </xf>
    <xf numFmtId="164" fontId="7" fillId="0" borderId="1" xfId="0" applyFont="true" applyBorder="true" applyAlignment="true" applyProtection="true">
      <alignment horizontal="general" vertical="bottom" textRotation="0" wrapText="false" indent="0" shrinkToFit="false"/>
      <protection locked="true" hidden="false"/>
    </xf>
    <xf numFmtId="164" fontId="18" fillId="0" borderId="1" xfId="0" applyFont="true" applyBorder="true" applyAlignment="true" applyProtection="true">
      <alignment horizontal="center" vertical="center" textRotation="0" wrapText="tru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11" fillId="0" borderId="1" xfId="23" applyFont="true" applyBorder="true" applyAlignment="true" applyProtection="true">
      <alignment horizontal="general" vertical="center" textRotation="0" wrapText="false" indent="0" shrinkToFit="false"/>
      <protection locked="true" hidden="false"/>
    </xf>
    <xf numFmtId="174" fontId="6" fillId="0" borderId="1" xfId="0" applyFont="true" applyBorder="true" applyAlignment="true" applyProtection="true">
      <alignment horizontal="center" vertical="center" textRotation="0" wrapText="true" indent="0" shrinkToFit="false"/>
      <protection locked="true" hidden="false"/>
    </xf>
    <xf numFmtId="164" fontId="6" fillId="0" borderId="0" xfId="24" applyFont="tru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22" fillId="0" borderId="1" xfId="23" applyFont="true" applyBorder="true" applyAlignment="true" applyProtection="true">
      <alignment horizontal="center" vertical="center" textRotation="0" wrapText="false" indent="0" shrinkToFit="false"/>
      <protection locked="true" hidden="false"/>
    </xf>
    <xf numFmtId="164" fontId="23" fillId="0" borderId="1" xfId="0" applyFont="true" applyBorder="true" applyAlignment="true" applyProtection="true">
      <alignment horizontal="center" vertical="center" textRotation="0" wrapText="true" indent="0" shrinkToFit="false"/>
      <protection locked="true" hidden="false"/>
    </xf>
    <xf numFmtId="164" fontId="24" fillId="0"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72" fontId="7" fillId="0" borderId="1" xfId="0" applyFont="true" applyBorder="true" applyAlignment="true" applyProtection="true">
      <alignment horizontal="center" vertical="center" textRotation="0" wrapText="true" indent="0" shrinkToFit="false"/>
      <protection locked="true" hidden="false"/>
    </xf>
    <xf numFmtId="164" fontId="4" fillId="0" borderId="0" xfId="23" applyFont="false" applyBorder="true" applyAlignment="true" applyProtection="true">
      <alignment horizontal="center" vertical="center" textRotation="0" wrapText="true" indent="0" shrinkToFit="false"/>
      <protection locked="true" hidden="false"/>
    </xf>
    <xf numFmtId="176" fontId="18" fillId="0" borderId="0" xfId="0" applyFont="true" applyBorder="false" applyAlignment="true" applyProtection="true">
      <alignment horizontal="center" vertical="center" textRotation="0" wrapText="true" indent="0" shrinkToFit="false"/>
      <protection locked="true" hidden="false"/>
    </xf>
    <xf numFmtId="164" fontId="25" fillId="0" borderId="0" xfId="0" applyFont="true" applyBorder="false" applyAlignment="true" applyProtection="true">
      <alignment horizontal="left" vertical="center" textRotation="0" wrapText="true" indent="0" shrinkToFit="false"/>
      <protection locked="true" hidden="false"/>
    </xf>
    <xf numFmtId="177" fontId="25" fillId="0" borderId="0" xfId="0" applyFont="true" applyBorder="false" applyAlignment="true" applyProtection="true">
      <alignment horizontal="center" vertical="center" textRotation="0" wrapText="true" indent="0" shrinkToFit="false"/>
      <protection locked="true" hidden="false"/>
    </xf>
    <xf numFmtId="178" fontId="16" fillId="0" borderId="0" xfId="0" applyFont="true" applyBorder="false" applyAlignment="true" applyProtection="true">
      <alignment horizontal="center" vertical="center" textRotation="0" wrapText="true" indent="0" shrinkToFit="false"/>
      <protection locked="true" hidden="false"/>
    </xf>
    <xf numFmtId="168" fontId="16" fillId="0" borderId="0" xfId="0" applyFont="true" applyBorder="false" applyAlignment="true" applyProtection="true">
      <alignment horizontal="center" vertical="center" textRotation="0" wrapText="true" indent="0" shrinkToFit="false"/>
      <protection locked="true" hidden="false"/>
    </xf>
    <xf numFmtId="170" fontId="16" fillId="0" borderId="0" xfId="0" applyFont="true" applyBorder="fals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8" fontId="0" fillId="0" borderId="0" xfId="0" applyFont="false" applyBorder="false" applyAlignment="true" applyProtection="true">
      <alignment horizontal="center" vertical="bottom" textRotation="0" wrapText="false" indent="0" shrinkToFit="false"/>
      <protection locked="true" hidden="false"/>
    </xf>
    <xf numFmtId="170" fontId="0" fillId="0" borderId="0" xfId="0" applyFont="false" applyBorder="fals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6" fillId="0" borderId="0" xfId="24" applyFont="true" applyBorder="true" applyAlignment="true" applyProtection="true">
      <alignment horizontal="left" vertical="center" textRotation="0" wrapText="false" indent="0" shrinkToFit="false"/>
      <protection locked="true" hidden="false"/>
    </xf>
    <xf numFmtId="179" fontId="6" fillId="0" borderId="0" xfId="24" applyFont="true" applyBorder="false" applyAlignment="true" applyProtection="true">
      <alignment horizontal="center" vertical="bottom" textRotation="0" wrapText="false" indent="0" shrinkToFit="false"/>
      <protection locked="true" hidden="false"/>
    </xf>
    <xf numFmtId="164" fontId="7" fillId="0" borderId="0" xfId="0" applyFont="true" applyBorder="false" applyAlignment="true" applyProtection="true">
      <alignment horizontal="center" vertical="bottom" textRotation="0" wrapText="false" indent="0" shrinkToFit="false"/>
      <protection locked="true" hidden="false"/>
    </xf>
    <xf numFmtId="168" fontId="6" fillId="0" borderId="0" xfId="24" applyFont="true" applyBorder="false" applyAlignment="true" applyProtection="true">
      <alignment horizontal="center" vertical="center" textRotation="0" wrapText="false" indent="0" shrinkToFit="false"/>
      <protection locked="true" hidden="false"/>
    </xf>
    <xf numFmtId="164" fontId="10" fillId="0" borderId="0" xfId="24" applyFont="true" applyBorder="true" applyAlignment="true" applyProtection="true">
      <alignment horizontal="general" vertical="bottom" textRotation="0" wrapText="false" indent="0" shrinkToFit="false"/>
      <protection locked="true" hidden="false"/>
    </xf>
  </cellXfs>
  <cellStyles count="14">
    <cellStyle name="Normal" xfId="0" builtinId="0"/>
    <cellStyle name="Comma" xfId="15" builtinId="3"/>
    <cellStyle name="Comma [0]" xfId="16" builtinId="6"/>
    <cellStyle name="Currency" xfId="17" builtinId="4"/>
    <cellStyle name="Currency [0]" xfId="18" builtinId="7"/>
    <cellStyle name="Percent" xfId="19" builtinId="5"/>
    <cellStyle name="Hyperlink 1" xfId="21"/>
    <cellStyle name="Hyperlink 2" xfId="22"/>
    <cellStyle name="Hyperlink 3" xfId="23"/>
    <cellStyle name="Normal 2" xfId="24"/>
    <cellStyle name="Porcentagem 2" xfId="25"/>
    <cellStyle name="Vírgula 2" xfId="26"/>
    <cellStyle name="Vírgula 3" xfId="27"/>
    <cellStyle name="*unknown*" xfId="20" builtinId="8"/>
  </cellStyles>
  <dxfs count="6">
    <dxf>
      <fill>
        <patternFill patternType="solid">
          <fgColor rgb="00FFFFFF"/>
        </patternFill>
      </fill>
    </dxf>
    <dxf>
      <fill>
        <patternFill patternType="solid">
          <fgColor rgb="FF0000FF"/>
        </patternFill>
      </fill>
    </dxf>
    <dxf>
      <fill>
        <patternFill patternType="solid">
          <fgColor rgb="FF0563C1"/>
        </patternFill>
      </fill>
    </dxf>
    <dxf>
      <fill>
        <patternFill patternType="solid">
          <fgColor rgb="FF993300"/>
        </patternFill>
      </fill>
    </dxf>
    <dxf>
      <fill>
        <patternFill patternType="solid">
          <fgColor rgb="FFFFFFFF"/>
        </patternFill>
      </fill>
    </dxf>
    <dxf>
      <fill>
        <patternFill patternType="solid">
          <fgColor rgb="FF000000"/>
          <bgColor rgb="FFFFFFF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472C4"/>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wmf"/>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57240</xdr:colOff>
      <xdr:row>1</xdr:row>
      <xdr:rowOff>104760</xdr:rowOff>
    </xdr:from>
    <xdr:to>
      <xdr:col>4</xdr:col>
      <xdr:colOff>1181160</xdr:colOff>
      <xdr:row>1</xdr:row>
      <xdr:rowOff>1155960</xdr:rowOff>
    </xdr:to>
    <xdr:pic>
      <xdr:nvPicPr>
        <xdr:cNvPr id="0" name="Figuras 5" descr=""/>
        <xdr:cNvPicPr/>
      </xdr:nvPicPr>
      <xdr:blipFill>
        <a:blip r:embed="rId1"/>
        <a:stretch/>
      </xdr:blipFill>
      <xdr:spPr>
        <a:xfrm>
          <a:off x="57240" y="104760"/>
          <a:ext cx="9410040" cy="10512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s://www.mpam.mp.br/images/CT_n&#186;_10-2020-MP-PGJ_d98a6.pdf" TargetMode="External"/><Relationship Id="rId2" Type="http://schemas.openxmlformats.org/officeDocument/2006/relationships/hyperlink" Target="https://www.mpam.mp.br/images/1&#186;_TA_ao_CT_010-2020-MP-PGJ_ecd24.pdf" TargetMode="External"/><Relationship Id="rId3" Type="http://schemas.openxmlformats.org/officeDocument/2006/relationships/hyperlink" Target="https://www.mpam.mp.br/images/2&#186;_TA_ao_CT_n&#186;_10-2020_0d5e9.pdf" TargetMode="External"/><Relationship Id="rId4" Type="http://schemas.openxmlformats.org/officeDocument/2006/relationships/hyperlink" Target="https://www.mpam.mp.br/images/3_TA_&#224;_CT_n.&#186;_010-2020_-_MP-PGJ_e1a55.pdf" TargetMode="External"/><Relationship Id="rId5" Type="http://schemas.openxmlformats.org/officeDocument/2006/relationships/hyperlink" Target="https://www.mpam.mp.br/images/4&#186;_TA_ao_CT_10-2020_-_MP-PGJ_0fe62.pdf" TargetMode="External"/><Relationship Id="rId6" Type="http://schemas.openxmlformats.org/officeDocument/2006/relationships/hyperlink" Target="https://www.mpam.mp.br/images/1&#186;_TAP_a_CT_n&#186;_10-2020_-_MP-PGJ_-_2021.021784_85caa.pdf" TargetMode="External"/><Relationship Id="rId7" Type="http://schemas.openxmlformats.org/officeDocument/2006/relationships/hyperlink" Target="https://www.mpam.mp.br/images/5&#186;_TA_ao_CT_10-2020_-_MP-PGJ_96741.pdf" TargetMode="External"/><Relationship Id="rId8" Type="http://schemas.openxmlformats.org/officeDocument/2006/relationships/hyperlink" Target="https://www.mpam.mp.br/images/6&#186;_TA_ao_CT_10-2020_-_MP-PGJ_0c4f8.pdf" TargetMode="External"/><Relationship Id="rId9" Type="http://schemas.openxmlformats.org/officeDocument/2006/relationships/hyperlink" Target="https://mpam.mp.br/images/7&#186;_TA_ao_CT_10-2020_-_MP-PGJ_56a89.pdf" TargetMode="External"/><Relationship Id="rId10" Type="http://schemas.openxmlformats.org/officeDocument/2006/relationships/hyperlink" Target="https://www.mpam.mp.br/images/8&#186;_TA_ao_CT_010-2020_-_MP-PGJ_653e5.pdf" TargetMode="External"/><Relationship Id="rId11" Type="http://schemas.openxmlformats.org/officeDocument/2006/relationships/hyperlink" Target="https://www.mpam.mp.br/images/9&#186;_TA_ao_CT_010-2020_-_MP-PGJ_97431.pdf" TargetMode="External"/><Relationship Id="rId12" Type="http://schemas.openxmlformats.org/officeDocument/2006/relationships/hyperlink" Target="https://www.mpam.mp.br/images/tranp%20DCCON/2025/Reempenho_2025_Abril/2&#186;_TAP_AO_CT_010-2020_89092.pdf" TargetMode="External"/><Relationship Id="rId13" Type="http://schemas.openxmlformats.org/officeDocument/2006/relationships/hyperlink" Target="https://www.mpam.mp.br/images/10&#186;_TA_ao_CT_010-2020_4697c.pdf" TargetMode="External"/><Relationship Id="rId14" Type="http://schemas.openxmlformats.org/officeDocument/2006/relationships/hyperlink" Target="https://www.mpam.mp.br/images/tranp%20DCCON/2025/Reempenho_2025_Julho/3&#186;_TAP_CT_010-2020_dee77.pdf" TargetMode="External"/><Relationship Id="rId15" Type="http://schemas.openxmlformats.org/officeDocument/2006/relationships/hyperlink" Target="https://www.mpam.mp.br/images/11&#186;_TA_ao_CT_010-2020_9e703.pdf" TargetMode="External"/><Relationship Id="rId16" Type="http://schemas.openxmlformats.org/officeDocument/2006/relationships/hyperlink" Target="https://www.mpam.mp.br/images/12&#186;_TA_AO_CT_010-2020_0e297.pdf" TargetMode="External"/><Relationship Id="rId17" Type="http://schemas.openxmlformats.org/officeDocument/2006/relationships/hyperlink" Target="https://www.mpam.mp.br/images-j5/DCCON/2026/REEMPENHO/JAN%202026/4o%20TAP%20CT%20010-2020.pdf" TargetMode="External"/><Relationship Id="rId18" Type="http://schemas.openxmlformats.org/officeDocument/2006/relationships/hyperlink" Target="https://www.mpam.mp.br/images/CT_n&#186;_016-2020-MP-PGJ_5f566.pdf" TargetMode="External"/><Relationship Id="rId19" Type="http://schemas.openxmlformats.org/officeDocument/2006/relationships/hyperlink" Target="https://www.mpam.mp.br/images/1&#186;_TA_ao_CT_016-2020_-_MP-PGJ_43632.pdf" TargetMode="External"/><Relationship Id="rId20" Type="http://schemas.openxmlformats.org/officeDocument/2006/relationships/hyperlink" Target="https://www.mpam.mp.br/images/1&#186;_TAP_ao_CT_16-2020_-_PGJ-MP_62416.pdf" TargetMode="External"/><Relationship Id="rId21" Type="http://schemas.openxmlformats.org/officeDocument/2006/relationships/hyperlink" Target="https://www.mpam.mp.br/images/2&#186;_TA_ao_CT_016-2020_-_MP-PGJ_f1325.pdf" TargetMode="External"/><Relationship Id="rId22" Type="http://schemas.openxmlformats.org/officeDocument/2006/relationships/hyperlink" Target="https://www.mpam.mp.br/images/2_TAP_&#224;_CT_n.&#186;_016-2020_-_MP-PGJ_41fce.pdf" TargetMode="External"/><Relationship Id="rId23" Type="http://schemas.openxmlformats.org/officeDocument/2006/relationships/hyperlink" Target="https://www.mpam.mp.br/images/3&#186;_TAP_a_CT_n&#186;_16-2020_-_MP-PGJ_-_2022.016682_c36a2.pdf" TargetMode="External"/><Relationship Id="rId24" Type="http://schemas.openxmlformats.org/officeDocument/2006/relationships/hyperlink" Target="https://www.mpam.mp.br/images/3&#186;_TA_ao_CT_016-2020_-_MP-PGJ_9cfba.pdf" TargetMode="External"/><Relationship Id="rId25" Type="http://schemas.openxmlformats.org/officeDocument/2006/relationships/hyperlink" Target="https://www.mpam.mp.br/images/4&#186;_TAP_ao_CT_016-2020_-_MP-PGJ_1ea5d.pdf" TargetMode="External"/><Relationship Id="rId26" Type="http://schemas.openxmlformats.org/officeDocument/2006/relationships/hyperlink" Target="https://www.mpam.mp.br/images/5&#186;_TAP_ao_CT_016-2020_-_MP-PGJ_5c630.pdf" TargetMode="External"/><Relationship Id="rId27" Type="http://schemas.openxmlformats.org/officeDocument/2006/relationships/hyperlink" Target="https://www.mpam.mp.br/images/5&#186;_TAP_ao_CT_016-2020_-_MP-PGJ_61d9e.pdf" TargetMode="External"/><Relationship Id="rId28" Type="http://schemas.openxmlformats.org/officeDocument/2006/relationships/hyperlink" Target="https://www.mpam.mp.br/images/tranp%20DCCON/2025/Reempenho_2025_Abril/6&#186;_TAP_ao_CT_016-2020_e4ce7.pdf" TargetMode="External"/><Relationship Id="rId29" Type="http://schemas.openxmlformats.org/officeDocument/2006/relationships/hyperlink" Target="https://www.mpam.mp.br/images/tranp%20DCCON/2025/Reempenho_2025_Julho/8&#186;_TAP_CT_016-2020_46d25.pdf" TargetMode="External"/><Relationship Id="rId30" Type="http://schemas.openxmlformats.org/officeDocument/2006/relationships/hyperlink" Target="https://www.mpam.mp.br/images/tranp%20DCCON/2025/Reempenho_2025_Outubro/9&#186;_TAP_393e3.pdf" TargetMode="External"/><Relationship Id="rId31" Type="http://schemas.openxmlformats.org/officeDocument/2006/relationships/hyperlink" Target="https://www.mpam.mp.br/images/4&#186;_TA_ao_CT_016-2020_300ba.pdf" TargetMode="External"/><Relationship Id="rId32" Type="http://schemas.openxmlformats.org/officeDocument/2006/relationships/hyperlink" Target="https://www.mpam.mp.br/images-j5/DCCON/2026/REEMPENHO/JAN%202026/10o%20TAP%20CT%20016-2020.pdf" TargetMode="External"/><Relationship Id="rId33" Type="http://schemas.openxmlformats.org/officeDocument/2006/relationships/hyperlink" Target="https://www.mpam.mp.br/images-j5/DCCON/2026/REEMPENHO/MAIO%202026/11o%20TAP%20ao%20CT%20016-2020.pdf" TargetMode="External"/><Relationship Id="rId34" Type="http://schemas.openxmlformats.org/officeDocument/2006/relationships/hyperlink" Target="https://www.mpam.mp.br/images/CT_n&#186;_002-2021-MP-PGJ_f7591.pdf" TargetMode="External"/><Relationship Id="rId35" Type="http://schemas.openxmlformats.org/officeDocument/2006/relationships/hyperlink" Target="https://www.mpam.mp.br/images/1&#186;_TA_ao_CC_02-2021_b24a7.pdf" TargetMode="External"/><Relationship Id="rId36" Type="http://schemas.openxmlformats.org/officeDocument/2006/relationships/hyperlink" Target="https://www.mpam.mp.br/images/2&#186;_TA_ao_CC_002-2021_-_MP-PGJ_75638.pdf" TargetMode="External"/><Relationship Id="rId37" Type="http://schemas.openxmlformats.org/officeDocument/2006/relationships/hyperlink" Target="https://www.mpam.mp.br/images/3&#186;_TA_ao_CCT_02-2021_-_MP-PGJ_7bf93.pdf" TargetMode="External"/><Relationship Id="rId38" Type="http://schemas.openxmlformats.org/officeDocument/2006/relationships/hyperlink" Target="https://www.mpam.mp.br/images/4&#186;_TA_&#224;_CC_n.&#186;_002-2021_-_MP-PGJ_e7880.pdf" TargetMode="External"/><Relationship Id="rId39" Type="http://schemas.openxmlformats.org/officeDocument/2006/relationships/hyperlink" Target="https://www.mpam.mp.br/images/CT_n&#186;_004-2021-MP-PGJ_95ba7.pdf" TargetMode="External"/><Relationship Id="rId40" Type="http://schemas.openxmlformats.org/officeDocument/2006/relationships/hyperlink" Target="https://www.mpam.mp.br/images/1&#186;_TA_ao_CT_04-2021-MP-PGJ_c7508.pdf" TargetMode="External"/><Relationship Id="rId41" Type="http://schemas.openxmlformats.org/officeDocument/2006/relationships/hyperlink" Target="https://www.mpam.mp.br/images/2&#186;_TA_ao_CT_004-2021_-_MP-PGJ_ca5e0.pdf" TargetMode="External"/><Relationship Id="rId42" Type="http://schemas.openxmlformats.org/officeDocument/2006/relationships/hyperlink" Target="https://www.mpam.mp.br/images/1&#186;_TAP_a_CT_n&#186;_04-2021_-_MP-PGJ_-_2021.015690_bb725.pdf" TargetMode="External"/><Relationship Id="rId43" Type="http://schemas.openxmlformats.org/officeDocument/2006/relationships/hyperlink" Target="https://www.mpam.mp.br/images/3&#186;_TA_ao_CT_004-2021_-_MP-PGJ_5168e.pdf" TargetMode="External"/><Relationship Id="rId44" Type="http://schemas.openxmlformats.org/officeDocument/2006/relationships/hyperlink" Target="https://www.mpam.mp.br/images/4&#186;_TA_ao_CT_004-2021_-_MP-PGJ_59027.pdf" TargetMode="External"/><Relationship Id="rId45" Type="http://schemas.openxmlformats.org/officeDocument/2006/relationships/hyperlink" Target="https://www.mpam.mp.br/images/2&#186;_TAP_ao_CT_004-2021_-_MP-PGJ_75c11.pdf" TargetMode="External"/><Relationship Id="rId46" Type="http://schemas.openxmlformats.org/officeDocument/2006/relationships/hyperlink" Target="https://www.mpam.mp.br/images/tranp%20DCCON/2025/Reempenho_2025_Abril/3&#186;_TAP_AO_CT_004-2021_21c1c.pdf" TargetMode="External"/><Relationship Id="rId47" Type="http://schemas.openxmlformats.org/officeDocument/2006/relationships/hyperlink" Target="https://www.mpam.mp.br/images-j5/DCCON/2026/REEMPENHO/JAN%202026/4o%20TAP%20CT%20004-2021.pdf" TargetMode="External"/><Relationship Id="rId48" Type="http://schemas.openxmlformats.org/officeDocument/2006/relationships/hyperlink" Target="https://www.mpam.mp.br/images-j5/DCCON/2026/TERMOS%20ADITIVOS%20-%20CONTRATO/5o%20TA%20AO%20CT%20004-2021.pdf" TargetMode="External"/><Relationship Id="rId49" Type="http://schemas.openxmlformats.org/officeDocument/2006/relationships/hyperlink" Target="https://www.mpam.mp.br/images-j5/DCCON/2026/TERMOS%20ADITIVOS%20-%20CONTRATO/5o%20TAP%20AO%20CT%20004-2021.pdf" TargetMode="External"/><Relationship Id="rId50" Type="http://schemas.openxmlformats.org/officeDocument/2006/relationships/hyperlink" Target="https://www.mpam.mp.br/images/CCT_n&#186;_007-2021-MP-PGJ_493b2.pdf" TargetMode="External"/><Relationship Id="rId51" Type="http://schemas.openxmlformats.org/officeDocument/2006/relationships/hyperlink" Target="https://www.mpam.mp.br/images/1_TA_&#224;_CC_n.&#186;_007-2021_-_MP-PGJ_0c5e8.pdf" TargetMode="External"/><Relationship Id="rId52" Type="http://schemas.openxmlformats.org/officeDocument/2006/relationships/hyperlink" Target="https://www.mpam.mp.br/images/2&#186;_TA_ao_CC_007-2021_-_MP-PGJ_d2193.pdf" TargetMode="External"/><Relationship Id="rId53" Type="http://schemas.openxmlformats.org/officeDocument/2006/relationships/hyperlink" Target="https://www.mpam.mp.br/images/1&#186;_TAP_a_CCT_n&#186;_7-2021_-_MP-PGJ_-_2021.018937_7681c.pdf" TargetMode="External"/><Relationship Id="rId54" Type="http://schemas.openxmlformats.org/officeDocument/2006/relationships/hyperlink" Target="https://mpam.mp.br/images/3&#186;_TA_a_CCT_07-2021_-_MP-PGJ_01e2c.pdf" TargetMode="External"/><Relationship Id="rId55" Type="http://schemas.openxmlformats.org/officeDocument/2006/relationships/hyperlink" Target="https://www.mpam.mp.br/images/4&#186;_TA_&#224;_CC_n&#186;_007-2021_-_MP-PGJ_b783b.pdf" TargetMode="External"/><Relationship Id="rId56" Type="http://schemas.openxmlformats.org/officeDocument/2006/relationships/hyperlink" Target="https://www.mpam.mp.br/images/2&#186;_TAP_ao_CCT_007-2021_-_MP-PGJ_bf891.pdf" TargetMode="External"/><Relationship Id="rId57" Type="http://schemas.openxmlformats.org/officeDocument/2006/relationships/hyperlink" Target="https://www.mpam.mp.br/images/tranp%20DCCON/2025/Reempenho_2025_Abril/3&#186;_TAP_&#192;_CC_007-2021_13900.pdf" TargetMode="External"/><Relationship Id="rId58" Type="http://schemas.openxmlformats.org/officeDocument/2006/relationships/hyperlink" Target="https://www.mpam.mp.br/images-j5/DCCON/2026/REEMPENHO/JAN%202026/4o%20TAP%20CC%20007-2021.pdf" TargetMode="External"/><Relationship Id="rId59" Type="http://schemas.openxmlformats.org/officeDocument/2006/relationships/hyperlink" Target="https://www.mpam.mp.br/images/CT_n&#186;_008-2021-MP-PGJ_077ad.pdf" TargetMode="External"/><Relationship Id="rId60" Type="http://schemas.openxmlformats.org/officeDocument/2006/relationships/hyperlink" Target="https://www.mpam.mp.br/images/1&#186;_TA_ao_CT_n&#186;_8-2021_-_MP-PGJ_e3290.pdf" TargetMode="External"/><Relationship Id="rId61" Type="http://schemas.openxmlformats.org/officeDocument/2006/relationships/hyperlink" Target="https://www.mpam.mp.br/images/2&#186;_TA_ao_CT_008-2021_-_MP-PGJ_bc47a.pdf" TargetMode="External"/><Relationship Id="rId62" Type="http://schemas.openxmlformats.org/officeDocument/2006/relationships/hyperlink" Target="https://www.mpam.mp.br/images/1&#186;_TAP_a_CT_n&#186;_08-2021_-_MP-PGJ_-_2021.018933_c2a01.pdf" TargetMode="External"/><Relationship Id="rId63" Type="http://schemas.openxmlformats.org/officeDocument/2006/relationships/hyperlink" Target="https://www.mpam.mp.br/images/3&#186;_TA_ao_CT_008-2021_-_MP-PGJ_56dd6.pdf" TargetMode="External"/><Relationship Id="rId64" Type="http://schemas.openxmlformats.org/officeDocument/2006/relationships/hyperlink" Target="https://mpam.mp.br/images/2&#186;_TAP_ao_CT_008-2021_-_MP-PGJ_95f16.pdf" TargetMode="External"/><Relationship Id="rId65" Type="http://schemas.openxmlformats.org/officeDocument/2006/relationships/hyperlink" Target="https://www.mpam.mp.br/images/4&#186;_TA_ao_CT_n&#186;_008-2021_-_MP-PGJ_fda14.pdf" TargetMode="External"/><Relationship Id="rId66" Type="http://schemas.openxmlformats.org/officeDocument/2006/relationships/hyperlink" Target="https://www.mpam.mp.br/images/tranp%20DCCON/2025/Reempenho_2025_Abril/3&#186;_TAP_AO_CT_008-2021_e9466.pdf" TargetMode="External"/><Relationship Id="rId67" Type="http://schemas.openxmlformats.org/officeDocument/2006/relationships/hyperlink" Target="https://www.mpam.mp.br/images/tranp%20DCCON/2025/Reempenho_2025_Julho/4&#186;_TAP_CT_008-2021_db9d9.pdf" TargetMode="External"/><Relationship Id="rId68" Type="http://schemas.openxmlformats.org/officeDocument/2006/relationships/hyperlink" Target="https://www.mpam.mp.br/images-j5/DCCON/2026/REEMPENHO/JAN%202026/5o%20TAP%20CT%20008-2021.pdf" TargetMode="External"/><Relationship Id="rId69" Type="http://schemas.openxmlformats.org/officeDocument/2006/relationships/hyperlink" Target="https://www.mpam.mp.br/images-j5/DCCON/2026/REEMPENHO/MAIO%202026/6o%20TAP%20ao%20CT%20008-2021.pdf" TargetMode="External"/><Relationship Id="rId70" Type="http://schemas.openxmlformats.org/officeDocument/2006/relationships/hyperlink" Target="https://www.mpam.mp.br/images/CC_N&#186;_010.2021_-_MP-PGJ_88af6.pdf" TargetMode="External"/><Relationship Id="rId71" Type="http://schemas.openxmlformats.org/officeDocument/2006/relationships/hyperlink" Target="https://www.mpam.mp.br/images/1&#186;_TAP_a_CCT_n&#186;_10-2021_-_MP-PGJ_-_2020.007499_cb541.pdf" TargetMode="External"/><Relationship Id="rId72" Type="http://schemas.openxmlformats.org/officeDocument/2006/relationships/hyperlink" Target="https://mpam.mp.br/images/2&#186;_TAP_ao_CCT_010-2021_-_MP-PGJ_488a1.pdf" TargetMode="External"/><Relationship Id="rId73" Type="http://schemas.openxmlformats.org/officeDocument/2006/relationships/hyperlink" Target="https://www.mpam.mp.br/images/tranp%20DCCON/2025/Reempenho_2025_Abril/3&#186;_TAP_&#192;_CC_010-2021_29560.pdf" TargetMode="External"/><Relationship Id="rId74" Type="http://schemas.openxmlformats.org/officeDocument/2006/relationships/hyperlink" Target="https://www.mpam.mp.br/images/tranp%20DCCON/2025/Reempenho_2025_Julho/4&#186;_TAP_CC_010-2021_6f1e0.pdf" TargetMode="External"/><Relationship Id="rId75" Type="http://schemas.openxmlformats.org/officeDocument/2006/relationships/hyperlink" Target="https://www.mpam.mp.br/images/tranp%20DCCON/2025/Reempenho_2025_Outubro/5&#186;_TAP_4eba8.pdf" TargetMode="External"/><Relationship Id="rId76" Type="http://schemas.openxmlformats.org/officeDocument/2006/relationships/hyperlink" Target="https://www.mpam.mp.br/images-j5/DCCON/2026/REEMPENHO/JAN%202026/6o%20TAP%20CC%20010-2021.pdf" TargetMode="External"/><Relationship Id="rId77" Type="http://schemas.openxmlformats.org/officeDocument/2006/relationships/hyperlink" Target="https://www.mpam.mp.br/images/CT_n&#186;_012-2021-MP-PGJ_df72d.pdf" TargetMode="External"/><Relationship Id="rId78" Type="http://schemas.openxmlformats.org/officeDocument/2006/relationships/hyperlink" Target="https://www.mpam.mp.br/images/1_TA_&#224;_CT_n.&#186;_012-2021_-_MP-PGJ_e4d42.pdf" TargetMode="External"/><Relationship Id="rId79" Type="http://schemas.openxmlformats.org/officeDocument/2006/relationships/hyperlink" Target="https://www.mpam.mp.br/images/2&#186;_TA_ao_CT_012-2021_-_MP-PGJ_3e59d.pdf" TargetMode="External"/><Relationship Id="rId80" Type="http://schemas.openxmlformats.org/officeDocument/2006/relationships/hyperlink" Target="https://www.mpam.mp.br/images/3&#186;_TA_ao_CT_012-2021_-_MP-PGJ_f3585.pdf" TargetMode="External"/><Relationship Id="rId81" Type="http://schemas.openxmlformats.org/officeDocument/2006/relationships/hyperlink" Target="https://www.mpam.mp.br/images/4&#186;_TA_ao_CT_012-2021_-_MP-PGJ_abff4.pdf" TargetMode="External"/><Relationship Id="rId82" Type="http://schemas.openxmlformats.org/officeDocument/2006/relationships/hyperlink" Target="https://www.mpam.mp.br/images/1&#186;_TAP_a_CT_n&#186;_012-2021_-_MP-PGJ_-_2022.002439_023ef.pdf" TargetMode="External"/><Relationship Id="rId83" Type="http://schemas.openxmlformats.org/officeDocument/2006/relationships/hyperlink" Target="https://mpam.mp.br/images/2&#186;_TAP_ao_CT_012-2021_-_MP-PGJ_f0203.pdf" TargetMode="External"/><Relationship Id="rId84" Type="http://schemas.openxmlformats.org/officeDocument/2006/relationships/hyperlink" Target="https://www.mpam.mp.br/images/tranp%20DCCON/2025/Reempenho_2025_Abril/3&#186;_TAP_AO_CT_012-2021_4aabf.pdf" TargetMode="External"/><Relationship Id="rId85" Type="http://schemas.openxmlformats.org/officeDocument/2006/relationships/hyperlink" Target="https://www.mpam.mp.br/images/tranp%20DCCON/2025/Reempenho_2025_Julho/4&#186;_TAP_CT_012-2021_27c05.pdf" TargetMode="External"/><Relationship Id="rId86" Type="http://schemas.openxmlformats.org/officeDocument/2006/relationships/hyperlink" Target="https://www.mpam.mp.br/images-j5/DCCON/2026/REEMPENHO/JAN%202026/5o%20TAP%20CT%20012-2021.pdf" TargetMode="External"/><Relationship Id="rId87" Type="http://schemas.openxmlformats.org/officeDocument/2006/relationships/hyperlink" Target="https://www.mpam.mp.br/images-j5/DCCON/2026/REEMPENHO/MAIO%202026/6o%20TAP%20ao%20CT%20012-2021.pdf" TargetMode="External"/><Relationship Id="rId88" Type="http://schemas.openxmlformats.org/officeDocument/2006/relationships/hyperlink" Target="https://www.mpam.mp.br/images/CT_n_019-2021-MP-PGJ_60243.pdf" TargetMode="External"/><Relationship Id="rId89" Type="http://schemas.openxmlformats.org/officeDocument/2006/relationships/hyperlink" Target="https://www.mpam.mp.br/images/1_TAP_&#224;_CT_n.&#186;_019-2021_-_MP-PGJ_1567d.pdf" TargetMode="External"/><Relationship Id="rId90" Type="http://schemas.openxmlformats.org/officeDocument/2006/relationships/hyperlink" Target="https://www.mpam.mp.br/images/1_TA_&#224;_CT_n.&#186;_019-2021_-_MP_-PGJ_9396e.pdf" TargetMode="External"/><Relationship Id="rId91" Type="http://schemas.openxmlformats.org/officeDocument/2006/relationships/hyperlink" Target="https://www.mpam.mp.br/images/2_TA_ao_CT_N&#186;_019-2021_4beb7.pdf" TargetMode="External"/><Relationship Id="rId92" Type="http://schemas.openxmlformats.org/officeDocument/2006/relationships/hyperlink" Target="https://www.mpam.mp.br/images/1&#186;_TAP_a_CT_n&#186;_19-2021_-_MP-PGJ_-_2022.004812_76b44.pdf" TargetMode="External"/><Relationship Id="rId93" Type="http://schemas.openxmlformats.org/officeDocument/2006/relationships/hyperlink" Target="https://mpam.mp.br/images/3&#186;_TAP_ao_CT_019-2021_-_MP-PGJ_5aa97.pdf" TargetMode="External"/><Relationship Id="rId94" Type="http://schemas.openxmlformats.org/officeDocument/2006/relationships/hyperlink" Target="https://www.mpam.mp.br/images/3&#186;_TA_ao_CT_19-2021_-_MP-PGJ_cacc9.pdf" TargetMode="External"/><Relationship Id="rId95" Type="http://schemas.openxmlformats.org/officeDocument/2006/relationships/hyperlink" Target="https://www.mpam.mp.br/images/3&#186;_TAP_ao_CT_019-2021_-_MP-PGJ_efad3.pdf" TargetMode="External"/><Relationship Id="rId96" Type="http://schemas.openxmlformats.org/officeDocument/2006/relationships/hyperlink" Target="https://www.mpam.mp.br/images/tranp%20DCCON/2025/Reempenho_2025_Abril/4&#186;_TAP_AO_CT_019-2021_f184c.pdf" TargetMode="External"/><Relationship Id="rId97" Type="http://schemas.openxmlformats.org/officeDocument/2006/relationships/hyperlink" Target="https://www.mpam.mp.br/images/tranp%20DCCON/2025/Reempenho_2025_Julho/6&#186;_TAP_CT_019-2021_0e31b.pdf" TargetMode="External"/><Relationship Id="rId98" Type="http://schemas.openxmlformats.org/officeDocument/2006/relationships/hyperlink" Target="https://www.mpam.mp.br/images/tranp%20DCCON/2025/Reempenho_2025_Outubro/7&#186;_TAP_6c78e.pdf" TargetMode="External"/><Relationship Id="rId99" Type="http://schemas.openxmlformats.org/officeDocument/2006/relationships/hyperlink" Target="https://www.mpam.mp.br/images/4&#186;_TA_ao_CT_019-2021_9db96.pdf" TargetMode="External"/><Relationship Id="rId100" Type="http://schemas.openxmlformats.org/officeDocument/2006/relationships/hyperlink" Target="https://www.mpam.mp.br/images-j5/DCCON/2026/REEMPENHO/JAN%202026/8o%20TAP%20CT%20019-2021.pdf" TargetMode="External"/><Relationship Id="rId101" Type="http://schemas.openxmlformats.org/officeDocument/2006/relationships/hyperlink" Target="https://www.mpam.mp.br/images-j5/DCCON/2026/REEMPENHO/FEV%202026/9o%20TAP%20CT%20019-2021.pdf" TargetMode="External"/><Relationship Id="rId102" Type="http://schemas.openxmlformats.org/officeDocument/2006/relationships/hyperlink" Target="https://www.mpam.mp.br/images-j5/DCCON/2026/REEMPENHO/MAR%202026/10o%20TAP%20AO%20CT%20019-2021.pdf" TargetMode="External"/><Relationship Id="rId103" Type="http://schemas.openxmlformats.org/officeDocument/2006/relationships/hyperlink" Target="https://www.mpam.mp.br/images-j5/DCCON/2026/REEMPENHO/MAR%202026/11o%20TAP%20AO%20CT%20019-2021.pdf" TargetMode="External"/><Relationship Id="rId104" Type="http://schemas.openxmlformats.org/officeDocument/2006/relationships/hyperlink" Target="https://www.mpam.mp.br/images-j5/DCCON/2026/REEMPENHO/ABR%202026/12o%20TAP%20AO%20CT%20019-2021.pdf" TargetMode="External"/><Relationship Id="rId105" Type="http://schemas.openxmlformats.org/officeDocument/2006/relationships/hyperlink" Target="https://www.mpam.mp.br/images-j5/DCCON/2026/TERMOS%20ADITIVOS%20-%20CONTRATO/5o%20TA%20ao%20CT%20019-2021.pdf" TargetMode="External"/><Relationship Id="rId106" Type="http://schemas.openxmlformats.org/officeDocument/2006/relationships/hyperlink" Target="https://www.mpam.mp.br/images-j5/DCCON/2026/REEMPENHO/MAIO%202026/13o%20TAP%20ao%20CT%20019-2021.pdf" TargetMode="External"/><Relationship Id="rId107" Type="http://schemas.openxmlformats.org/officeDocument/2006/relationships/hyperlink" Target="https://www.mpam.mp.br/images/CT_n&#186;_33-MP-PGJ_94190.pdf" TargetMode="External"/><Relationship Id="rId108" Type="http://schemas.openxmlformats.org/officeDocument/2006/relationships/hyperlink" Target="https://www.mpam.mp.br/images/1_TA_&#224;_CT_n.&#186;_033-2021_-_MP-PGJ_484f5.pdf" TargetMode="External"/><Relationship Id="rId109" Type="http://schemas.openxmlformats.org/officeDocument/2006/relationships/hyperlink" Target="https://www.mpam.mp.br/images/1&#186;_TAP_a_CT_n&#186;_33-2021_-_MP-PGJ_-_2022.013017_d403f.pdf" TargetMode="External"/><Relationship Id="rId110" Type="http://schemas.openxmlformats.org/officeDocument/2006/relationships/hyperlink" Target="https://www.mpam.mp.br/images/2_TA_ao_CT_N&#186;_033-2021-MP-PGJ_2c074.pdf" TargetMode="External"/><Relationship Id="rId111" Type="http://schemas.openxmlformats.org/officeDocument/2006/relationships/hyperlink" Target="https://www.mpam.mp.br/images/3&#186;_TA_ao_CT_n&#186;_033-2021_-_MP-PGJ_2f24b.pdf" TargetMode="External"/><Relationship Id="rId112" Type="http://schemas.openxmlformats.org/officeDocument/2006/relationships/hyperlink" Target="https://www.mpam.mp.br/images/2&#186;_TAP_ao_CT_033-2021_-_MP-PGJ_cef32.pdf" TargetMode="External"/><Relationship Id="rId113" Type="http://schemas.openxmlformats.org/officeDocument/2006/relationships/hyperlink" Target="https://www.mpam.mp.br/images/tranp%20DCCON/2025/Reempenho_2025_Abril/3&#186;_TAP_AO_CT_033-2021_9be9c.pdf" TargetMode="External"/><Relationship Id="rId114" Type="http://schemas.openxmlformats.org/officeDocument/2006/relationships/hyperlink" Target="https://www.mpam.mp.br/images/tranp%20DCCON/2025/Reempenho_2025_Julho/4&#186;_TAP_CT_033-2021_fd1bb.pdf" TargetMode="External"/><Relationship Id="rId115" Type="http://schemas.openxmlformats.org/officeDocument/2006/relationships/hyperlink" Target="https://www.mpam.mp.br/images/tranp%20DCCON/2025/Reempenho_2025_Outubro/5&#186;_TAP_ea922.pdf" TargetMode="External"/><Relationship Id="rId116" Type="http://schemas.openxmlformats.org/officeDocument/2006/relationships/hyperlink" Target="https://www.mpam.mp.br/images-j5/DCCON/Termo%20Aditivo%20-%202025/4o%20TA%20AO%20CT%20033-2021.pdf" TargetMode="External"/><Relationship Id="rId117" Type="http://schemas.openxmlformats.org/officeDocument/2006/relationships/hyperlink" Target="https://www.mpam.mp.br/images-j5/DCCON/Termo%20de%20Apostilamento%20-%202025/6o%20TAP.pdf" TargetMode="External"/><Relationship Id="rId118" Type="http://schemas.openxmlformats.org/officeDocument/2006/relationships/hyperlink" Target="https://www.mpam.mp.br/images-j5/DCCON/2026/REEMPENHO/JAN%202026/7o%20TAP%20CT%20033-2021.pdf" TargetMode="External"/><Relationship Id="rId119" Type="http://schemas.openxmlformats.org/officeDocument/2006/relationships/hyperlink" Target="https://www.mpam.mp.br/images-j5/DCCON/2026/REEMPENHO/MAIO%202026/8o%20TAP%20ao%20CT%20033-2021.pdf" TargetMode="External"/><Relationship Id="rId120" Type="http://schemas.openxmlformats.org/officeDocument/2006/relationships/hyperlink" Target="https://www.mpam.mp.br/images-j5/DCCON/2026/REEMPENHO/JUN%202026/9%20TAP%20ao%20CT%20033-2021.pdf" TargetMode="External"/><Relationship Id="rId121" Type="http://schemas.openxmlformats.org/officeDocument/2006/relationships/hyperlink" Target="https://www.mpam.mp.br/images/CT_n&#186;_035-2021-MP-PGJ_8bef6.pdf" TargetMode="External"/><Relationship Id="rId122" Type="http://schemas.openxmlformats.org/officeDocument/2006/relationships/hyperlink" Target="https://www.mpam.mp.br/images/1_TA_ao_CT_n.&#186;_035-2021_-_CORREIOS_87d3a.pdf" TargetMode="External"/><Relationship Id="rId123" Type="http://schemas.openxmlformats.org/officeDocument/2006/relationships/hyperlink" Target="https://www.mpam.mp.br/images/1&#186;_TAP_a_CT_n&#186;_035-2021_-_MP-PGJ_-_2022.012895_4d2cd.pdf" TargetMode="External"/><Relationship Id="rId124" Type="http://schemas.openxmlformats.org/officeDocument/2006/relationships/hyperlink" Target="https://www.mpam.mp.br/images/2_TA_ao_CT_N&#186;_035-2021-MP-PGJ_cea87.pdf" TargetMode="External"/><Relationship Id="rId125" Type="http://schemas.openxmlformats.org/officeDocument/2006/relationships/hyperlink" Target="https://www.mpam.mp.br/images/3&#186;_TA_ao_CT_035-2021_-_MP-PGJ_f068e.pdf" TargetMode="External"/><Relationship Id="rId126" Type="http://schemas.openxmlformats.org/officeDocument/2006/relationships/hyperlink" Target="https://www.mpam.mp.br/images/2&#186;_TAP_ao_CT_035-2021_-_MP-PGJ_4c9a1.pdf" TargetMode="External"/><Relationship Id="rId127" Type="http://schemas.openxmlformats.org/officeDocument/2006/relationships/hyperlink" Target="https://www.mpam.mp.br/images/tranp%20DCCON/2025/Reempenho_2025_Abril/3&#186;_TAP_AO_CT_035-2021_723e0.pdf" TargetMode="External"/><Relationship Id="rId128" Type="http://schemas.openxmlformats.org/officeDocument/2006/relationships/hyperlink" Target="https://www.mpam.mp.br/images/tranp%20DCCON/2025/Reempenho_2025_Julho/4&#186;_TAP_CT_035-2021_ef156.pdf" TargetMode="External"/><Relationship Id="rId129" Type="http://schemas.openxmlformats.org/officeDocument/2006/relationships/hyperlink" Target="https://www.mpam.mp.br/images/tranp%20DCCON/2025/Reempenho_2025_Outubro/5&#186;_TAP_8c104.pdf" TargetMode="External"/><Relationship Id="rId130" Type="http://schemas.openxmlformats.org/officeDocument/2006/relationships/hyperlink" Target="https://www.mpam.mp.br/images-j5/DCCON/Termo%20de%20Apostilamento%20-%202025/6o%20TAP%20ao%20CT%20035-2021.pdf" TargetMode="External"/><Relationship Id="rId131" Type="http://schemas.openxmlformats.org/officeDocument/2006/relationships/hyperlink" Target="https://www.mpam.mp.br/images-j5/DCCON/Termo%20Aditivo%20-%202025/4o%20TA%20ao%20CT%20035-2021.pdf" TargetMode="External"/><Relationship Id="rId132" Type="http://schemas.openxmlformats.org/officeDocument/2006/relationships/hyperlink" Target="https://www.mpam.mp.br/images-j5/DCCON/Termo%20Aditivo%20-%202025/5o%20TA%20ao%20CT%20035-2021.pdf" TargetMode="External"/><Relationship Id="rId133" Type="http://schemas.openxmlformats.org/officeDocument/2006/relationships/hyperlink" Target="https://www.mpam.mp.br/images-j5/DCCON/2026/REEMPENHO/DEZ%202025/7o%20TAP%20AO%20CT%20035-2021/7o%20TAP.pdf" TargetMode="External"/><Relationship Id="rId134" Type="http://schemas.openxmlformats.org/officeDocument/2006/relationships/hyperlink" Target="https://www.mpam.mp.br/images-j5/DCCON/2026/REEMPENHO/JAN%202026/8o%20TAP%20CT%20035-2021.pdf" TargetMode="External"/><Relationship Id="rId135" Type="http://schemas.openxmlformats.org/officeDocument/2006/relationships/hyperlink" Target="https://www.mpam.mp.br/images-j5/DCCON/2026/REEMPENHO/MAIO%202026/9o%20TAP%20ao%20CT%20035-2021.pdf" TargetMode="External"/><Relationship Id="rId136" Type="http://schemas.openxmlformats.org/officeDocument/2006/relationships/hyperlink" Target="https://www.mpam.mp.br/images/CC_n&#186;_01-2022-MP-PGJ_36aa3.pdf" TargetMode="External"/><Relationship Id="rId137" Type="http://schemas.openxmlformats.org/officeDocument/2006/relationships/hyperlink" Target="https://www.mpam.mp.br/images/1_TAP_&#224;_CC_n.&#186;_001-2022_-_MP-PGJ_28a08.pdf" TargetMode="External"/><Relationship Id="rId138" Type="http://schemas.openxmlformats.org/officeDocument/2006/relationships/hyperlink" Target="https://www.mpam.mp.br/images/1&#186;_TA_ao_CCT_01-2022_-_MP-PGJ_50c1e.pdf" TargetMode="External"/><Relationship Id="rId139" Type="http://schemas.openxmlformats.org/officeDocument/2006/relationships/hyperlink" Target="https://www.mpam.mp.br/images/2&#186;_TA_ao_CCT_01-2022_-_MP-PGJ_a15dc.pdf" TargetMode="External"/><Relationship Id="rId140" Type="http://schemas.openxmlformats.org/officeDocument/2006/relationships/hyperlink" Target="https://www.mpam.mp.br/images/3&#186;_TA_&#224;_CC_n&#186;_001-2022_-_MP-PGJ_df52b.pdf" TargetMode="External"/><Relationship Id="rId141" Type="http://schemas.openxmlformats.org/officeDocument/2006/relationships/hyperlink" Target="https://www.mpam.mp.br/images-j5/DCCON/2026/TERMOS%20ADITIVOS/4o%20TA%20A%20CC%20001-2022.pdf" TargetMode="External"/><Relationship Id="rId142" Type="http://schemas.openxmlformats.org/officeDocument/2006/relationships/hyperlink" Target="https://www.mpam.mp.br/images/CT_04-2022_-_MP-PGJ_fde48.pdf" TargetMode="External"/><Relationship Id="rId143" Type="http://schemas.openxmlformats.org/officeDocument/2006/relationships/hyperlink" Target="https://www.mpam.mp.br/images/1&#186;_TA_ao_CT_004-2022_-_MP-PGJ_c414c.pdf" TargetMode="External"/><Relationship Id="rId144" Type="http://schemas.openxmlformats.org/officeDocument/2006/relationships/hyperlink" Target="https://www.mpam.mp.br/images/CT_09-2022_-_SCJ_-_MP-PGJ_35ac9.pdf" TargetMode="External"/><Relationship Id="rId145" Type="http://schemas.openxmlformats.org/officeDocument/2006/relationships/hyperlink" Target="https://www.mpam.mp.br/images/1&#186;_TA_ao_CT_n.&#186;_009-2022-MP_PGJ_a7aa6.pdf" TargetMode="External"/><Relationship Id="rId146" Type="http://schemas.openxmlformats.org/officeDocument/2006/relationships/hyperlink" Target="https://www.mpam.mp.br/images/2&#186;_TA_ao_CT_009-2022_-_MP-PGJ_ea369.pdf" TargetMode="External"/><Relationship Id="rId147" Type="http://schemas.openxmlformats.org/officeDocument/2006/relationships/hyperlink" Target="https://www.mpam.mp.br/images/3&#186;_TA_ao_CT_009-2022_-_MP-PGJ_bbad0.pdf" TargetMode="External"/><Relationship Id="rId148" Type="http://schemas.openxmlformats.org/officeDocument/2006/relationships/hyperlink" Target="https://www.mpam.mp.br/images/1&#186;_TAP_ao_CT_N&#186;_009-2022_16f5e.pdf" TargetMode="External"/><Relationship Id="rId149" Type="http://schemas.openxmlformats.org/officeDocument/2006/relationships/hyperlink" Target="https://www.mpam.mp.br/images/CCT_04-2022_-_MP-PGJ_fcb3e.pdf" TargetMode="External"/><Relationship Id="rId150" Type="http://schemas.openxmlformats.org/officeDocument/2006/relationships/hyperlink" Target="https://www.mpam.mp.br/images/1&#186;_TAP_a_CCT_n&#186;_4-2022_-_MP-PGJ_-_2022.004365_5460d.pdf" TargetMode="External"/><Relationship Id="rId151" Type="http://schemas.openxmlformats.org/officeDocument/2006/relationships/hyperlink" Target="https://mpam.mp.br/images/2&#186;_TAP_a_CCT_004-2022_-_MP-PGJ_15910.pdf" TargetMode="External"/><Relationship Id="rId152" Type="http://schemas.openxmlformats.org/officeDocument/2006/relationships/hyperlink" Target="https://www.mpam.mp.br/images/tranp%20DCCON/2025/Reempenho_2025_Abril/3&#186;_TAP_A_CC_004-2022_8ef5c.pdf" TargetMode="External"/><Relationship Id="rId153" Type="http://schemas.openxmlformats.org/officeDocument/2006/relationships/hyperlink" Target="https://www.mpam.mp.br/images/tranp%20DCCON/2025/Reempenho_2025_Julho/4&#186;_TAP_CC_004-2022_376b1.pdf" TargetMode="External"/><Relationship Id="rId154" Type="http://schemas.openxmlformats.org/officeDocument/2006/relationships/hyperlink" Target="https://www.mpam.mp.br/images/tranp%20DCCON/2025/Reempenho_2025_Julho/5&#186;_TAP_CC_004-2022_1c71a.pdf" TargetMode="External"/><Relationship Id="rId155" Type="http://schemas.openxmlformats.org/officeDocument/2006/relationships/hyperlink" Target="https://www.mpam.mp.br/images/tranp%20DCCON/2025/Reempenho_2025_Outubro/6&#186;_TAP_48ea8.pdf" TargetMode="External"/><Relationship Id="rId156" Type="http://schemas.openxmlformats.org/officeDocument/2006/relationships/hyperlink" Target="https://www.mpam.mp.br/images-j5/DCCON/2026/REEMPENHO/JAN%202026/7o%20TAP%20CC%20004-2022.pdf" TargetMode="External"/><Relationship Id="rId157" Type="http://schemas.openxmlformats.org/officeDocument/2006/relationships/hyperlink" Target="https://www.mpam.mp.br/images/CT_12-2022_-_MP-PGJ_0664d.pdf" TargetMode="External"/><Relationship Id="rId158" Type="http://schemas.openxmlformats.org/officeDocument/2006/relationships/hyperlink" Target="https://www.mpam.mp.br/images/CT_15-2022_-_MP-PGJ_c1f21.pdf" TargetMode="External"/><Relationship Id="rId159" Type="http://schemas.openxmlformats.org/officeDocument/2006/relationships/hyperlink" Target="https://www.mpam.mp.br/images/1_TA_ao_CT_N&#186;_015-2022_-_MP-PGJ_28367.pdf" TargetMode="External"/><Relationship Id="rId160" Type="http://schemas.openxmlformats.org/officeDocument/2006/relationships/hyperlink" Target="https://www.mpam.mp.br/images/2&#186;_TA_ao_CT_015-2022_-_MP-PGJ_bccf5.pdf" TargetMode="External"/><Relationship Id="rId161" Type="http://schemas.openxmlformats.org/officeDocument/2006/relationships/hyperlink" Target="https://www.mpam.mp.br/images/3&#186;_TA_ao_CT_015-2022_57837.pdf" TargetMode="External"/><Relationship Id="rId162" Type="http://schemas.openxmlformats.org/officeDocument/2006/relationships/hyperlink" Target="https://www.mpam.mp.br/images/4&#186;_TA_ao_CT_015-2022_8a6b7.pdf" TargetMode="External"/><Relationship Id="rId163" Type="http://schemas.openxmlformats.org/officeDocument/2006/relationships/hyperlink" Target="https://www.mpam.mp.br/images-j5/DCCON/2026/REEMPENHO/MAR%202026/1o%20TAP%20AO%20CT%20015-2022.pdf" TargetMode="External"/><Relationship Id="rId164" Type="http://schemas.openxmlformats.org/officeDocument/2006/relationships/hyperlink" Target="https://www.mpam.mp.br/images/1&#186;_TAP_a_CCT_n&#186;_05-2022_-_MP-PGJ_-_2022.015927_b03cf.pdf" TargetMode="External"/><Relationship Id="rId165" Type="http://schemas.openxmlformats.org/officeDocument/2006/relationships/hyperlink" Target="https://www.mpam.mp.br/images/2&#186;_TAP_a_CCT_005-2022_-_MP-PGJ_68a3e.pdf" TargetMode="External"/><Relationship Id="rId166" Type="http://schemas.openxmlformats.org/officeDocument/2006/relationships/hyperlink" Target="https://www.mpam.mp.br/images/tranp%20DCCON/2025/Reempenho_2025_Abril/3&#186;_TAP_&#192;_CC_005-2022_ef148.pdf" TargetMode="External"/><Relationship Id="rId167" Type="http://schemas.openxmlformats.org/officeDocument/2006/relationships/hyperlink" Target="https://www.mpam.mp.br/images/tranp%20DCCON/2025/Reempenho_2025_Julho/4&#186;_TAP_CC_005-2022_0f6c9.pdf" TargetMode="External"/><Relationship Id="rId168" Type="http://schemas.openxmlformats.org/officeDocument/2006/relationships/hyperlink" Target="https://www.mpam.mp.br/images/tranp%20DCCON/2025/Reempenho_2025_Outubro/5&#186;_TAP_e5ecc.pdf" TargetMode="External"/><Relationship Id="rId169" Type="http://schemas.openxmlformats.org/officeDocument/2006/relationships/hyperlink" Target="https://www.mpam.mp.br/images-j5/DCCON/2026/REEMPENHO/FEV%202026/6o%20TAP%20CC%20005-2022.pdf" TargetMode="External"/><Relationship Id="rId170" Type="http://schemas.openxmlformats.org/officeDocument/2006/relationships/hyperlink" Target="https://www.mpam.mp.br/images/Contratos/2022/Contrato/CT_25-2022_-_MP-PGJ_8363e.pdf" TargetMode="External"/><Relationship Id="rId171" Type="http://schemas.openxmlformats.org/officeDocument/2006/relationships/hyperlink" Target="https://www.mpam.mp.br/images/1_TA_ao_CT_N&#186;_025-2022_-_MP-PGJ_17da9.pdf" TargetMode="External"/><Relationship Id="rId172" Type="http://schemas.openxmlformats.org/officeDocument/2006/relationships/hyperlink" Target="https://www.mpam.mp.br/images/1&#186;_TAP_a_CT_n&#186;_25-2022_-_MP-PGJ_-_2021.018945_f8806.pdf" TargetMode="External"/><Relationship Id="rId173" Type="http://schemas.openxmlformats.org/officeDocument/2006/relationships/hyperlink" Target="https://mpam.mp.br/images/2&#186;_TA_ao_CT_25-2022_-_MP-PGJ_e5ed3.pdf" TargetMode="External"/><Relationship Id="rId174" Type="http://schemas.openxmlformats.org/officeDocument/2006/relationships/hyperlink" Target="https://mpam.mp.br/images/1&#186;_TAP_ao_CT_025-2022_-_MP-PGJ_58843.pdf" TargetMode="External"/><Relationship Id="rId175" Type="http://schemas.openxmlformats.org/officeDocument/2006/relationships/hyperlink" Target="https://www.mpam.mp.br/images/3&#186;_TA_ao_CT_025-2022_-_MP-PGJ_0985d.pdf" TargetMode="External"/><Relationship Id="rId176" Type="http://schemas.openxmlformats.org/officeDocument/2006/relationships/hyperlink" Target="https://www.mpam.mp.br/images/tranp%20DCCON/2025/Reempenho_2025_Abril/3&#186;_TAP_AO_CT_025-2022_ef780.pdf" TargetMode="External"/><Relationship Id="rId177" Type="http://schemas.openxmlformats.org/officeDocument/2006/relationships/hyperlink" Target="https://www.mpam.mp.br/images/tranp%20DCCON/2025/Reempenho_2025_Julho/4&#186;_TAP_CT_025-2022_9f45a.pdf" TargetMode="External"/><Relationship Id="rId178" Type="http://schemas.openxmlformats.org/officeDocument/2006/relationships/hyperlink" Target="https://www.mpam.mp.br/images/4&#186;_TA_ao_CT_025-2022_bbff1.pdf" TargetMode="External"/><Relationship Id="rId179" Type="http://schemas.openxmlformats.org/officeDocument/2006/relationships/hyperlink" Target="https://www.mpam.mp.br/images-j5/DCCON/2026/REEMPENHO/JAN%202026/5o%20TAP%20CT%20025-2022.pdf" TargetMode="External"/><Relationship Id="rId180" Type="http://schemas.openxmlformats.org/officeDocument/2006/relationships/hyperlink" Target="https://www.mpam.mp.br/images-j5/DCCON/2026/TERMOS%20ADITIVOS%20-%20CONTRATO/5o%20TA%20AO%20CT%20025-2022.pdf" TargetMode="External"/><Relationship Id="rId181" Type="http://schemas.openxmlformats.org/officeDocument/2006/relationships/hyperlink" Target="https://www.mpam.mp.br/images-j5/DCCON/2026/TERMOS%20ADITIVOS%20-%20CONTRATO/6o%20TA%20CT%20025-2022.pdf" TargetMode="External"/><Relationship Id="rId182" Type="http://schemas.openxmlformats.org/officeDocument/2006/relationships/hyperlink" Target="https://www.mpam.mp.br/images-j5/DCCON/2026/REEMPENHO/MAIO%202026/6o%20TAP%20ao%20CT%20025-2022.pdf" TargetMode="External"/><Relationship Id="rId183" Type="http://schemas.openxmlformats.org/officeDocument/2006/relationships/hyperlink" Target="https://www.mpam.mp.br/images/CCT_06-2022_-_MP-PGJ_b19f3.pdf" TargetMode="External"/><Relationship Id="rId184" Type="http://schemas.openxmlformats.org/officeDocument/2006/relationships/hyperlink" Target="https://www.mpam.mp.br/images/1&#186;_TAP_a_CCT_n&#186;_6-2022_-_MP-PGJ_-_2022.016293_e0de2.pdf" TargetMode="External"/><Relationship Id="rId185" Type="http://schemas.openxmlformats.org/officeDocument/2006/relationships/hyperlink" Target="https://www.mpam.mp.br/images/1&#186;_TA_&#224;_CC_006-2022_-_MP-PGJ_db10d.pdf" TargetMode="External"/><Relationship Id="rId186" Type="http://schemas.openxmlformats.org/officeDocument/2006/relationships/hyperlink" Target="https://www.mpam.mp.br/images/2&#186;_TAP_a_CCT_006-2022_-_MP-PGJ_4ec54.pdf" TargetMode="External"/><Relationship Id="rId187" Type="http://schemas.openxmlformats.org/officeDocument/2006/relationships/hyperlink" Target="https://www.mpam.mp.br/images/tranp%20DCCON/2025/Reempenho_2025_Abril/3&#186;_TAP_&#192;_CC_006-2022_293da.pdf" TargetMode="External"/><Relationship Id="rId188" Type="http://schemas.openxmlformats.org/officeDocument/2006/relationships/hyperlink" Target="https://www.mpam.mp.br/images/tranp%20DCCON/2025/Reempenho_2025_Julho/4&#186;_TAP_CC_006-2022_8cc7c.pdf" TargetMode="External"/><Relationship Id="rId189" Type="http://schemas.openxmlformats.org/officeDocument/2006/relationships/hyperlink" Target="https://www.mpam.mp.br/images/tranp%20DCCON/2025/Reempenho_2025_Outubro/5&#186;_TAP_9b4ae.pdf" TargetMode="External"/><Relationship Id="rId190" Type="http://schemas.openxmlformats.org/officeDocument/2006/relationships/hyperlink" Target="https://www.mpam.mp.br/images-j5/DCCON/2026/REEMPENHO/DEZ%202025/6o%20TAP%20A%20CC%20006-2022/6o%20TAP.pdf" TargetMode="External"/><Relationship Id="rId191" Type="http://schemas.openxmlformats.org/officeDocument/2006/relationships/hyperlink" Target="https://www.mpam.mp.br/images-j5/DCCON/2026/REEMPENHO/JAN%202026/7o%20TAP%20CC%20006-2022.pdf" TargetMode="External"/><Relationship Id="rId192" Type="http://schemas.openxmlformats.org/officeDocument/2006/relationships/hyperlink" Target="https://www.mpam.mp.br/images-j5/DCCON/2026/REEMPENHO/MAIO%202026/8o%20TAP%20a%20CC%20006-2022.pdf" TargetMode="External"/><Relationship Id="rId193" Type="http://schemas.openxmlformats.org/officeDocument/2006/relationships/hyperlink" Target="https://www.mpam.mp.br/images/CT_03-2023_-_MP-PGJ_6613a.pdf" TargetMode="External"/><Relationship Id="rId194" Type="http://schemas.openxmlformats.org/officeDocument/2006/relationships/hyperlink" Target="https://www.mpam.mp.br/images/1&#186;_TA_ao_CT_003-2023_-_MP-PGJ_17eef.pdf" TargetMode="External"/><Relationship Id="rId195" Type="http://schemas.openxmlformats.org/officeDocument/2006/relationships/hyperlink" Target="https://mpam.mp.br/images/1&#186;_TAP_ao_CT_003-2023_-_MP-PGJ_ef516.pdf" TargetMode="External"/><Relationship Id="rId196" Type="http://schemas.openxmlformats.org/officeDocument/2006/relationships/hyperlink" Target="https://www.mpam.mp.br/images/tranp%20DCCON/2025/Reempenho_2025_Abril/2&#186;_TAP_AO_CT_003-2023_f48dc.pdf" TargetMode="External"/><Relationship Id="rId197" Type="http://schemas.openxmlformats.org/officeDocument/2006/relationships/hyperlink" Target="https://www.mpam.mp.br/images/tranp%20DCCON/2025/Reempenho_2025_Outubro/3&#186;_TAP_e9492.pdf" TargetMode="External"/><Relationship Id="rId198" Type="http://schemas.openxmlformats.org/officeDocument/2006/relationships/hyperlink" Target="https://www.mpam.mp.br/images/4&#186;_TAP_f4db1.pdf" TargetMode="External"/><Relationship Id="rId199" Type="http://schemas.openxmlformats.org/officeDocument/2006/relationships/hyperlink" Target="https://www.mpam.mp.br/images-j5/DCCON/2026/REEMPENHO/JAN%202026/5o%20TAP%20CT%20003-2023.pdf" TargetMode="External"/><Relationship Id="rId200" Type="http://schemas.openxmlformats.org/officeDocument/2006/relationships/hyperlink" Target="https://www.mpam.mp.br/images-j5/DCCON/2026/REEMPENHO/MAIO%202026/6o%20TAP%20ao%20CT%20003-2023.pdf" TargetMode="External"/><Relationship Id="rId201" Type="http://schemas.openxmlformats.org/officeDocument/2006/relationships/hyperlink" Target="https://www.mpam.mp.br/images/Contratos/2023/Contrato/CT_04-2023_-_MP-PGJ.pdf_ee471.pdf" TargetMode="External"/><Relationship Id="rId202" Type="http://schemas.openxmlformats.org/officeDocument/2006/relationships/hyperlink" Target="https://mpam.mp.br/images/1&#186;_TA_ao_CT_004-2023_-_MP-PGJ_67ebc.pdf" TargetMode="External"/><Relationship Id="rId203" Type="http://schemas.openxmlformats.org/officeDocument/2006/relationships/hyperlink" Target="https://mpam.mp.br/images/1&#186;_TAP_ao_CT_004-2023_-_MP-PGJ_63d9d.pdf" TargetMode="External"/><Relationship Id="rId204" Type="http://schemas.openxmlformats.org/officeDocument/2006/relationships/hyperlink" Target="https://www.mpam.mp.br/images/tranp%20DCCON/2025/Reempenho_2025_Abril/2&#186;_TAP_AO_CT_004-2023_b7775.pdf" TargetMode="External"/><Relationship Id="rId205" Type="http://schemas.openxmlformats.org/officeDocument/2006/relationships/hyperlink" Target="https://www.mpam.mp.br/images/tranp%20DCCON/2025/Reempenho_2025_Julho/3&#186;_TAP_CT_004-2023_9cb02.pdf" TargetMode="External"/><Relationship Id="rId206" Type="http://schemas.openxmlformats.org/officeDocument/2006/relationships/hyperlink" Target="https://www.mpam.mp.br/images/tranp%20DCCON/2025/Reempenho_2025_Outubro/4&#186;_TAP_f6def.pdf" TargetMode="External"/><Relationship Id="rId207" Type="http://schemas.openxmlformats.org/officeDocument/2006/relationships/hyperlink" Target="https://www.mpam.mp.br/images-j5/DCCON/2026/REEMPENHO/DEZ%202025/5o%20TAP%20AO%20CT%20004-2023/5o%20TAP.pdf" TargetMode="External"/><Relationship Id="rId208" Type="http://schemas.openxmlformats.org/officeDocument/2006/relationships/hyperlink" Target="https://www.mpam.mp.br/images-j5/DCCON/2026/REEMPENHO/JAN%202026/6o%20TAP%20CT%20004-2023.pdf" TargetMode="External"/><Relationship Id="rId209" Type="http://schemas.openxmlformats.org/officeDocument/2006/relationships/hyperlink" Target="https://www.mpam.mp.br/images-j5/DCCON/2026/REEMPENHO/FEV%202026/7o%20TAP%20CT%20004-2023.pdf" TargetMode="External"/><Relationship Id="rId210" Type="http://schemas.openxmlformats.org/officeDocument/2006/relationships/hyperlink" Target="https://www.mpam.mp.br/images-j5/DCCON/2026/REEMPENHO/MAIO%202026/8o%20TAP%20ao%20CT%20004-2023.pdf" TargetMode="External"/><Relationship Id="rId211" Type="http://schemas.openxmlformats.org/officeDocument/2006/relationships/hyperlink" Target="https://www.mpam.mp.br/images/CT_06-2023_-_MP-PGJ_07b55.pdf" TargetMode="External"/><Relationship Id="rId212" Type="http://schemas.openxmlformats.org/officeDocument/2006/relationships/hyperlink" Target="https://www.mpam.mp.br/images/1&#186;_TA_ao_CT_06-2023_-_MP-PGJ_5fcdc.pdf" TargetMode="External"/><Relationship Id="rId213" Type="http://schemas.openxmlformats.org/officeDocument/2006/relationships/hyperlink" Target="https://www.mpam.mp.br/images/2&#186;_TA_ao_CT_006-2023_-_MP-PGJ_bca84.pdf" TargetMode="External"/><Relationship Id="rId214" Type="http://schemas.openxmlformats.org/officeDocument/2006/relationships/hyperlink" Target="https://www.mpam.mp.br/images/1&#186;_TAP_ao_CT_006-2023_-_MP-PGJ_f8d9c.pdf" TargetMode="External"/><Relationship Id="rId215" Type="http://schemas.openxmlformats.org/officeDocument/2006/relationships/hyperlink" Target="https://www.mpam.mp.br/images/tranp%20DCCON/2025/Reempenho_2025_Abril/2&#186;_TAP_AO_CT_006-2023_9afd7.pdf" TargetMode="External"/><Relationship Id="rId216" Type="http://schemas.openxmlformats.org/officeDocument/2006/relationships/hyperlink" Target="https://www.mpam.mp.br/images/tranp%20DCCON/2025/Reempenho_2025_Julho/3&#186;_TAP_CT_006-2023_f2ce8.pdf" TargetMode="External"/><Relationship Id="rId217" Type="http://schemas.openxmlformats.org/officeDocument/2006/relationships/hyperlink" Target="https://www.mpam.mp.br/images/tranp%20DCCON/2025/Reempenho_2025_Outubro/4&#186;_TAP_6d1fb.pdf" TargetMode="External"/><Relationship Id="rId218" Type="http://schemas.openxmlformats.org/officeDocument/2006/relationships/hyperlink" Target="https://www.mpam.mp.br/images/5&#186;_TAP_cdb69.pdf" TargetMode="External"/><Relationship Id="rId219" Type="http://schemas.openxmlformats.org/officeDocument/2006/relationships/hyperlink" Target="https://www.mpam.mp.br/images-j5/DCCON/2026/REEMPENHO/JAN%202026/6o%20TAP%20CT%20006-2023.pdf" TargetMode="External"/><Relationship Id="rId220" Type="http://schemas.openxmlformats.org/officeDocument/2006/relationships/hyperlink" Target="https://www.mpam.mp.br/images-j5/DCCON/2026/REEMPENHO/MAIO%202026/7o%20TAP%20ao%20CT%20006-2023.pdf" TargetMode="External"/><Relationship Id="rId221" Type="http://schemas.openxmlformats.org/officeDocument/2006/relationships/hyperlink" Target="https://www.mpam.mp.br/images/CT_07-2023_-_MP-PGJ_fb5b5.pdf" TargetMode="External"/><Relationship Id="rId222" Type="http://schemas.openxmlformats.org/officeDocument/2006/relationships/hyperlink" Target="https://www.mpam.mp.br/images/1&#186;_TA_ao_CT_007-2023_-_MP-PGJ_f243c.pdf" TargetMode="External"/><Relationship Id="rId223" Type="http://schemas.openxmlformats.org/officeDocument/2006/relationships/hyperlink" Target="https://www.mpam.mp.br/images/2&#186;_TA_ao_CT_007-2023_-_MP-PGJ_21673.pdf" TargetMode="External"/><Relationship Id="rId224" Type="http://schemas.openxmlformats.org/officeDocument/2006/relationships/hyperlink" Target="https://www.mpam.mp.br/images/1&#186;_TAP_ao_CT_007-2023_-_MP-PGJ_45afe.pdf" TargetMode="External"/><Relationship Id="rId225" Type="http://schemas.openxmlformats.org/officeDocument/2006/relationships/hyperlink" Target="https://www.mpam.mp.br/images/tranp%20DCCON/2025/Reempenho_2025_Abril/2&#186;_TAP_ao_CT_007-2023_59a8f.pdf" TargetMode="External"/><Relationship Id="rId226" Type="http://schemas.openxmlformats.org/officeDocument/2006/relationships/hyperlink" Target="https://www.mpam.mp.br/images-j5/DCCON/2026/REEMPENHO/JAN%202026/3o%20TAP%20CT%20007-2023.pdf" TargetMode="External"/><Relationship Id="rId227" Type="http://schemas.openxmlformats.org/officeDocument/2006/relationships/hyperlink" Target="https://www.mpam.mp.br/images-j5/DCCON/2026/TERMOS%20ADITIVOS%20-%20CONTRATO/3o%20TA%20AO%20CT%20007-2023.pdf" TargetMode="External"/><Relationship Id="rId228" Type="http://schemas.openxmlformats.org/officeDocument/2006/relationships/hyperlink" Target="https://www.mpam.mp.br/images-j5/DCCON/2026/REEMPENHO/FEV%202026/4o%20TAP%20CT%20007-2023.pdf" TargetMode="External"/><Relationship Id="rId229" Type="http://schemas.openxmlformats.org/officeDocument/2006/relationships/hyperlink" Target="https://www.mpam.mp.br/images/CT_08-2023_-_MP-PGJ_dc9c9.pdf" TargetMode="External"/><Relationship Id="rId230" Type="http://schemas.openxmlformats.org/officeDocument/2006/relationships/hyperlink" Target="https://www.mpam.mp.br/images/1&#186;_TA_ao_CT_08-2023_-_MP-PGJ_b6d6d.pdf" TargetMode="External"/><Relationship Id="rId231" Type="http://schemas.openxmlformats.org/officeDocument/2006/relationships/hyperlink" Target="https://www.mpam.mp.br/images/2&#186;_TA_ao_CT_008-2023_-_MP-PGJ_749d6.pdf" TargetMode="External"/><Relationship Id="rId232" Type="http://schemas.openxmlformats.org/officeDocument/2006/relationships/hyperlink" Target="https://www.mpam.mp.br/images/1&#186;_TAP_ao_CT_008-2023_-_MP-PGJ_2c62a.pdf" TargetMode="External"/><Relationship Id="rId233" Type="http://schemas.openxmlformats.org/officeDocument/2006/relationships/hyperlink" Target="https://www.mpam.mp.br/images/tranp%20DCCON/2025/Reempenho_2025_Abril/2&#186;_TAP_ao_CT_008-2023_ccb8f.pdf" TargetMode="External"/><Relationship Id="rId234" Type="http://schemas.openxmlformats.org/officeDocument/2006/relationships/hyperlink" Target="https://www.mpam.mp.br/images/3&#186;_TA_ao_CT_008-2023_55714.pdf" TargetMode="External"/><Relationship Id="rId235" Type="http://schemas.openxmlformats.org/officeDocument/2006/relationships/hyperlink" Target="https://www.mpam.mp.br/images-j5/DCCON/2026/REEMPENHO/JAN%202026/3o%20TAP%20CT%20008-2023.pdf" TargetMode="External"/><Relationship Id="rId236" Type="http://schemas.openxmlformats.org/officeDocument/2006/relationships/hyperlink" Target="https://www.mpam.mp.br/images-j5/DCCON/2026/TERMOS%20ADITIVOS%20-%20CONTRATO/4o%20TA%20AO%20CT%20008-2023.pdf" TargetMode="External"/><Relationship Id="rId237" Type="http://schemas.openxmlformats.org/officeDocument/2006/relationships/hyperlink" Target="https://www.mpam.mp.br/images-j5/DCCON/2026/REEMPENHO/FEV%202026/4o%20TAP%20CT%20008-2023.pdf" TargetMode="External"/><Relationship Id="rId238" Type="http://schemas.openxmlformats.org/officeDocument/2006/relationships/hyperlink" Target="https://www.mpam.mp.br/images/CT_10-2023_-_MP-PGJ_bfaf3.pdf" TargetMode="External"/><Relationship Id="rId239" Type="http://schemas.openxmlformats.org/officeDocument/2006/relationships/hyperlink" Target="https://www.mpam.mp.br/images/1&#186;_TA_ao_CT_010-2023_-_MP-PGJ_c8f39.pdf" TargetMode="External"/><Relationship Id="rId240" Type="http://schemas.openxmlformats.org/officeDocument/2006/relationships/hyperlink" Target="https://www.mpam.mp.br/images/2&#186;_TA_ao_CT_010-2023_-_MP-PGJ_dfc09.pdf" TargetMode="External"/><Relationship Id="rId241" Type="http://schemas.openxmlformats.org/officeDocument/2006/relationships/hyperlink" Target="https://www.mpam.mp.br/images/3&#186;_TA_ao_CT_010-2023_39f3c.pdf" TargetMode="External"/><Relationship Id="rId242" Type="http://schemas.openxmlformats.org/officeDocument/2006/relationships/hyperlink" Target="https://www.mpam.mp.br/images-j5/DCCON/2026/TERMOS%20ADITIVOS%20-%20CONTRATO/4o%20TA%20AO%20CT%20010-2023.pdf" TargetMode="External"/><Relationship Id="rId243" Type="http://schemas.openxmlformats.org/officeDocument/2006/relationships/hyperlink" Target="https://www.mpam.mp.br/images/CT_12-2023_-_MP-PGJ_f3cba.pdf" TargetMode="External"/><Relationship Id="rId244" Type="http://schemas.openxmlformats.org/officeDocument/2006/relationships/hyperlink" Target="https://www.mpam.mp.br/images/1&#186;_TA_ao_CT_012-2023_-_MP-PGJ_cc537.pdf" TargetMode="External"/><Relationship Id="rId245" Type="http://schemas.openxmlformats.org/officeDocument/2006/relationships/hyperlink" Target="https://www.mpam.mp.br/images/2&#186;_TA_ao_CT_012-2023_-_MP-PGJ_9936c.pdf" TargetMode="External"/><Relationship Id="rId246" Type="http://schemas.openxmlformats.org/officeDocument/2006/relationships/hyperlink" Target="https://www.mpam.mp.br/images/1&#186;_TAP_ao_CT_012-2023_-_MP-PGJ_522d2.pdf" TargetMode="External"/><Relationship Id="rId247" Type="http://schemas.openxmlformats.org/officeDocument/2006/relationships/hyperlink" Target="https://www.mpam.mp.br/images/tranp%20DCCON/2025/Reempenho_2025_Abril/2&#186;_TAP_ao_CT_012-2023_e3253.pdf" TargetMode="External"/><Relationship Id="rId248" Type="http://schemas.openxmlformats.org/officeDocument/2006/relationships/hyperlink" Target="https://www.mpam.mp.br/images/3&#186;_TA_ao_CT_012-2023_2f25e.pdf" TargetMode="External"/><Relationship Id="rId249" Type="http://schemas.openxmlformats.org/officeDocument/2006/relationships/hyperlink" Target="https://www.mpam.mp.br/images-j5/DCCON/2026/REEMPENHO/JAN%202026/3o%20TAP%20CT%20012-2023.pdf" TargetMode="External"/><Relationship Id="rId250" Type="http://schemas.openxmlformats.org/officeDocument/2006/relationships/hyperlink" Target="https://www.mpam.mp.br/images-j5/DCCON/2026/TERMOS%20ADITIVOS%20-%20CONTRATO/4o%20TA%20AO%20CT%20012-2023.pdf" TargetMode="External"/><Relationship Id="rId251" Type="http://schemas.openxmlformats.org/officeDocument/2006/relationships/hyperlink" Target="https://www.mpam.mp.br/images/CT_11-2023_-_MP-PGJ_c6dda.pdf" TargetMode="External"/><Relationship Id="rId252" Type="http://schemas.openxmlformats.org/officeDocument/2006/relationships/hyperlink" Target="https://www.mpam.mp.br/images/CT_15-2023_-_MP-PGJ_777a8.pdf" TargetMode="External"/><Relationship Id="rId253" Type="http://schemas.openxmlformats.org/officeDocument/2006/relationships/hyperlink" Target="https://mpam.mp.br/images/1&#186;_TA_ao_CT_015-2023_-_MP-PGJ_96dd5.pdf" TargetMode="External"/><Relationship Id="rId254" Type="http://schemas.openxmlformats.org/officeDocument/2006/relationships/hyperlink" Target="https://www.mpam.mp.br/images/1&#186;_TAP_ao_CT_015-2023_-_MP-PGJ_694ff.pdf" TargetMode="External"/><Relationship Id="rId255" Type="http://schemas.openxmlformats.org/officeDocument/2006/relationships/hyperlink" Target="https://www.mpam.mp.br/images/2&#186;_TA_ao_CT_n&#186;_015-2023_-_MP-PGJ_8aa1a.pdf" TargetMode="External"/><Relationship Id="rId256" Type="http://schemas.openxmlformats.org/officeDocument/2006/relationships/hyperlink" Target="https://www.mpam.mp.br/images/tranp%20DCCON/2025/Reempenho_2025_Abril/2&#186;_TAP_AO_CT_015-2023_34550.pdf" TargetMode="External"/><Relationship Id="rId257" Type="http://schemas.openxmlformats.org/officeDocument/2006/relationships/hyperlink" Target="https://www.mpam.mp.br/images-j5/DCCON/2026/REEMPENHO/JAN%202026/3o%20TAP%20CT%20015-2023.pdf" TargetMode="External"/><Relationship Id="rId258" Type="http://schemas.openxmlformats.org/officeDocument/2006/relationships/hyperlink" Target="https://www.mpam.mp.br/images-j5/DCCON/2026/REEMPENHO/FEV%202026/4o%20TAP%20CT%20015-2023.pdf" TargetMode="External"/><Relationship Id="rId259" Type="http://schemas.openxmlformats.org/officeDocument/2006/relationships/hyperlink" Target="https://www.mpam.mp.br/images-j5/DCCON/2026/TERMOS%20ADITIVOS%20-%20CONTRATO/3o%20TA%20AO%20CT%20015-2023.pdf" TargetMode="External"/><Relationship Id="rId260" Type="http://schemas.openxmlformats.org/officeDocument/2006/relationships/hyperlink" Target="https://www.mpam.mp.br/images/CT_16-2023_-_MP-PGJ_8a82c.pdf" TargetMode="External"/><Relationship Id="rId261" Type="http://schemas.openxmlformats.org/officeDocument/2006/relationships/hyperlink" Target="https://mpam.mp.br/images/1&#186;_TA_ao_CT_016-2023_-_MP-PGJ_6e682.pdf" TargetMode="External"/><Relationship Id="rId262" Type="http://schemas.openxmlformats.org/officeDocument/2006/relationships/hyperlink" Target="https://www.mpam.mp.br/images/2&#186;_TA_ao_CT_016-2023_2323d.pdf" TargetMode="External"/><Relationship Id="rId263" Type="http://schemas.openxmlformats.org/officeDocument/2006/relationships/hyperlink" Target="https://www.mpam.mp.br/images/1&#186;_TAP_ao_CT_016-2023_-_MP-PGJ_f6e67.pdf" TargetMode="External"/><Relationship Id="rId264" Type="http://schemas.openxmlformats.org/officeDocument/2006/relationships/hyperlink" Target="https://www.mpam.mp.br/images/tranp%20DCCON/2025/Reempenho_2025_Abril/2&#186;_TAP_AO_CT_016-2023_4fb63.pdf" TargetMode="External"/><Relationship Id="rId265" Type="http://schemas.openxmlformats.org/officeDocument/2006/relationships/hyperlink" Target="https://www.mpam.mp.br/images/tranp%20DCCON/2025/Reempenho_2025_Julho/3&#186;_TAP_CT_016-2023_6ae25.pdf" TargetMode="External"/><Relationship Id="rId266" Type="http://schemas.openxmlformats.org/officeDocument/2006/relationships/hyperlink" Target="https://www.mpam.mp.br/images-j5/DCCON/2026/REEMPENHO/DEZ%202025/4o%20TAP%20AO%20CT%20016-2023/4o%20TAP.pdf" TargetMode="External"/><Relationship Id="rId267" Type="http://schemas.openxmlformats.org/officeDocument/2006/relationships/hyperlink" Target="https://www.mpam.mp.br/images-j5/DCCON/2026/REEMPENHO/JAN%202026/5o%20TAP%20CT%20016-2023.pdf" TargetMode="External"/><Relationship Id="rId268" Type="http://schemas.openxmlformats.org/officeDocument/2006/relationships/hyperlink" Target="https://www.mpam.mp.br/images-j5/DCCON/2026/TERMOS%20ADITIVOS%20-%20CONTRATO/3o%20TA%20ao%20CT%20016-2023.pdf" TargetMode="External"/><Relationship Id="rId269" Type="http://schemas.openxmlformats.org/officeDocument/2006/relationships/hyperlink" Target="https://www.mpam.mp.br/images-j5/DCCON/2026/TERMOS%20ADITIVOS%20-%20CONTRATO/4o%20TA%20AO%20CT%20016-2023.pdf" TargetMode="External"/><Relationship Id="rId270" Type="http://schemas.openxmlformats.org/officeDocument/2006/relationships/hyperlink" Target="https://www.mpam.mp.br/images-j5/DCCON/2026/REEMPENHO/MAIO%202026/6o%20TAP%20ao%20CT%20016-2023.pdf" TargetMode="External"/><Relationship Id="rId271" Type="http://schemas.openxmlformats.org/officeDocument/2006/relationships/hyperlink" Target="https://www.mpam.mp.br/images/CC_n&#186;_05-MP-PGJ_05b9a.pdf" TargetMode="External"/><Relationship Id="rId272" Type="http://schemas.openxmlformats.org/officeDocument/2006/relationships/hyperlink" Target="https://www.mpam.mp.br/images/1&#186;_TAP_&#224;_CC_n&#186;_005-2023_-_MP-PGJ_29fcd.pdf" TargetMode="External"/><Relationship Id="rId273" Type="http://schemas.openxmlformats.org/officeDocument/2006/relationships/hyperlink" Target="https://www.mpam.mp.br/images/tranp%20DCCON/2025/Reempenho_2025_Abril/2&#186;_TAP_&#192;_CC_005-2023_6fb51.pdf" TargetMode="External"/><Relationship Id="rId274" Type="http://schemas.openxmlformats.org/officeDocument/2006/relationships/hyperlink" Target="https://www.mpam.mp.br/images/tranp%20DCCON/2025/Reempenho_2025_Julho/3&#186;_TAP_CC_005-2023_8578a.pdf" TargetMode="External"/><Relationship Id="rId275" Type="http://schemas.openxmlformats.org/officeDocument/2006/relationships/hyperlink" Target="https://www.mpam.mp.br/images/tranp%20DCCON/2025/Reempenho_2025_Outubro/4&#186;_TAP_7a8c7.pdf" TargetMode="External"/><Relationship Id="rId276" Type="http://schemas.openxmlformats.org/officeDocument/2006/relationships/hyperlink" Target="https://www.mpam.mp.br/images-j5/DCCON/2026/REEMPENHO/JAN%202026/5o%20TAP%20CC%20005-2023.pdf" TargetMode="External"/><Relationship Id="rId277" Type="http://schemas.openxmlformats.org/officeDocument/2006/relationships/hyperlink" Target="https://www.mpam.mp.br/images/CT_18-2023_-MP-PGJ_367f2.pdf" TargetMode="External"/><Relationship Id="rId278" Type="http://schemas.openxmlformats.org/officeDocument/2006/relationships/hyperlink" Target="https://mpam.mp.br/images/1&#186;_TA_ao_CT_18-2023_-_MP-PGJ_02584.pdf" TargetMode="External"/><Relationship Id="rId279" Type="http://schemas.openxmlformats.org/officeDocument/2006/relationships/hyperlink" Target="https://www.mpam.mp.br/images/1&#186;_TAP_ao_CT_018-2023_-_MP-PGJ_9dd79.pdf" TargetMode="External"/><Relationship Id="rId280" Type="http://schemas.openxmlformats.org/officeDocument/2006/relationships/hyperlink" Target="https://www.mpam.mp.br/images/tranp%20DCCON/2025/Reempenho_2025_Abril/2&#186;_TAP_AO_CT_018-2023_7bd96.pdf" TargetMode="External"/><Relationship Id="rId281" Type="http://schemas.openxmlformats.org/officeDocument/2006/relationships/hyperlink" Target="https://www.mpam.mp.br/images/2&#186;_TA_ao_CT_018-2023_5a1e9.pdf" TargetMode="External"/><Relationship Id="rId282" Type="http://schemas.openxmlformats.org/officeDocument/2006/relationships/hyperlink" Target="https://www.mpam.mp.br/images/tranp%20DCCON/2025/Reempenho_2025_Julho/3&#186;_TAP_CT_018-2023_a5a85.pdf" TargetMode="External"/><Relationship Id="rId283" Type="http://schemas.openxmlformats.org/officeDocument/2006/relationships/hyperlink" Target="https://www.mpam.mp.br/images-j5/DCCON/2026/REEMPENHO/JAN%202026/4o%20TAP%20CT%20018-2023.pdf" TargetMode="External"/><Relationship Id="rId284" Type="http://schemas.openxmlformats.org/officeDocument/2006/relationships/hyperlink" Target="https://www.mpam.mp.br/images-j5/DCCON/2026/TERMOS%20ADITIVOS%20-%20CONTRATO/5o%20TAP%20AO%20CT%20018-2023.pdf" TargetMode="External"/><Relationship Id="rId285" Type="http://schemas.openxmlformats.org/officeDocument/2006/relationships/hyperlink" Target="https://www.mpam.mp.br/images-j5/DCCON/2026/TERMOS%20ADITIVOS%20-%20CONTRATO/3o%20TA%20ao%20CT%20018-2023.pdf" TargetMode="External"/><Relationship Id="rId286" Type="http://schemas.openxmlformats.org/officeDocument/2006/relationships/hyperlink" Target="https://www.mpam.mp.br/images-j5/DCCON/2026/REEMPENHO/MAIO%202026/5o%20TAP%20ao%20CT%20018-2023.pdf" TargetMode="External"/><Relationship Id="rId287" Type="http://schemas.openxmlformats.org/officeDocument/2006/relationships/hyperlink" Target="https://www.mpam.mp.br/images/CT_19-2023_-_MP-PGJ_9ff27.pdf" TargetMode="External"/><Relationship Id="rId288" Type="http://schemas.openxmlformats.org/officeDocument/2006/relationships/hyperlink" Target="https://www.mpam.mp.br/images/1_TA_ao_CT_N&#186;_019-2023_-_MP-PGJ_34738.pdf" TargetMode="External"/><Relationship Id="rId289" Type="http://schemas.openxmlformats.org/officeDocument/2006/relationships/hyperlink" Target="https://mpam.mp.br/images/2&#186;_TA_ao_CT_19-2023_-_MP-PGJ_ca9e3.pdf" TargetMode="External"/><Relationship Id="rId290" Type="http://schemas.openxmlformats.org/officeDocument/2006/relationships/hyperlink" Target="https://www.mpam.mp.br/images/1&#186;_TAP_ao_CT_019-2023_-_MP-PGJ_7269e.pdf" TargetMode="External"/><Relationship Id="rId291" Type="http://schemas.openxmlformats.org/officeDocument/2006/relationships/hyperlink" Target="https://www.mpam.mp.br/images/tranp%20DCCON/2025/Reempenho_2025_Abril/2&#186;_TAP_AO_CT_019-2023_779c1.pdf" TargetMode="External"/><Relationship Id="rId292" Type="http://schemas.openxmlformats.org/officeDocument/2006/relationships/hyperlink" Target="https://www.mpam.mp.br/images/3&#186;_TA_ao_CT_019-2023_83dbc.pdf" TargetMode="External"/><Relationship Id="rId293" Type="http://schemas.openxmlformats.org/officeDocument/2006/relationships/hyperlink" Target="https://www.mpam.mp.br/images/tranp%20DCCON/2025/Reempenho_2025_Julho/3&#186;_TAP_CT_019-2023_e7adf.pdf" TargetMode="External"/><Relationship Id="rId294" Type="http://schemas.openxmlformats.org/officeDocument/2006/relationships/hyperlink" Target="https://www.mpam.mp.br/images-j5/DCCON/2026/REEMPENHO/JAN%202026/4o%20TAP%20CT%20019-2023.pdf" TargetMode="External"/><Relationship Id="rId295" Type="http://schemas.openxmlformats.org/officeDocument/2006/relationships/hyperlink" Target="https://www.mpam.mp.br/images-j5/DCCON/2026/TERMOS%20ADITIVOS%20-%20CONTRATO/4o%20TA%20ao%20CT%20019-2023.pdf" TargetMode="External"/><Relationship Id="rId296" Type="http://schemas.openxmlformats.org/officeDocument/2006/relationships/hyperlink" Target="https://www.mpam.mp.br/images-j5/DCCON/2026/REEMPENHO/MAIO%202026/5o%20TAP%20ao%20CT%20019-2023.pdf" TargetMode="External"/><Relationship Id="rId297" Type="http://schemas.openxmlformats.org/officeDocument/2006/relationships/hyperlink" Target="https://www.mpam.mp.br/images/CT_22-2023_-_MP-PGJ_e60b0.pdf" TargetMode="External"/><Relationship Id="rId298" Type="http://schemas.openxmlformats.org/officeDocument/2006/relationships/hyperlink" Target="https://www.mpam.mp.br/images/1&#186;_TA_ao_CT_022-2023_-_MP-PGJ_409ed.pdf" TargetMode="External"/><Relationship Id="rId299" Type="http://schemas.openxmlformats.org/officeDocument/2006/relationships/hyperlink" Target="https://www.mpam.mp.br/images/1&#186;_TAP_ao_CT_022-2023_-_MP-PGJ_3628d.pdf" TargetMode="External"/><Relationship Id="rId300" Type="http://schemas.openxmlformats.org/officeDocument/2006/relationships/hyperlink" Target="https://www.mpam.mp.br/images/tranp%20DCCON/2025/Reempenho_2025_Abril/2&#186;_TAP_AO_CT_022-2023_a3373.pdf" TargetMode="External"/><Relationship Id="rId301" Type="http://schemas.openxmlformats.org/officeDocument/2006/relationships/hyperlink" Target="https://www.mpam.mp.br/images/2&#186;_TA_ao_CT_022-2023_26f98.pdf" TargetMode="External"/><Relationship Id="rId302" Type="http://schemas.openxmlformats.org/officeDocument/2006/relationships/hyperlink" Target="https://www.mpam.mp.br/images/tranp%20DCCON/2025/Reempenho_2025_Julho/3&#186;_TAP_CT_022-2023_01ef1.pdf" TargetMode="External"/><Relationship Id="rId303" Type="http://schemas.openxmlformats.org/officeDocument/2006/relationships/hyperlink" Target="https://www.mpam.mp.br/images/3&#186;_TA_ao_CT_022-2023_10dad.pdf" TargetMode="External"/><Relationship Id="rId304" Type="http://schemas.openxmlformats.org/officeDocument/2006/relationships/hyperlink" Target="https://www.mpam.mp.br/images-j5/DCCON/2026/REEMPENHO/JAN%202026/4o%20TAP%20CT%20022-2023.pdf" TargetMode="External"/><Relationship Id="rId305" Type="http://schemas.openxmlformats.org/officeDocument/2006/relationships/hyperlink" Target="https://www.mpam.mp.br/images-j5/DCCON/2026/REEMPENHO/FEV%202026/5o%20TAP%20CT%20022-2023.pdf" TargetMode="External"/><Relationship Id="rId306" Type="http://schemas.openxmlformats.org/officeDocument/2006/relationships/hyperlink" Target="https://www.mpam.mp.br/images-j5/DCCON/2026/REEMPENHO/MAIO%202026/6o%20TAP%20ao%20CT%20022-2023.pdf" TargetMode="External"/><Relationship Id="rId307" Type="http://schemas.openxmlformats.org/officeDocument/2006/relationships/hyperlink" Target="https://www.mpam.mp.br/images-j5/DCCON/2026/TERMOS%20ADITIVOS%20-%20CONTRATO/4o%20TA%20ao%20CT%20022-2023.pdf" TargetMode="External"/><Relationship Id="rId308" Type="http://schemas.openxmlformats.org/officeDocument/2006/relationships/hyperlink" Target="https://www.mpam.mp.br/images-j5/DCCON/2026/TERMOS%20ADITIVOS%20-%20CONTRATO/Termo_de_Anulacao.pdf" TargetMode="External"/><Relationship Id="rId309" Type="http://schemas.openxmlformats.org/officeDocument/2006/relationships/hyperlink" Target="https://www.mpam.mp.br/images/Carta_Contrato_n&#186;_07-PGJ_-_MP-PGJ_7e36e.pdf" TargetMode="External"/><Relationship Id="rId310" Type="http://schemas.openxmlformats.org/officeDocument/2006/relationships/hyperlink" Target="https://www.mpam.mp.br/images/1&#186;_TA_a_CC_n&#186;_007-2023_-_MP-PGJ_1b615.pdf" TargetMode="External"/><Relationship Id="rId311" Type="http://schemas.openxmlformats.org/officeDocument/2006/relationships/hyperlink" Target="https://www.mpam.mp.br/images/2&#186;_TA_&#224;_CC_007-2023_dae82.pdf" TargetMode="External"/><Relationship Id="rId312" Type="http://schemas.openxmlformats.org/officeDocument/2006/relationships/hyperlink" Target="https://www.mpam.mp.br/images-j5/DCCON/2026/TERMOS%20ADITIVOS%20-%20CONTRATO/3o%20TA%20a%20CC%20007-2023.pdf" TargetMode="External"/><Relationship Id="rId313" Type="http://schemas.openxmlformats.org/officeDocument/2006/relationships/hyperlink" Target="https://mpam.mp.br/images/Contratos/2023/Carta_Contrato/CCT_n&#186;_06-MP-PGJ_2a292.pdf" TargetMode="External"/><Relationship Id="rId314" Type="http://schemas.openxmlformats.org/officeDocument/2006/relationships/hyperlink" Target="https://mpam.mp.br/images/1&#186;_TAP_ao_CCT_006-2023_-_MP-PGJ_e6a03.pdf" TargetMode="External"/><Relationship Id="rId315" Type="http://schemas.openxmlformats.org/officeDocument/2006/relationships/hyperlink" Target="https://www.mpam.mp.br/images/2&#186;_TAP_&#224;_CC_006-2023_-_MP-PGJ_a09c8.pdf" TargetMode="External"/><Relationship Id="rId316" Type="http://schemas.openxmlformats.org/officeDocument/2006/relationships/hyperlink" Target="https://www.mpam.mp.br/images/1&#186;_TA_&#224;_CC_006-2023_-_MP-PGJ_bf2b1.pdf" TargetMode="External"/><Relationship Id="rId317" Type="http://schemas.openxmlformats.org/officeDocument/2006/relationships/hyperlink" Target="https://www.mpam.mp.br/images/tranp%20DCCON/2025/Reempenho_2025_Abril/3&#186;_TAP_&#224;_CC_n&#186;_006-2023_4563d.pdf" TargetMode="External"/><Relationship Id="rId318" Type="http://schemas.openxmlformats.org/officeDocument/2006/relationships/hyperlink" Target="https://www.mpam.mp.br/images/tranp%20DCCON/2025/Reempenho_2025_Julho/4&#186;_TAP_CC_006-2023_a9da4.pdf" TargetMode="External"/><Relationship Id="rId319" Type="http://schemas.openxmlformats.org/officeDocument/2006/relationships/hyperlink" Target="https://www.mpam.mp.br/images/tranp%20DCCON/2025/Reempenho_2025_Outubro/5&#186;_TAP_57a4c.pdf" TargetMode="External"/><Relationship Id="rId320" Type="http://schemas.openxmlformats.org/officeDocument/2006/relationships/hyperlink" Target="https://www.mpam.mp.br/images-j5/DCCON/2026/REEMPENHO/DEZ%202025/6o%20TAP%20A%20CC%20006-2023/6o%20TAP.pdf" TargetMode="External"/><Relationship Id="rId321" Type="http://schemas.openxmlformats.org/officeDocument/2006/relationships/hyperlink" Target="https://www.mpam.mp.br/images-j5/DCCON/2026/REEMPENHO/JAN%202026/7o%20TAP%20CC%20006-2023.pdf" TargetMode="External"/><Relationship Id="rId322" Type="http://schemas.openxmlformats.org/officeDocument/2006/relationships/hyperlink" Target="https://www.mpam.mp.br/images-j5/DCCON/2026/REEMPENHO/ABR%202026/8o%20TAP%20AO%20CC%20006-2023.pdf" TargetMode="External"/><Relationship Id="rId323" Type="http://schemas.openxmlformats.org/officeDocument/2006/relationships/hyperlink" Target="https://www.mpam.mp.br/images-j5/DCCON/2026/TERMOS%20ADITIVOS%20-%20CONTRATO/2o%20TA%20a%20CC%20006-2023.pdf" TargetMode="External"/><Relationship Id="rId324" Type="http://schemas.openxmlformats.org/officeDocument/2006/relationships/hyperlink" Target="https://www.mpam.mp.br/images-j5/DCCON/2026/REEMPENHO/MAIO%202026/9o%20TAP%20a%20CC%20006-2023.pdf" TargetMode="External"/><Relationship Id="rId325" Type="http://schemas.openxmlformats.org/officeDocument/2006/relationships/hyperlink" Target="https://www.mpam.mp.br/images/CT_24-2023_-_MP-PGJ_933fa.pdf" TargetMode="External"/><Relationship Id="rId326" Type="http://schemas.openxmlformats.org/officeDocument/2006/relationships/hyperlink" Target="https://mpam.mp.br/images/1&#186;_TAP_ao_CT_024-2023_-_MP-PGJ_cd63c.pdf" TargetMode="External"/><Relationship Id="rId327" Type="http://schemas.openxmlformats.org/officeDocument/2006/relationships/hyperlink" Target="https://www.mpam.mp.br/images/1&#186;_TA_ao_CT_024-2023-_MP_-_PGJ_5975b.pdf" TargetMode="External"/><Relationship Id="rId328" Type="http://schemas.openxmlformats.org/officeDocument/2006/relationships/hyperlink" Target="https://www.mpam.mp.br/images/tranp%20DCCON/2025/Reempenho_2025_Abril/2&#186;_TAP_AO_CT_024-2023_a7fe3.pdf" TargetMode="External"/><Relationship Id="rId329" Type="http://schemas.openxmlformats.org/officeDocument/2006/relationships/hyperlink" Target="https://www.mpam.mp.br/images/tranp%20DCCON/2025/Reempenho_2025_Julho/3&#186;_TAP_CT_024-2023_dd4ae.pdf" TargetMode="External"/><Relationship Id="rId330" Type="http://schemas.openxmlformats.org/officeDocument/2006/relationships/hyperlink" Target="https://www.mpam.mp.br/images/2&#186;_TA_ao_CT_024-2023_6bd18.pdf" TargetMode="External"/><Relationship Id="rId331" Type="http://schemas.openxmlformats.org/officeDocument/2006/relationships/hyperlink" Target="https://www.mpam.mp.br/images/tranp%20DCCON/2025/Reempenho_2025_Outubro/4&#186;_TAP_5c40a.pdf" TargetMode="External"/><Relationship Id="rId332" Type="http://schemas.openxmlformats.org/officeDocument/2006/relationships/hyperlink" Target="https://www.mpam.mp.br/images-j5/DCCON/2026/REEMPENHO/JAN%202026/5o%20TAP%20CT%20024-2023.pdf" TargetMode="External"/><Relationship Id="rId333" Type="http://schemas.openxmlformats.org/officeDocument/2006/relationships/hyperlink" Target="https://www.mpam.mp.br/images-j5/DCCON/2026/TERMOS%20ADITIVOS%20-%20CONTRATO/3o%20TA%20ao%20CT%20024-2023.pdf" TargetMode="External"/><Relationship Id="rId334" Type="http://schemas.openxmlformats.org/officeDocument/2006/relationships/hyperlink" Target="https://www.mpam.mp.br/images-j5/DCCON/2026/REEMPENHO/MAIO%202026/6o%20TAP%20ao%20CT%20024-2023.pdf" TargetMode="External"/><Relationship Id="rId335" Type="http://schemas.openxmlformats.org/officeDocument/2006/relationships/hyperlink" Target="https://www.mpam.mp.br/images/CCT_n&#186;_09-MP-PGJ_50505.pdf" TargetMode="External"/><Relationship Id="rId336" Type="http://schemas.openxmlformats.org/officeDocument/2006/relationships/hyperlink" Target="https://www.mpam.mp.br/images/1&#186;_TA_a_CC_009-2023_-_MP-PGJ_a7ee1.pdf" TargetMode="External"/><Relationship Id="rId337" Type="http://schemas.openxmlformats.org/officeDocument/2006/relationships/hyperlink" Target="https://www.mpam.mp.br/images/CCT_n&#186;_10-MP-PGJ_888bb.pdf" TargetMode="External"/><Relationship Id="rId338" Type="http://schemas.openxmlformats.org/officeDocument/2006/relationships/hyperlink" Target="https://mpam.mp.br/images/1&#186;_TA_ao_CCT_010-2023_-_MP-PGJ_98aea.pdf" TargetMode="External"/><Relationship Id="rId339" Type="http://schemas.openxmlformats.org/officeDocument/2006/relationships/hyperlink" Target="https://mpam.mp.br/images/1&#186;_TAP_ao_CCT_010-2023_-_MP-PGJ_72b06.pdf" TargetMode="External"/><Relationship Id="rId340" Type="http://schemas.openxmlformats.org/officeDocument/2006/relationships/hyperlink" Target="https://www.mpam.mp.br/images/2&#186;_TA_&#224;_CC_n&#186;_010-2023_-_MP-PGJ_834e9.pdf" TargetMode="External"/><Relationship Id="rId341" Type="http://schemas.openxmlformats.org/officeDocument/2006/relationships/hyperlink" Target="https://www.mpam.mp.br/images/3&#186;_TA_&#224;_CC_010-2023_7dad0.pdf" TargetMode="External"/><Relationship Id="rId342" Type="http://schemas.openxmlformats.org/officeDocument/2006/relationships/hyperlink" Target="https://www.mpam.mp.br/images/CT_01-2024_-_MP-PGJ_ac2a1.pdf" TargetMode="External"/><Relationship Id="rId343" Type="http://schemas.openxmlformats.org/officeDocument/2006/relationships/hyperlink" Target="https://mpam.mp.br/images/1&#186;_TAP_ao_CT_001-2024_-_MP-PGJ_f1b3e.pdf" TargetMode="External"/><Relationship Id="rId344" Type="http://schemas.openxmlformats.org/officeDocument/2006/relationships/hyperlink" Target="https://www.mpam.mp.br/images/tranp%20DCCON/2025/Reempenho_2025_Abril/2&#186;_TAP_AO_CT_001-2024_2e317.pdf" TargetMode="External"/><Relationship Id="rId345" Type="http://schemas.openxmlformats.org/officeDocument/2006/relationships/hyperlink" Target="https://www.mpam.mp.br/images/tranp%20DCCON/2025/Reempenho_2025_Julho/3&#186;_TAP_CT_001-2024_8ffd6.pdf" TargetMode="External"/><Relationship Id="rId346" Type="http://schemas.openxmlformats.org/officeDocument/2006/relationships/hyperlink" Target="https://www.mpam.mp.br/images/tranp%20DCCON/2025/Reempenho_2025_Outubro/4&#186;_TAP_bcd46.pdf" TargetMode="External"/><Relationship Id="rId347" Type="http://schemas.openxmlformats.org/officeDocument/2006/relationships/hyperlink" Target="https://www.mpam.mp.br/images-j5/DCCON/Termo%20Aditivo%20-%202025/1o%20TA%20ao%20CT%20001-2024.pdf" TargetMode="External"/><Relationship Id="rId348" Type="http://schemas.openxmlformats.org/officeDocument/2006/relationships/hyperlink" Target="https://www.mpam.mp.br/images-j5/DCCON/2026/REEMPENHO/DEZ%202025/5o%20TAP%20AO%20CT%20001-2024/5o%20TAP.pdf" TargetMode="External"/><Relationship Id="rId349" Type="http://schemas.openxmlformats.org/officeDocument/2006/relationships/hyperlink" Target="https://www.mpam.mp.br/images-j5/DCCON/2026/REEMPENHO/FEV%202026/6o%20TAP%20CT%20001-2024.pdf" TargetMode="External"/><Relationship Id="rId350" Type="http://schemas.openxmlformats.org/officeDocument/2006/relationships/hyperlink" Target="https://www.mpam.mp.br/images/CCT_n&#186;_01-2024-MP-PGJ_88e7c.pdf" TargetMode="External"/><Relationship Id="rId351" Type="http://schemas.openxmlformats.org/officeDocument/2006/relationships/hyperlink" Target="https://www.mpam.mp.br/images-j5/DCCON/2026/TERMOS%20ADITIVOS/1o%20TA%20A%20CC%20001-2024.pdf" TargetMode="External"/><Relationship Id="rId352" Type="http://schemas.openxmlformats.org/officeDocument/2006/relationships/hyperlink" Target="https://www.mpam.mp.br/images/CT_04-2024_-_MP-PGJ_9c22c.pdf" TargetMode="External"/><Relationship Id="rId353" Type="http://schemas.openxmlformats.org/officeDocument/2006/relationships/hyperlink" Target="https://mpam.mp.br/images/1&#186;_TA_ao_CT_04-2024_-_MP-PGJ_08dce.pdf" TargetMode="External"/><Relationship Id="rId354" Type="http://schemas.openxmlformats.org/officeDocument/2006/relationships/hyperlink" Target="https://www.mpam.mp.br/images/tranp%20DCCON/2025/Reempenho_2025_Abril/1&#186;_TAP_ao_CT_004-2024_65dcb.pdf" TargetMode="External"/><Relationship Id="rId355" Type="http://schemas.openxmlformats.org/officeDocument/2006/relationships/hyperlink" Target="https://www.mpam.mp.br/images/tranp%20DCCON/2025/Reempenho_2025_Abril/2&#186;_TAP_ao_CT_004-2024_f990b.pdf" TargetMode="External"/><Relationship Id="rId356" Type="http://schemas.openxmlformats.org/officeDocument/2006/relationships/hyperlink" Target="https://www.mpam.mp.br/images/3&#186;_TAP_CT_004-2024_145fa.pdf" TargetMode="External"/><Relationship Id="rId357" Type="http://schemas.openxmlformats.org/officeDocument/2006/relationships/hyperlink" Target="https://www.mpam.mp.br/images/4&#186;_TAP_CT_004-2024_b4f1a.pdf" TargetMode="External"/><Relationship Id="rId358" Type="http://schemas.openxmlformats.org/officeDocument/2006/relationships/hyperlink" Target="https://www.mpam.mp.br/images/tranp%20DCCON/2025/Reempenho_2025_Outubro/5&#186;_TAP_9942c.pdf" TargetMode="External"/><Relationship Id="rId359" Type="http://schemas.openxmlformats.org/officeDocument/2006/relationships/hyperlink" Target="https://www.mpam.mp.br/images/tranp%20DCCON/2025/Reempenho_2025_Outubro/6&#186;_TAP_0ad5b.pdf" TargetMode="External"/><Relationship Id="rId360" Type="http://schemas.openxmlformats.org/officeDocument/2006/relationships/hyperlink" Target="https://www.mpam.mp.br/images-j5/DCCON/Termo%20de%20Apostilamento%20-%202025/7o%20TAP.pdf" TargetMode="External"/><Relationship Id="rId361" Type="http://schemas.openxmlformats.org/officeDocument/2006/relationships/hyperlink" Target="https://www.mpam.mp.br/images-j5/DCCON/Termo%20de%20Apostilamento%20-%202025/8o%20TAP.pdf" TargetMode="External"/><Relationship Id="rId362" Type="http://schemas.openxmlformats.org/officeDocument/2006/relationships/hyperlink" Target="https://www.mpam.mp.br/images-j5/DCCON/2026/REEMPENHO/JAN%202026/9o%20TAP%20CT%20004-2024.pdf" TargetMode="External"/><Relationship Id="rId363" Type="http://schemas.openxmlformats.org/officeDocument/2006/relationships/hyperlink" Target="https://www.mpam.mp.br/images-j5/DCCON/2026/REEMPENHO/MAIO%202026/10o%20TAP%20ao%20CT%20004-2024.pdf" TargetMode="External"/><Relationship Id="rId364" Type="http://schemas.openxmlformats.org/officeDocument/2006/relationships/hyperlink" Target="https://www.mpam.mp.br/images/CT_03-2024_-_MP-PGJ_39380.pdf" TargetMode="External"/><Relationship Id="rId365" Type="http://schemas.openxmlformats.org/officeDocument/2006/relationships/hyperlink" Target="https://mpam.mp.br/images/1&#186;_TAP_ao_CT_003-2024_-_MP-PGJ_eee2a.pdf" TargetMode="External"/><Relationship Id="rId366" Type="http://schemas.openxmlformats.org/officeDocument/2006/relationships/hyperlink" Target="https://www.mpam.mp.br/images/1&#186;_TA_ao_CT_n&#186;_003-2024_-_MP-PGJ_4ab67.pdf" TargetMode="External"/><Relationship Id="rId367" Type="http://schemas.openxmlformats.org/officeDocument/2006/relationships/hyperlink" Target="https://www.mpam.mp.br/images/tranp%20DCCON/2025/Reempenho_2025_Abril/2&#186;_TAP_AO_CT_003-2024_909dc.pdf" TargetMode="External"/><Relationship Id="rId368" Type="http://schemas.openxmlformats.org/officeDocument/2006/relationships/hyperlink" Target="https://www.mpam.mp.br/images-j5/DCCON/2026/REEMPENHO/JAN%202026/3o%20TAP%20CT%20003-2024.pdf" TargetMode="External"/><Relationship Id="rId369" Type="http://schemas.openxmlformats.org/officeDocument/2006/relationships/hyperlink" Target="https://www.mpam.mp.br/images/CT_08-2024_-_MP-PGJ_976bb.pdf" TargetMode="External"/><Relationship Id="rId370" Type="http://schemas.openxmlformats.org/officeDocument/2006/relationships/hyperlink" Target="https://mpam.mp.br/images/1&#186;_TA_ao_CT_08-2024_-_MP-PGJ_970f4.pdf" TargetMode="External"/><Relationship Id="rId371" Type="http://schemas.openxmlformats.org/officeDocument/2006/relationships/hyperlink" Target="https://www.mpam.mp.br/images/tranp%20DCCON/2025/Reempenho_2025_Abril/2&#186;_TAP_AO_CT_008-2024_0bf5e.pdf" TargetMode="External"/><Relationship Id="rId372" Type="http://schemas.openxmlformats.org/officeDocument/2006/relationships/hyperlink" Target="https://www.mpam.mp.br/images/tranp%20DCCON/2025/Reempenho_2025_Julho/3&#186;_TAP_CT_008-2024_11825.pdf" TargetMode="External"/><Relationship Id="rId373" Type="http://schemas.openxmlformats.org/officeDocument/2006/relationships/hyperlink" Target="https://www.mpam.mp.br/images-j5/DCCON/2026/REEMPENHO/DEZ%202025/4o%20TAP%20AO%20CT%20008-2024/4o%20TAP.pdf" TargetMode="External"/><Relationship Id="rId374" Type="http://schemas.openxmlformats.org/officeDocument/2006/relationships/hyperlink" Target="https://www.mpam.mp.br/images-j5/DCCON/2026/REEMPENHO/JAN%202026/5o%20TAP%20CT%20008-2024.pdf" TargetMode="External"/><Relationship Id="rId375" Type="http://schemas.openxmlformats.org/officeDocument/2006/relationships/hyperlink" Target="https://www.mpam.mp.br/images-j5/DCCON/2026/TERMOS%20ADITIVOS%20-%20CONTRATO/2o%20TA%20AO%20CT%20008-2024.pdf" TargetMode="External"/><Relationship Id="rId376" Type="http://schemas.openxmlformats.org/officeDocument/2006/relationships/hyperlink" Target="https://www.mpam.mp.br/images-j5/DCCON/2026/REEMPENHO/FEV%202026/6o%20TAP%20CT%20008-2024.pdf" TargetMode="External"/><Relationship Id="rId377" Type="http://schemas.openxmlformats.org/officeDocument/2006/relationships/hyperlink" Target="https://www.mpam.mp.br/images-j5/DCCON/2026/REEMPENHO/MAR%202026/6o%20TAP%20AO%20CT%20008-2024.pdf" TargetMode="External"/><Relationship Id="rId378" Type="http://schemas.openxmlformats.org/officeDocument/2006/relationships/hyperlink" Target="https://www.mpam.mp.br/images-j5/DCCON/2026/TERMOS%20ADITIVOS%20-%20CONTRATO/3o%20TA%20ao%20CT%20008-2024.pdf" TargetMode="External"/><Relationship Id="rId379" Type="http://schemas.openxmlformats.org/officeDocument/2006/relationships/hyperlink" Target="https://www.mpam.mp.br/images-j5/DCCON/2026/REEMPENHO/JUN%202026/8o%20TAP%20ao%20CT%20008-2024.pdf" TargetMode="External"/><Relationship Id="rId380" Type="http://schemas.openxmlformats.org/officeDocument/2006/relationships/hyperlink" Target="https://www.mpam.mp.br/images/CT_11-2024_-_MP-PGJ_46fc3.pdf" TargetMode="External"/><Relationship Id="rId381" Type="http://schemas.openxmlformats.org/officeDocument/2006/relationships/hyperlink" Target="https://www.mpam.mp.br/images/tranp%20DCCON/2025/Reempenho_2025_Abril/1&#186;_TAP_AO_CT_011-2024_727de.pdf" TargetMode="External"/><Relationship Id="rId382" Type="http://schemas.openxmlformats.org/officeDocument/2006/relationships/hyperlink" Target="https://www.mpam.mp.br/images/tranp%20DCCON/2025/Reempenho_2025_Julho/2&#186;_TAP_CT_011-2024_4ef6a.pdf" TargetMode="External"/><Relationship Id="rId383" Type="http://schemas.openxmlformats.org/officeDocument/2006/relationships/hyperlink" Target="https://www.mpam.mp.br/images/tranp%20DCCON/2025/Reempenho_2025_Outubro/3&#186;_TAP_d4cf4.pdf" TargetMode="External"/><Relationship Id="rId384" Type="http://schemas.openxmlformats.org/officeDocument/2006/relationships/hyperlink" Target="https://www.mpam.mp.br/images/4&#186;_TAP_6b422.pdf" TargetMode="External"/><Relationship Id="rId385" Type="http://schemas.openxmlformats.org/officeDocument/2006/relationships/hyperlink" Target="https://www.mpam.mp.br/images-j5/DCCON/2026/REEMPENHO/JAN%202026/5o%20TAP%20CT%20011-2024.pdf" TargetMode="External"/><Relationship Id="rId386" Type="http://schemas.openxmlformats.org/officeDocument/2006/relationships/hyperlink" Target="https://www.mpam.mp.br/images-j5/DCCON/2026/REEMPENHO/MAIO%202026/6o%20TAP%20ao%20CT%20011-2024.pdf" TargetMode="External"/><Relationship Id="rId387" Type="http://schemas.openxmlformats.org/officeDocument/2006/relationships/hyperlink" Target="https://www.mpam.mp.br/images/CCT_n&#186;_06-2024-MP-PGJ_de4d4.pdf" TargetMode="External"/><Relationship Id="rId388" Type="http://schemas.openxmlformats.org/officeDocument/2006/relationships/hyperlink" Target="https://www.mpam.mp.br/images/1&#186;_TA_&#224;_CC_n.&#186;_006-2024_-_MP-PGJ_a7743.pdf" TargetMode="External"/><Relationship Id="rId389" Type="http://schemas.openxmlformats.org/officeDocument/2006/relationships/hyperlink" Target="https://www.mpam.mp.br/images-j5/DCCON/2026/TERMOS%20ADITIVOS%20-%20CONTRATO/2o%20TA%20A%20CC%20006-2024.pdf" TargetMode="External"/><Relationship Id="rId390" Type="http://schemas.openxmlformats.org/officeDocument/2006/relationships/hyperlink" Target="https://mpam.mp.br/images/CCT_n&#186;_07-2024-MP-PGJ_2d3d7.pdf" TargetMode="External"/><Relationship Id="rId391" Type="http://schemas.openxmlformats.org/officeDocument/2006/relationships/hyperlink" Target="https://www.mpam.mp.br/images/1&#186;_TA_&#224;_CC_007-2024_c8107.pdf" TargetMode="External"/><Relationship Id="rId392" Type="http://schemas.openxmlformats.org/officeDocument/2006/relationships/hyperlink" Target="https://www.mpam.mp.br/images-j5/DCCON/2026/TERMOS%20ADITIVOS%20-%20CONTRATO/2o%20TA%20a%20CC%20007-2024.pdf" TargetMode="External"/><Relationship Id="rId393" Type="http://schemas.openxmlformats.org/officeDocument/2006/relationships/hyperlink" Target="https://mpam.mp.br/images/CT_17-2024_-_MP-PGJ_5fa2a.pdf" TargetMode="External"/><Relationship Id="rId394" Type="http://schemas.openxmlformats.org/officeDocument/2006/relationships/hyperlink" Target="https://www.mpam.mp.br/images/tranp%20DCCON/2025/Reempenho_2025_Abril/1&#186;_TAP_AO_CT_017-2024_8c6c3.pdf" TargetMode="External"/><Relationship Id="rId395" Type="http://schemas.openxmlformats.org/officeDocument/2006/relationships/hyperlink" Target="https://www.mpam.mp.br/images/1&#186;_TA_ao_CT_017-2024_25212.pdf" TargetMode="External"/><Relationship Id="rId396" Type="http://schemas.openxmlformats.org/officeDocument/2006/relationships/hyperlink" Target="https://www.mpam.mp.br/images/tranp%20DCCON/2025/Reempenho_2025_Julho/2&#186;_TAP_CT_017-2024_78ffd.pdf" TargetMode="External"/><Relationship Id="rId397" Type="http://schemas.openxmlformats.org/officeDocument/2006/relationships/hyperlink" Target="https://www.mpam.mp.br/images-j5/DCCON/2026/REEMPENHO/JAN%202026/3o%20TAP%20CT%20017-2024.pdf" TargetMode="External"/><Relationship Id="rId398" Type="http://schemas.openxmlformats.org/officeDocument/2006/relationships/hyperlink" Target="https://www.mpam.mp.br/images-j5/DCCON/2026/TERMOS%20ADITIVOS%20-%20CONTRATO/2o%20TA%20ao%20CT%20017-2024.pdf" TargetMode="External"/><Relationship Id="rId399" Type="http://schemas.openxmlformats.org/officeDocument/2006/relationships/hyperlink" Target="https://www.mpam.mp.br/images-j5/DCCON/2026/REEMPENHO/MAIO%202026/4o%20TAP%20ao%20CT%20017-2024.pdf" TargetMode="External"/><Relationship Id="rId400" Type="http://schemas.openxmlformats.org/officeDocument/2006/relationships/hyperlink" Target="https://mpam.mp.br/images/CCT_n&#186;_08-2024-MP-PGJ_3633d.pdf" TargetMode="External"/><Relationship Id="rId401" Type="http://schemas.openxmlformats.org/officeDocument/2006/relationships/hyperlink" Target="https://www.mpam.mp.br/images/1&#186;_TAP_d38fb.pdf" TargetMode="External"/><Relationship Id="rId402" Type="http://schemas.openxmlformats.org/officeDocument/2006/relationships/hyperlink" Target="https://mpam.mp.br/images/CT_19-2024_-_MP-PGJ_419d8.pdf" TargetMode="External"/><Relationship Id="rId403" Type="http://schemas.openxmlformats.org/officeDocument/2006/relationships/hyperlink" Target="https://www.mpam.mp.br/images/tranp%20DCCON/2025/Reempenho_2025_Abril/1&#186;_TAP_AO_CT_019-2024_7db8b.pdf" TargetMode="External"/><Relationship Id="rId404" Type="http://schemas.openxmlformats.org/officeDocument/2006/relationships/hyperlink" Target="https://www.mpam.mp.br/images/1&#186;_TA_AO_CT_019-2024_f6135.pdf" TargetMode="External"/><Relationship Id="rId405" Type="http://schemas.openxmlformats.org/officeDocument/2006/relationships/hyperlink" Target="https://www.mpam.mp.br/images/tranp%20DCCON/2025/Reempenho_2025_Julho/2&#186;_TAP_CT_019-2024_403d7.pdf" TargetMode="External"/><Relationship Id="rId406" Type="http://schemas.openxmlformats.org/officeDocument/2006/relationships/hyperlink" Target="https://www.mpam.mp.br/images-j5/DCCON/2026/REEMPENHO/JAN%202026/3o%20TAP%20CT%20019-2024.pdf" TargetMode="External"/><Relationship Id="rId407" Type="http://schemas.openxmlformats.org/officeDocument/2006/relationships/hyperlink" Target="https://www.mpam.mp.br/images-j5/DCCON/2026/TERMOS%20ADITIVOS%20-%20CONTRATO/2o%20TA%20ao%20CT%20019-2024.pdf" TargetMode="External"/><Relationship Id="rId408" Type="http://schemas.openxmlformats.org/officeDocument/2006/relationships/hyperlink" Target="https://www.mpam.mp.br/images-j5/DCCON/2026/REEMPENHO/MAIO%202026/4o%20TAP%20ao%20CT%20019-2024.pdf" TargetMode="External"/><Relationship Id="rId409" Type="http://schemas.openxmlformats.org/officeDocument/2006/relationships/hyperlink" Target="https://mpam.mp.br/images/CT_09-2024_-_MP-PGJ_8d95f.pdf" TargetMode="External"/><Relationship Id="rId410" Type="http://schemas.openxmlformats.org/officeDocument/2006/relationships/hyperlink" Target="https://www.mpam.mp.br/images/1&#186;_TA_ao_CT_009-2024_-_MP-PGJ_7a3bf.pdf" TargetMode="External"/><Relationship Id="rId411" Type="http://schemas.openxmlformats.org/officeDocument/2006/relationships/hyperlink" Target="https://www.mpam.mp.br/images/tranp%20DCCON/2025/Reempenho_2025_Abril/1&#186;_TAP_AO_CT_009-2024_b61a2.pdf" TargetMode="External"/><Relationship Id="rId412" Type="http://schemas.openxmlformats.org/officeDocument/2006/relationships/hyperlink" Target="https://www.mpam.mp.br/images/tranp%20DCCON/2025/Reempenho_2025_Julho/2&#186;_TAP_CT_009-2024_bfc8c.pdf" TargetMode="External"/><Relationship Id="rId413" Type="http://schemas.openxmlformats.org/officeDocument/2006/relationships/hyperlink" Target="https://www.mpam.mp.br/images-j5/DCCON/2026/REEMPENHO/DEZ%202025/3o%20TAP%20AO%20CT%20009-2024/3o%20TAP.pdf" TargetMode="External"/><Relationship Id="rId414" Type="http://schemas.openxmlformats.org/officeDocument/2006/relationships/hyperlink" Target="https://www.mpam.mp.br/images-j5/DCCON/2026/REEMPENHO/JAN%202026/4o%20TAP%20CT%20009-2024.pdf" TargetMode="External"/><Relationship Id="rId415" Type="http://schemas.openxmlformats.org/officeDocument/2006/relationships/hyperlink" Target="https://www.mpam.mp.br/images-j5/DCCON/2026/REEMPENHO/FEV%202026/5o%20TAP%20CT%20009-2024.pdf" TargetMode="External"/><Relationship Id="rId416" Type="http://schemas.openxmlformats.org/officeDocument/2006/relationships/hyperlink" Target="https://www.mpam.mp.br/images-j5/DCCON/2026/REEMPENHO/MAR%202026/6o%20TAP%20AO%20CT%20009-2024.pdf" TargetMode="External"/><Relationship Id="rId417" Type="http://schemas.openxmlformats.org/officeDocument/2006/relationships/hyperlink" Target="https://www.mpam.mp.br/images-j5/DCCON/2026/REEMPENHO/MAIO%202026/7o%20TAP%20ao%20CT%20009-2024.pdf" TargetMode="External"/><Relationship Id="rId418" Type="http://schemas.openxmlformats.org/officeDocument/2006/relationships/hyperlink" Target="https://www.mpam.mp.br/images-j5/DCCON/2026/REEMPENHO/JUN%202026/8o%20TAP%20ao%20CT%20009-2024.pdf" TargetMode="External"/><Relationship Id="rId419" Type="http://schemas.openxmlformats.org/officeDocument/2006/relationships/hyperlink" Target="https://www.mpam.mp.br/images/CT_23-2024_-_MP-PGJ_88c32.pdf" TargetMode="External"/><Relationship Id="rId420" Type="http://schemas.openxmlformats.org/officeDocument/2006/relationships/hyperlink" Target="https://www.mpam.mp.br/images/1&#186;_TA_ao_CT_023-2024_-_MP-PGJ_8a6fe.pdf" TargetMode="External"/><Relationship Id="rId421" Type="http://schemas.openxmlformats.org/officeDocument/2006/relationships/hyperlink" Target="https://www.mpam.mp.br/images/tranp%20DCCON/2025/Reempenho_2025_Abril/1&#186;_TAP_AO_CT_023-2024_6dc52.pdf" TargetMode="External"/><Relationship Id="rId422" Type="http://schemas.openxmlformats.org/officeDocument/2006/relationships/hyperlink" Target="https://www.mpam.mp.br/images/tranp%20DCCON/2025/Reempenho_2025_Julho/2&#186;_TAP_CT_023-2024_2de52.pdf" TargetMode="External"/><Relationship Id="rId423" Type="http://schemas.openxmlformats.org/officeDocument/2006/relationships/hyperlink" Target="https://www.mpam.mp.br/images/tranp%20DCCON/2025/Reempenho_2025_Outubro/3&#186;_TAP_ee2b9.pdf" TargetMode="External"/><Relationship Id="rId424" Type="http://schemas.openxmlformats.org/officeDocument/2006/relationships/hyperlink" Target="https://www.mpam.mp.br/images/4&#186;_TAP_1bbad.pdf" TargetMode="External"/><Relationship Id="rId425" Type="http://schemas.openxmlformats.org/officeDocument/2006/relationships/hyperlink" Target="https://www.mpam.mp.br/images-j5/DCCON/2026/REEMPENHO/DEZ%202025/5o%20TAP%20AO%20CT%20023-2024/5o%20TAP.pdf" TargetMode="External"/><Relationship Id="rId426" Type="http://schemas.openxmlformats.org/officeDocument/2006/relationships/hyperlink" Target="https://www.mpam.mp.br/images-j5/DCCON/2026/REEMPENHO/JAN%202026/6o%20TAP%20CT%20023-2024.pdf" TargetMode="External"/><Relationship Id="rId427" Type="http://schemas.openxmlformats.org/officeDocument/2006/relationships/hyperlink" Target="https://www.mpam.mp.br/images-j5/DCCON/2026/REEMPENHO/FEV%202026/7o%20TAP%20CT%20023-2024.pdf" TargetMode="External"/><Relationship Id="rId428" Type="http://schemas.openxmlformats.org/officeDocument/2006/relationships/hyperlink" Target="https://www.mpam.mp.br/images-j5/DCCON/2026/TERMOS%20ADITIVOS%20-%20CONTRATO/2o%20TA%20AO%20CT%20023-2024.pdf" TargetMode="External"/><Relationship Id="rId429" Type="http://schemas.openxmlformats.org/officeDocument/2006/relationships/hyperlink" Target="https://www.mpam.mp.br/images-j5/DCCON/2026/REEMPENHO/MAIO%202026/8o%20TAP%20ao%20CT%20023-2024.pdf" TargetMode="External"/><Relationship Id="rId430" Type="http://schemas.openxmlformats.org/officeDocument/2006/relationships/hyperlink" Target="https://www.mpam.mp.br/images/CT_29-2024_-_MP-PGJ_3982e.pdf" TargetMode="External"/><Relationship Id="rId431" Type="http://schemas.openxmlformats.org/officeDocument/2006/relationships/hyperlink" Target="https://www.mpam.mp.br/images/tranp%20DCCON/2025/Reempenho_2025_Abril/1&#186;_TAP_AO_CT_029-2024_a4fbe.pdf" TargetMode="External"/><Relationship Id="rId432" Type="http://schemas.openxmlformats.org/officeDocument/2006/relationships/hyperlink" Target="https://www.mpam.mp.br/images/tranp%20DCCON/2025/Reempenho_2025_Julho/2&#186;_TAP_CT_029-2024_104de.pdf" TargetMode="External"/><Relationship Id="rId433" Type="http://schemas.openxmlformats.org/officeDocument/2006/relationships/hyperlink" Target="https://www.mpam.mp.br/images/tranp%20DCCON/2025/Reempenho_2025_Outubro/3&#186;_TAP_3b1dd.pdf" TargetMode="External"/><Relationship Id="rId434" Type="http://schemas.openxmlformats.org/officeDocument/2006/relationships/hyperlink" Target="https://www.mpam.mp.br/images/4&#186;_TAP_3e8cc.pdf" TargetMode="External"/><Relationship Id="rId435" Type="http://schemas.openxmlformats.org/officeDocument/2006/relationships/hyperlink" Target="https://www.mpam.mp.br/images-j5/DCCON/2026/REEMPENHO/JAN%202026/5o%20TAP%20CT%20029-2024.pdf" TargetMode="External"/><Relationship Id="rId436" Type="http://schemas.openxmlformats.org/officeDocument/2006/relationships/hyperlink" Target="https://www.mpam.mp.br/images-j5/DCCON/2026/TERMOS%20ADITIVOS%20-%20CONTRATO/6o%20TAP%20AO%20CT%20029-2024.pdf" TargetMode="External"/><Relationship Id="rId437" Type="http://schemas.openxmlformats.org/officeDocument/2006/relationships/hyperlink" Target="https://www.mpam.mp.br/images-j5/DCCON/2026/REEMPENHO/MAIO%202026/7o%20TAP%20ao%20CT%20029-2024.pdf" TargetMode="External"/><Relationship Id="rId438" Type="http://schemas.openxmlformats.org/officeDocument/2006/relationships/hyperlink" Target="https://www.mpam.mp.br/images/CT_31-2024_-_MP-PGJ_d897e.pdf" TargetMode="External"/><Relationship Id="rId439" Type="http://schemas.openxmlformats.org/officeDocument/2006/relationships/hyperlink" Target="https://www.mpam.mp.br/images/1&#186;_TAP_20eb4.pdf" TargetMode="External"/><Relationship Id="rId440" Type="http://schemas.openxmlformats.org/officeDocument/2006/relationships/hyperlink" Target="https://www.mpam.mp.br/images-j5/DCCON/2026/TERMOS%20ADITIVOS%20-%20CONTRATO/2o%20TAP%20AO%20CT%20031-2024.pdf" TargetMode="External"/><Relationship Id="rId441" Type="http://schemas.openxmlformats.org/officeDocument/2006/relationships/hyperlink" Target="https://www.mpam.mp.br/images/CC_n&#186;_010-2024_-_MP-PGJ_d9750.pdf" TargetMode="External"/><Relationship Id="rId442" Type="http://schemas.openxmlformats.org/officeDocument/2006/relationships/hyperlink" Target="https://www.mpam.mp.br/images/1&#186;_TA_&#224;_CC_010-2024_6d03f.pdf" TargetMode="External"/><Relationship Id="rId443" Type="http://schemas.openxmlformats.org/officeDocument/2006/relationships/hyperlink" Target="https://www.mpam.mp.br/images-j5/DCCON/2026/TERMOS%20ADITIVOS%20-%20CONTRATO/2o%20TA%20a%20CC%20010-2024.pdf" TargetMode="External"/><Relationship Id="rId444" Type="http://schemas.openxmlformats.org/officeDocument/2006/relationships/hyperlink" Target="https://www.mpam.mp.br/images/CT_034-2024_-_MP-PGJ_b7158.pdf" TargetMode="External"/><Relationship Id="rId445" Type="http://schemas.openxmlformats.org/officeDocument/2006/relationships/hyperlink" Target="https://www.mpam.mp.br/images/tranp%20DCCON/2025/Reempenho_2025_Abril/1&#186;_TAP_ao_CT_034-2024_3b32a.pdf" TargetMode="External"/><Relationship Id="rId446" Type="http://schemas.openxmlformats.org/officeDocument/2006/relationships/hyperlink" Target="https://www.mpam.mp.br/images/tranp%20DCCON/2025/Reempenho_2025_Julho/2&#186;_TAP_CT_034-2024_700ef.pdf" TargetMode="External"/><Relationship Id="rId447" Type="http://schemas.openxmlformats.org/officeDocument/2006/relationships/hyperlink" Target="https://www.mpam.mp.br/images/tranp%20DCCON/2025/Reempenho_2025_Outubro/3&#186;_TAP_c9ca2.pdf" TargetMode="External"/><Relationship Id="rId448" Type="http://schemas.openxmlformats.org/officeDocument/2006/relationships/hyperlink" Target="https://www.mpam.mp.br/images/4&#186;_TAP_34d2f.pdf" TargetMode="External"/><Relationship Id="rId449" Type="http://schemas.openxmlformats.org/officeDocument/2006/relationships/hyperlink" Target="https://www.mpam.mp.br/images-j5/DCCON/2026/REEMPENHO/JAN%202026/5o%20TAP%20CT%20034-2024.pdf" TargetMode="External"/><Relationship Id="rId450" Type="http://schemas.openxmlformats.org/officeDocument/2006/relationships/hyperlink" Target="https://www.mpam.mp.br/images-j5/DCCON/2026/REEMPENHO/MAIO%202026/6o%20TAP%20ao%20CT%20034-2024.pdf" TargetMode="External"/><Relationship Id="rId451" Type="http://schemas.openxmlformats.org/officeDocument/2006/relationships/hyperlink" Target="https://www.mpam.mp.br/images/CT_035-2024_-_MP-PGJ_a6d71.pdf" TargetMode="External"/><Relationship Id="rId452" Type="http://schemas.openxmlformats.org/officeDocument/2006/relationships/hyperlink" Target="https://www.mpam.mp.br/images/tranp%20DCCON/2025/Reempenho_2025_Abril/1&#186;_TAP_AO_CT_035-2024_82834.pdf" TargetMode="External"/><Relationship Id="rId453" Type="http://schemas.openxmlformats.org/officeDocument/2006/relationships/hyperlink" Target="https://www.mpam.mp.br/images/tranp%20DCCON/2025/Reempenho_2025_Julho/2&#186;_TAP_CT_035-2024_aa512.pdf" TargetMode="External"/><Relationship Id="rId454" Type="http://schemas.openxmlformats.org/officeDocument/2006/relationships/hyperlink" Target="https://www.mpam.mp.br/images/tranp%20DCCON/2025/Reempenho_2025_Outubro/3&#186;_TAP_71d4b.pdf" TargetMode="External"/><Relationship Id="rId455" Type="http://schemas.openxmlformats.org/officeDocument/2006/relationships/hyperlink" Target="https://www.mpam.mp.br/images-j5/DCCON/Termo%20de%20Apostilamento%20-%202025/4o%20TAP.pdf" TargetMode="External"/><Relationship Id="rId456" Type="http://schemas.openxmlformats.org/officeDocument/2006/relationships/hyperlink" Target="https://www.mpam.mp.br/images-j5/DCCON/2026/REEMPENHO/JAN%202026/5o%20TAP%20CT%20035-2024.pdf" TargetMode="External"/><Relationship Id="rId457" Type="http://schemas.openxmlformats.org/officeDocument/2006/relationships/hyperlink" Target="https://www.mpam.mp.br/images-j5/DCCON/2026/TERMOS%20ADITIVOS%20-%20CONTRATO/6o%20TAP%20AO%20CT%20035-2024.pdf" TargetMode="External"/><Relationship Id="rId458" Type="http://schemas.openxmlformats.org/officeDocument/2006/relationships/hyperlink" Target="https://www.mpam.mp.br/images-j5/DCCON/2026/REEMPENHO/MAIO%202026/7o%20TAP%20ao%20CT%20035-2024.pdf" TargetMode="External"/><Relationship Id="rId459" Type="http://schemas.openxmlformats.org/officeDocument/2006/relationships/hyperlink" Target="https://www.mpam.mp.br/images-j5/DCCON/2026/REEMPENHO/MAIO%202026/8o%20TAP%20ao%20CT%20035-2024.pdf" TargetMode="External"/><Relationship Id="rId460" Type="http://schemas.openxmlformats.org/officeDocument/2006/relationships/hyperlink" Target="https://www.mpam.mp.br/images/CT_27-2024_-_MP-PGJ_e0a09.pdf" TargetMode="External"/><Relationship Id="rId461" Type="http://schemas.openxmlformats.org/officeDocument/2006/relationships/hyperlink" Target="https://www.mpam.mp.br/images/tranp%20DCCON/2025/Reempenho_2025_Abril/1&#186;_TAP_AO_CT_027-2024_87c2d.pdf" TargetMode="External"/><Relationship Id="rId462" Type="http://schemas.openxmlformats.org/officeDocument/2006/relationships/hyperlink" Target="https://www.mpam.mp.br/images/tranp%20DCCON/2025/Reempenho_2025_Julho/2&#186;_TAP_CT_027-2024_b8d2f.pdf" TargetMode="External"/><Relationship Id="rId463" Type="http://schemas.openxmlformats.org/officeDocument/2006/relationships/hyperlink" Target="https://www.mpam.mp.br/images/tranp%20DCCON/2025/Reempenho_2025_Outubro/3&#186;_TAP_a6d35.pdf" TargetMode="External"/><Relationship Id="rId464" Type="http://schemas.openxmlformats.org/officeDocument/2006/relationships/hyperlink" Target="https://www.mpam.mp.br/images-j5/DCCON/2026/REEMPENHO/DEZ%202025/4o%20TAP%20AO%20CT%20027-2024/4o%20TAP.pdf" TargetMode="External"/><Relationship Id="rId465" Type="http://schemas.openxmlformats.org/officeDocument/2006/relationships/hyperlink" Target="https://www.mpam.mp.br/images-j5/DCCON/2026/REEMPENHO/JAN%202026/5o%20TAP%20CT%20027-2024.pdf" TargetMode="External"/><Relationship Id="rId466" Type="http://schemas.openxmlformats.org/officeDocument/2006/relationships/hyperlink" Target="https://www.mpam.mp.br/images-j5/DCCON/2026/TERMOS%20ADITIVOS%20-%20CONTRATO/1o%20TA%20ao%20CT%20027-2024.pdf" TargetMode="External"/><Relationship Id="rId467" Type="http://schemas.openxmlformats.org/officeDocument/2006/relationships/hyperlink" Target="https://www.mpam.mp.br/images-j5/DCCON/2026/REEMPENHO/MAIO%202026/6o%20TAP%20ao%20CT%20027-2024.pdf" TargetMode="External"/><Relationship Id="rId468" Type="http://schemas.openxmlformats.org/officeDocument/2006/relationships/hyperlink" Target="https://www.mpam.mp.br/images/CT_037-2024_-_MP-PGJ_cf356.pdf" TargetMode="External"/><Relationship Id="rId469" Type="http://schemas.openxmlformats.org/officeDocument/2006/relationships/hyperlink" Target="https://www.mpam.mp.br/images/1&#186;_TA_ao_CT_037-2024_-_MP-PGJ_5dcd9.pdf" TargetMode="External"/><Relationship Id="rId470" Type="http://schemas.openxmlformats.org/officeDocument/2006/relationships/hyperlink" Target="https://www.mpam.mp.br/images/2&#186;_TAao_CT_037-2024_e891c.pdf" TargetMode="External"/><Relationship Id="rId471" Type="http://schemas.openxmlformats.org/officeDocument/2006/relationships/hyperlink" Target="https://www.mpam.mp.br/images/CC_N&#186;_001-2025_-_MP-PGJ_29284.pdf" TargetMode="External"/><Relationship Id="rId472" Type="http://schemas.openxmlformats.org/officeDocument/2006/relationships/hyperlink" Target="https://www.mpam.mp.br/images/1&#186;_TA_&#224;_CC_001-2025_-_MP-PGJ_0d252.pdf" TargetMode="External"/><Relationship Id="rId473" Type="http://schemas.openxmlformats.org/officeDocument/2006/relationships/hyperlink" Target="https://www.mpam.mp.br/images-j5/DCCON/Termo%20Aditivo%20-%202025/2o%20TA%20a%20CC%20001-2025.pdf" TargetMode="External"/><Relationship Id="rId474" Type="http://schemas.openxmlformats.org/officeDocument/2006/relationships/hyperlink" Target="https://www.mpam.mp.br/images/CT_n.&#186;_001-2025_-_MP-PGJ_ca5dd.pdf" TargetMode="External"/><Relationship Id="rId475" Type="http://schemas.openxmlformats.org/officeDocument/2006/relationships/hyperlink" Target="https://www.mpam.mp.br/images-j5/DCCON/2026/TERMOS%20ADITIVOS/1o%20TA%20AO%20CT%20001-2025.pdf" TargetMode="External"/><Relationship Id="rId476" Type="http://schemas.openxmlformats.org/officeDocument/2006/relationships/hyperlink" Target="https://www.mpam.mp.br/images/CT_n.&#186;_002-2025_-_MP-PGJ_aed9a.pdf" TargetMode="External"/><Relationship Id="rId477" Type="http://schemas.openxmlformats.org/officeDocument/2006/relationships/hyperlink" Target="https://www.mpam.mp.br/images-j5/DCCON/2026/REEMPENHO/DEZ%202025/1o%20TAP%20AO%20CT%20002-2025/1o%20TAP.pdf" TargetMode="External"/><Relationship Id="rId478" Type="http://schemas.openxmlformats.org/officeDocument/2006/relationships/hyperlink" Target="https://www.mpam.mp.br/images-j5/DCCON/2026/TERMOS%20ADITIVOS/1o%20TA%20AO%20CT%20002-2025.pdf" TargetMode="External"/><Relationship Id="rId479" Type="http://schemas.openxmlformats.org/officeDocument/2006/relationships/hyperlink" Target="https://www.mpam.mp.br/images-j5/DCCON/2026/REEMPENHO/JAN%202026/2o%20TAP%20CT%20002-2025.pdf" TargetMode="External"/><Relationship Id="rId480" Type="http://schemas.openxmlformats.org/officeDocument/2006/relationships/hyperlink" Target="https://www.mpam.mp.br/images-j5/DCCON/2026/REEMPENHO/FEV%202026/3o%20TAP%20CT%20002-2025.pdf" TargetMode="External"/><Relationship Id="rId481" Type="http://schemas.openxmlformats.org/officeDocument/2006/relationships/hyperlink" Target="https://www.mpam.mp.br/images/CT_n.&#186;_003-2025_-_MP-PGJ_04298.pdf" TargetMode="External"/><Relationship Id="rId482" Type="http://schemas.openxmlformats.org/officeDocument/2006/relationships/hyperlink" Target="https://www.mpam.mp.br/images/CT_n.&#186;_004-2025_-_MP-PGJ_c45ec.pdf" TargetMode="External"/><Relationship Id="rId483" Type="http://schemas.openxmlformats.org/officeDocument/2006/relationships/hyperlink" Target="https://www.mpam.mp.br/images/1&#186;_TA_ao_CT_004-2025_-_MP-PGJ_5c55d.pdf" TargetMode="External"/><Relationship Id="rId484" Type="http://schemas.openxmlformats.org/officeDocument/2006/relationships/hyperlink" Target="https://www.mpam.mp.br/images-j5/DCCON/2026/REEMPENHO/JAN%202026/1o%20TAP%20CT%20004-2025.pdf" TargetMode="External"/><Relationship Id="rId485" Type="http://schemas.openxmlformats.org/officeDocument/2006/relationships/hyperlink" Target="https://www.mpam.mp.br/images-j5/DCCON/2026/REEMPENHO/MAIO%202026/2o%20TAP%20ao%20CT%20004-2025.pdf" TargetMode="External"/><Relationship Id="rId486" Type="http://schemas.openxmlformats.org/officeDocument/2006/relationships/hyperlink" Target="https://www.mpam.mp.br/images/CT_n&#186;_005-2025_-_MP-PGJ_f003a.pdf" TargetMode="External"/><Relationship Id="rId487" Type="http://schemas.openxmlformats.org/officeDocument/2006/relationships/hyperlink" Target="https://www.mpam.mp.br/images-j5/DCCON/2026/TERMOS%20ADITIVOS/1o%20TA%20AO%20CT%20005-2025.pdf" TargetMode="External"/><Relationship Id="rId488" Type="http://schemas.openxmlformats.org/officeDocument/2006/relationships/hyperlink" Target="https://www.mpam.mp.br/images/CC_n&#186;_002-2025_-_MP-PGJ_0ff21.pdf" TargetMode="External"/><Relationship Id="rId489" Type="http://schemas.openxmlformats.org/officeDocument/2006/relationships/hyperlink" Target="https://www.mpam.mp.br/images-j5/DCCON/2026/TERMOS%20ADITIVOS%20-%20CONTRATO/1o%20TA%20A%20CC%20002-2025.pdf" TargetMode="External"/><Relationship Id="rId490" Type="http://schemas.openxmlformats.org/officeDocument/2006/relationships/hyperlink" Target="https://www.mpam.mp.br/images/CT_n&#186;_006-2025_-_MP-PGJ_705db.pdf" TargetMode="External"/><Relationship Id="rId491" Type="http://schemas.openxmlformats.org/officeDocument/2006/relationships/hyperlink" Target="https://www.mpam.mp.br/images/CC_n&#186;_003-2025_-_MP-PGJ_d7055.pdf" TargetMode="External"/><Relationship Id="rId492" Type="http://schemas.openxmlformats.org/officeDocument/2006/relationships/hyperlink" Target="https://www.mpam.mp.br/images-j5/DCCON/2026/TERMOS%20ADITIVOS%20-%20CONTRATO/1o%20TA%20A%20CC%20003-2025.pdf" TargetMode="External"/><Relationship Id="rId493" Type="http://schemas.openxmlformats.org/officeDocument/2006/relationships/hyperlink" Target="https://www.mpam.mp.br/images-j5/DCCON/2026/TERMOS%20ADITIVOS%20-%20CONTRATO/2o%20TA%20a%20CC%20003-2025.pdf" TargetMode="External"/><Relationship Id="rId494" Type="http://schemas.openxmlformats.org/officeDocument/2006/relationships/hyperlink" Target="https://www.mpam.mp.br/images/CT_n&#186;_007-2025_-_MP-PGJ_48160.pdf" TargetMode="External"/><Relationship Id="rId495" Type="http://schemas.openxmlformats.org/officeDocument/2006/relationships/hyperlink" Target="https://www.mpam.mp.br/images/CT_n&#186;_008-2025_-_MP-PGJ_e1a96.pdf" TargetMode="External"/><Relationship Id="rId496" Type="http://schemas.openxmlformats.org/officeDocument/2006/relationships/hyperlink" Target="https://www.mpam.mp.br/images/1&#186;_TA_ao_CT_008-2025_5e850.pdf" TargetMode="External"/><Relationship Id="rId497" Type="http://schemas.openxmlformats.org/officeDocument/2006/relationships/hyperlink" Target="https://www.mpam.mp.br/images/tranp%20DCCON/2025/Reempenho_2025_Julho/1&#186;_TAP_CT_008-2025_72fd1.pdf" TargetMode="External"/><Relationship Id="rId498" Type="http://schemas.openxmlformats.org/officeDocument/2006/relationships/hyperlink" Target="https://www.mpam.mp.br/images-j5/DCCON/2026/REEMPENHO/JAN%202026/2o%20TAP%20CT%20008-2025.pdf" TargetMode="External"/><Relationship Id="rId499" Type="http://schemas.openxmlformats.org/officeDocument/2006/relationships/hyperlink" Target="https://www.mpam.mp.br/images-j5/DCCON/2026/REEMPENHO/MAIO%202026/3o%20TAP%20ao%20CT%20008-2025.pdf" TargetMode="External"/><Relationship Id="rId500" Type="http://schemas.openxmlformats.org/officeDocument/2006/relationships/hyperlink" Target="https://www.mpam.mp.br/images-j5/DCCON/2026/REEMPENHO/JUN%202026/5o%20TAP%20ao%20CT%20008-2025.pdf" TargetMode="External"/><Relationship Id="rId501" Type="http://schemas.openxmlformats.org/officeDocument/2006/relationships/hyperlink" Target="https://www.mpam.mp.br/images/CT_n.&#186;_010-2025_-_MP-PGJ_590df.pdf" TargetMode="External"/><Relationship Id="rId502" Type="http://schemas.openxmlformats.org/officeDocument/2006/relationships/hyperlink" Target="https://www.mpam.mp.br/images/1&#186;_TA_ao_CT_010-2025_0432b.pdf" TargetMode="External"/><Relationship Id="rId503" Type="http://schemas.openxmlformats.org/officeDocument/2006/relationships/hyperlink" Target="https://www.mpam.mp.br/images/CC_n&#186;_004-2025_e8b34.pdf" TargetMode="External"/><Relationship Id="rId504" Type="http://schemas.openxmlformats.org/officeDocument/2006/relationships/hyperlink" Target="https://www.mpam.mp.br/images/CT_011-2025_-_MP-PGJ_4be32.pdf" TargetMode="External"/><Relationship Id="rId505" Type="http://schemas.openxmlformats.org/officeDocument/2006/relationships/hyperlink" Target="https://www.mpam.mp.br/images/CT_014-2025_0e77a.pdf" TargetMode="External"/><Relationship Id="rId506" Type="http://schemas.openxmlformats.org/officeDocument/2006/relationships/hyperlink" Target="https://www.mpam.mp.br/images-j5/DCCON/2026/REEMPENHO/JAN%202026/1o%20TAP%20CT%20014-2025.pdf" TargetMode="External"/><Relationship Id="rId507" Type="http://schemas.openxmlformats.org/officeDocument/2006/relationships/hyperlink" Target="https://www.mpam.mp.br/images-j5/DCCON/2026/REEMPENHO/MAIO%202026/2o%20TAP%20ao%20CT%20014-2025.pdf" TargetMode="External"/><Relationship Id="rId508" Type="http://schemas.openxmlformats.org/officeDocument/2006/relationships/hyperlink" Target="https://www.mpam.mp.br/images/CT_012-2025_34e91.pdf" TargetMode="External"/><Relationship Id="rId509" Type="http://schemas.openxmlformats.org/officeDocument/2006/relationships/hyperlink" Target="https://www.mpam.mp.br/images/1&#186;_TAP_ao_CT_n&#186;_012-2025_dc119.pdf" TargetMode="External"/><Relationship Id="rId510" Type="http://schemas.openxmlformats.org/officeDocument/2006/relationships/hyperlink" Target="https://www.mpam.mp.br/images/2&#186;_TAP_272e6.pdf" TargetMode="External"/><Relationship Id="rId511" Type="http://schemas.openxmlformats.org/officeDocument/2006/relationships/hyperlink" Target="https://www.mpam.mp.br/images-j5/DCCON/2026/TERMOS%20ADITIVOS%20-%20CONTRATO/1o%20TA%20AO%20CT%20012-2025.pdf" TargetMode="External"/><Relationship Id="rId512" Type="http://schemas.openxmlformats.org/officeDocument/2006/relationships/hyperlink" Target="https://www.mpam.mp.br/images/TG_n.&#186;_001-2025_10307.pdf" TargetMode="External"/><Relationship Id="rId513" Type="http://schemas.openxmlformats.org/officeDocument/2006/relationships/hyperlink" Target="https://www.mpam.mp.br/images/CT_015-2025_-_MP-PGJ_1f96c.pdf" TargetMode="External"/><Relationship Id="rId514" Type="http://schemas.openxmlformats.org/officeDocument/2006/relationships/hyperlink" Target="https://www.mpam.mp.br/images-j5/DCCON/2026/REEMPENHO/DEZ%202025/1o%20TAP%20AO%20CT%20015-2025/1o%20TAP.pdf" TargetMode="External"/><Relationship Id="rId515" Type="http://schemas.openxmlformats.org/officeDocument/2006/relationships/hyperlink" Target="https://www.mpam.mp.br/images-j5/DCCON/2026/REEMPENHO/JAN%202026/2o%20TAP%20CT%20015-2025.pdf" TargetMode="External"/><Relationship Id="rId516" Type="http://schemas.openxmlformats.org/officeDocument/2006/relationships/hyperlink" Target="https://www.mpam.mp.br/images-j5/DCCON/2026/REEMPENHO/MAIO%202026/3o%20TAP%20ao%20CT%20015-2025.pdf" TargetMode="External"/><Relationship Id="rId517" Type="http://schemas.openxmlformats.org/officeDocument/2006/relationships/hyperlink" Target="https://www.mpam.mp.br/images/CC_005-2025_fe9a8.pdf" TargetMode="External"/><Relationship Id="rId518" Type="http://schemas.openxmlformats.org/officeDocument/2006/relationships/hyperlink" Target="https://www.mpam.mp.br/images-j5/DCCON/2026/TERMOS%20ADITIVOS%20-%20CONTRATO/1o%20TA%20CC%20005-2025.pdf" TargetMode="External"/><Relationship Id="rId519" Type="http://schemas.openxmlformats.org/officeDocument/2006/relationships/hyperlink" Target="https://www.mpam.mp.br/images/CT_013-2025_78387.pdf" TargetMode="External"/><Relationship Id="rId520" Type="http://schemas.openxmlformats.org/officeDocument/2006/relationships/hyperlink" Target="https://www.mpam.mp.br/images-j5/DCCON/2026/REEMPENHO/JAN%202026/1o%20TAP%20CT%20013-2025.pdf" TargetMode="External"/><Relationship Id="rId521" Type="http://schemas.openxmlformats.org/officeDocument/2006/relationships/hyperlink" Target="https://www.mpam.mp.br/images-j5/DCCON/2026/REEMPENHO/MAIO%202026/2o%20TAP%20ao%20CT%20013-2025.pdf" TargetMode="External"/><Relationship Id="rId522" Type="http://schemas.openxmlformats.org/officeDocument/2006/relationships/hyperlink" Target="https://www.mpam.mp.br/images/CC_006-2025_17691.pdf" TargetMode="External"/><Relationship Id="rId523" Type="http://schemas.openxmlformats.org/officeDocument/2006/relationships/hyperlink" Target="https://www.mpam.mp.br/images-j5/DCCON/2026/REEMPENHO/JAN%202026/1o%20TAP%20CC%20006-2025.pdf" TargetMode="External"/><Relationship Id="rId524" Type="http://schemas.openxmlformats.org/officeDocument/2006/relationships/hyperlink" Target="https://www.mpam.mp.br/images/CT_018-2025_6c360.pdf" TargetMode="External"/><Relationship Id="rId525" Type="http://schemas.openxmlformats.org/officeDocument/2006/relationships/hyperlink" Target="https://www.mpam.mp.br/images-j5/DCCON/2026/TERMOS%20ADITIVOS/1o%20TA%20ao%20CT%20018-2025.pdf" TargetMode="External"/><Relationship Id="rId526" Type="http://schemas.openxmlformats.org/officeDocument/2006/relationships/hyperlink" Target="https://www.mpam.mp.br/images-j5/DCCON/2026/REEMPENHO/JAN%202026/1o%20TAP%20CT%20018-2025.pdf" TargetMode="External"/><Relationship Id="rId527" Type="http://schemas.openxmlformats.org/officeDocument/2006/relationships/hyperlink" Target="https://www.mpam.mp.br/images-j5/DCCON/2026/REEMPENHO/FEV%202026/2o%20TAP%20CT%20018-2025.pdf" TargetMode="External"/><Relationship Id="rId528" Type="http://schemas.openxmlformats.org/officeDocument/2006/relationships/hyperlink" Target="https://www.mpam.mp.br/images-j5/DCCON/2026/TERMOS%20ADITIVOS%20-%20CONTRATO/2o%20TA%20AO%20CT%20018-2025.pdf" TargetMode="External"/><Relationship Id="rId529" Type="http://schemas.openxmlformats.org/officeDocument/2006/relationships/hyperlink" Target="https://www.mpam.mp.br/images-j5/DCCON/2026/TERMOS%20ADITIVOS%20-%20CONTRATO/3o%20TA%20AO%20CT%20018-2025.pdf" TargetMode="External"/><Relationship Id="rId530" Type="http://schemas.openxmlformats.org/officeDocument/2006/relationships/hyperlink" Target="https://www.mpam.mp.br/images-j5/DCCON/2026/REEMPENHO/MAIO%202026/3o%20TAP%20ao%20CT%20018-2025.pdf" TargetMode="External"/><Relationship Id="rId531" Type="http://schemas.openxmlformats.org/officeDocument/2006/relationships/hyperlink" Target="https://www.mpam.mp.br/images/CT_017-2025_b5bcb.pdf" TargetMode="External"/><Relationship Id="rId532" Type="http://schemas.openxmlformats.org/officeDocument/2006/relationships/hyperlink" Target="https://www.mpam.mp.br/images-j5/DCCON/2026/REEMPENHO/FEV%202026/1o%20TAP%20CT%20017-2025.pdf" TargetMode="External"/><Relationship Id="rId533" Type="http://schemas.openxmlformats.org/officeDocument/2006/relationships/hyperlink" Target="https://www.mpam.mp.br/images/CC_007-2025_67cdb.pdf" TargetMode="External"/><Relationship Id="rId534" Type="http://schemas.openxmlformats.org/officeDocument/2006/relationships/hyperlink" Target="https://www.mpam.mp.br/images-j5/DCCON/2026/REEMPENHO/JAN%202026/1o%20TAP%20CC%20007-2025.pdf" TargetMode="External"/><Relationship Id="rId535" Type="http://schemas.openxmlformats.org/officeDocument/2006/relationships/hyperlink" Target="https://www.mpam.mp.br/images/CT_021-2025_6f292.pdf" TargetMode="External"/><Relationship Id="rId536" Type="http://schemas.openxmlformats.org/officeDocument/2006/relationships/hyperlink" Target="https://www.mpam.mp.br/images/CT_020-2025_b9814.pdf" TargetMode="External"/><Relationship Id="rId537" Type="http://schemas.openxmlformats.org/officeDocument/2006/relationships/hyperlink" Target="https://www.mpam.mp.br/images-j5/DCCON/Termo%20de%20Apostilamento%20-%202025/1o%20TAP.pdf" TargetMode="External"/><Relationship Id="rId538" Type="http://schemas.openxmlformats.org/officeDocument/2006/relationships/hyperlink" Target="https://www.mpam.mp.br/images-j5/DCCON/2026/REEMPENHO/JAN%202026/2o%20TAP%20CT%20020-2025.pdf" TargetMode="External"/><Relationship Id="rId539" Type="http://schemas.openxmlformats.org/officeDocument/2006/relationships/hyperlink" Target="https://www.mpam.mp.br/images-j5/DCCON/2026/TERMOS%20ADITIVOS%20-%20CONTRATO/1o%20TA%20AO%20CT%20020-2025.pdf" TargetMode="External"/><Relationship Id="rId540" Type="http://schemas.openxmlformats.org/officeDocument/2006/relationships/hyperlink" Target="https://www.mpam.mp.br/images-j5/DCCON/2026/REEMPENHO/ABR%202026/3o%20TAP%20AO%20CT%20020-2025.pdf" TargetMode="External"/><Relationship Id="rId541" Type="http://schemas.openxmlformats.org/officeDocument/2006/relationships/hyperlink" Target="https://www.mpam.mp.br/images-j5/DCCON/2026/REEMPENHO/MAIO%202026/4o%20TAP%20ao%20CT%20020-2025.pdf" TargetMode="External"/><Relationship Id="rId542" Type="http://schemas.openxmlformats.org/officeDocument/2006/relationships/hyperlink" Target="https://www.mpam.mp.br/images-j5/DCCON/2026/REEMPENHO/JUN%202026/5o%20TAP%20ao%20CT%20020-2025.pdf" TargetMode="External"/><Relationship Id="rId543" Type="http://schemas.openxmlformats.org/officeDocument/2006/relationships/hyperlink" Target="https://www.mpam.mp.br/images/CT_023-2025_4d3d6.pdf" TargetMode="External"/><Relationship Id="rId544" Type="http://schemas.openxmlformats.org/officeDocument/2006/relationships/hyperlink" Target="https://www.mpam.mp.br/images/CT_024-2025_dfecb.pdf" TargetMode="External"/><Relationship Id="rId545" Type="http://schemas.openxmlformats.org/officeDocument/2006/relationships/hyperlink" Target="https://www.mpam.mp.br/images/CT_019-2025_e6af8.pdf" TargetMode="External"/><Relationship Id="rId546" Type="http://schemas.openxmlformats.org/officeDocument/2006/relationships/hyperlink" Target="https://www.mpam.mp.br/images-j5/DCCON/2026/REEMPENHO/JAN%202026/1o%20TAP%20CT%20019-2025.pdf" TargetMode="External"/><Relationship Id="rId547" Type="http://schemas.openxmlformats.org/officeDocument/2006/relationships/hyperlink" Target="https://www.mpam.mp.br/images-j5/DCCON/2026/TERMOS%20ADITIVOS%20-%20CONTRATO/1o%20TA%20AO%20CT%20019-2025.pdf" TargetMode="External"/><Relationship Id="rId548" Type="http://schemas.openxmlformats.org/officeDocument/2006/relationships/hyperlink" Target="https://www.mpam.mp.br/images-j5/DCCON/2026/TERMOS%20ADITIVOS%20-%20CONTRATO/2o%20TA%20ao%20CT%20019-2025.pdf" TargetMode="External"/><Relationship Id="rId549" Type="http://schemas.openxmlformats.org/officeDocument/2006/relationships/hyperlink" Target="https://www.mpam.mp.br/images-j5/DCCON/2026/REEMPENHO/MAIO%202026/2o%20TAP%20ao%20CT%20019-2025.pdf" TargetMode="External"/><Relationship Id="rId550" Type="http://schemas.openxmlformats.org/officeDocument/2006/relationships/hyperlink" Target="https://www.mpam.mp.br/images-j5/DCCON/2026/REEMPENHO/MAIO%202026/3o%20TAP%20ao%20CT%20019-2025.pdf" TargetMode="External"/><Relationship Id="rId551" Type="http://schemas.openxmlformats.org/officeDocument/2006/relationships/hyperlink" Target="https://www.mpam.mp.br/images/CT_025-2025_f6c1a.pdf" TargetMode="External"/><Relationship Id="rId552" Type="http://schemas.openxmlformats.org/officeDocument/2006/relationships/hyperlink" Target="https://www.mpam.mp.br/images/CC_008-2025_72dfc.pdf" TargetMode="External"/><Relationship Id="rId553" Type="http://schemas.openxmlformats.org/officeDocument/2006/relationships/hyperlink" Target="https://www.mpam.mp.br/images-j5/DCCON/2026/REEMPENHO/FEV%202026/1o%20TAP%20CC%20008-2025.pdf" TargetMode="External"/><Relationship Id="rId554" Type="http://schemas.openxmlformats.org/officeDocument/2006/relationships/hyperlink" Target="https://www.mpam.mp.br/images/CT_022-2025_a6670.pdf" TargetMode="External"/><Relationship Id="rId555" Type="http://schemas.openxmlformats.org/officeDocument/2006/relationships/hyperlink" Target="https://www.mpam.mp.br/images-j5/DCCON/2026/REEMPENHO/JAN%202026/1o%20TAP%20CT%20022-2025.pdf" TargetMode="External"/><Relationship Id="rId556" Type="http://schemas.openxmlformats.org/officeDocument/2006/relationships/hyperlink" Target="https://www.mpam.mp.br/images-j5/DCCON/2026/REEMPENHO/MAIO%202026/2o%20TAP%20ao%20CT%20022-2025%20.pdf" TargetMode="External"/><Relationship Id="rId557" Type="http://schemas.openxmlformats.org/officeDocument/2006/relationships/hyperlink" Target="https://www.mpam.mp.br/images/CT_026-2025_221a5.pdf" TargetMode="External"/><Relationship Id="rId558" Type="http://schemas.openxmlformats.org/officeDocument/2006/relationships/hyperlink" Target="https://www.mpam.mp.br/images/CC_009-2025_bc0e3.pdf" TargetMode="External"/><Relationship Id="rId559" Type="http://schemas.openxmlformats.org/officeDocument/2006/relationships/hyperlink" Target="https://www.mpam.mp.br/images/CC_010-2025_9d085.pdf" TargetMode="External"/><Relationship Id="rId560" Type="http://schemas.openxmlformats.org/officeDocument/2006/relationships/hyperlink" Target="https://www.mpam.mp.br/images-j5/DCCON/2026/CARTAS-CONTRATO/CC%20001-2026.pdf" TargetMode="External"/><Relationship Id="rId561" Type="http://schemas.openxmlformats.org/officeDocument/2006/relationships/hyperlink" Target="https://www.mpam.mp.br/images-j5/DCCON/2026/CONTRATOS/CT%20003-2026.pdf" TargetMode="External"/><Relationship Id="rId562" Type="http://schemas.openxmlformats.org/officeDocument/2006/relationships/hyperlink" Target="https://www.mpam.mp.br/images-j5/DCCON/2026/CONTRATOS/CT%20004-2026.pdf" TargetMode="External"/><Relationship Id="rId563" Type="http://schemas.openxmlformats.org/officeDocument/2006/relationships/hyperlink" Target="https://www.mpam.mp.br/images-j5/DCCON/2026/CARTAS-CONTRATO/CC%20002-2026.pdf" TargetMode="External"/><Relationship Id="rId564" Type="http://schemas.openxmlformats.org/officeDocument/2006/relationships/hyperlink" Target="https://www.mpam.mp.br/images-j5/DCCON/2026/CONTRATOS/CT%20001-2026.pdf" TargetMode="External"/><Relationship Id="rId565" Type="http://schemas.openxmlformats.org/officeDocument/2006/relationships/hyperlink" Target="https://www.mpam.mp.br/images-j5/DCCON/2026/TERMOS%20ADITIVOS%20-%20CONTRATO/1o%20TA%20ao%20CT%20001-2026.pdf" TargetMode="External"/><Relationship Id="rId566" Type="http://schemas.openxmlformats.org/officeDocument/2006/relationships/hyperlink" Target="https://www.mpam.mp.br/images-j5/DCCON/2026/CONTRATOS/CT%20002-2026.pdf" TargetMode="External"/><Relationship Id="rId567" Type="http://schemas.openxmlformats.org/officeDocument/2006/relationships/hyperlink" Target="https://www.mpam.mp.br/images-j5/DCCON/2026/TERMOS%20ADITIVOS%20-%20CONTRATO/1o%20TAP%20ao%20CT%20002-2026.pdf" TargetMode="External"/><Relationship Id="rId568" Type="http://schemas.openxmlformats.org/officeDocument/2006/relationships/hyperlink" Target="https://www.mpam.mp.br/images-j5/DCCON/2026/CONTRATOS/CT%20010-2026.pdf" TargetMode="External"/><Relationship Id="rId569" Type="http://schemas.openxmlformats.org/officeDocument/2006/relationships/hyperlink" Target="https://www.mpam.mp.br/images-j5/DCCON/2026/CONTRATOS/CT%20007-2026.pdf" TargetMode="External"/><Relationship Id="rId570" Type="http://schemas.openxmlformats.org/officeDocument/2006/relationships/hyperlink" Target="https://www.mpam.mp.br/images-j5/DCCON/2026/TERMOS%20ADITIVOS%20-%20CONTRATO/1o%20TA%20ao%20CT%20007-2026.pdf" TargetMode="External"/><Relationship Id="rId571" Type="http://schemas.openxmlformats.org/officeDocument/2006/relationships/hyperlink" Target="https://www.mpam.mp.br/images-j5/DCCON/2026/CONTRATOS/CT%20006-2026.pdf" TargetMode="External"/><Relationship Id="rId572" Type="http://schemas.openxmlformats.org/officeDocument/2006/relationships/hyperlink" Target="https://www.mpam.mp.br/images-j5/DCCON/2026/CONTRATOS/CT%20008-2026.pdf" TargetMode="External"/><Relationship Id="rId573" Type="http://schemas.openxmlformats.org/officeDocument/2006/relationships/hyperlink" Target="https://www.mpam.mp.br/images-j5/DCCON/2026/CARTAS-CONTRATO/CC%20004-2026.pdf" TargetMode="External"/><Relationship Id="rId574" Type="http://schemas.openxmlformats.org/officeDocument/2006/relationships/hyperlink" Target="https://www.mpam.mp.br/images-j5/DCCON/2026/CONTRATOS/CT%20005-2026.pdf" TargetMode="External"/><Relationship Id="rId575" Type="http://schemas.openxmlformats.org/officeDocument/2006/relationships/hyperlink" Target="https://www.mpam.mp.br/images-j5/DCCON/2026/REEMPENHO/ABR%202026/1o%20TAP%20AO%20CT%20005-2026.pdf" TargetMode="External"/><Relationship Id="rId576" Type="http://schemas.openxmlformats.org/officeDocument/2006/relationships/hyperlink" Target="https://www.mpam.mp.br/images-j5/DCCON/2026/CARTAS-CONTRATO/CC%20005-2026.pdf" TargetMode="External"/><Relationship Id="rId577" Type="http://schemas.openxmlformats.org/officeDocument/2006/relationships/hyperlink" Target="https://www.mpam.mp.br/images-j5/DCCON/2026/CONTRATOS/CT%20009-2026.pdf" TargetMode="External"/><Relationship Id="rId578" Type="http://schemas.openxmlformats.org/officeDocument/2006/relationships/hyperlink" Target="https://www.mpam.mp.br/images-j5/DCCON/2026/TERMOS%20ADITIVOS%20-%20CONTRATO/1o%20TA%20ao%20CT%20009-2026.pdf" TargetMode="External"/><Relationship Id="rId579" Type="http://schemas.openxmlformats.org/officeDocument/2006/relationships/hyperlink" Target="https://www.mpam.mp.br/images-j5/DCCON/2026/CONTRATOS/CT%20015-2026.pdf" TargetMode="External"/><Relationship Id="rId580" Type="http://schemas.openxmlformats.org/officeDocument/2006/relationships/hyperlink" Target="https://www.mpam.mp.br/images-j5/DCCON/2026/CONTRATOS/CT%20014-2026.pdf" TargetMode="External"/><Relationship Id="rId581" Type="http://schemas.openxmlformats.org/officeDocument/2006/relationships/hyperlink" Target="https://www.mpam.mp.br/images-j5/DCCON/2026/CONTRATOS/CT%20016-2026.pdf" TargetMode="External"/><Relationship Id="rId582" Type="http://schemas.openxmlformats.org/officeDocument/2006/relationships/hyperlink" Target="https://www.mpam.mp.br/images-j5/DCCON/2026/CONTRATOS/CT%20017-2026.pdf" TargetMode="External"/><Relationship Id="rId583" Type="http://schemas.openxmlformats.org/officeDocument/2006/relationships/hyperlink" Target="https://www.mpam.mp.br/images-j5/DCCON/2026/CONTRATOS/CT%20011-2026.pdf" TargetMode="External"/><Relationship Id="rId584" Type="http://schemas.openxmlformats.org/officeDocument/2006/relationships/hyperlink" Target="https://www.mpam.mp.br/images-j5/DCCON/2026/CONTRATOS/CT%20020-2026%20.pdf" TargetMode="External"/><Relationship Id="rId585" Type="http://schemas.openxmlformats.org/officeDocument/2006/relationships/hyperlink" Target="https://www.mpam.mp.br/images-j5/DCCON/2026/CONTRATOS/CT%20018-2026.pdf" TargetMode="External"/><Relationship Id="rId586" Type="http://schemas.openxmlformats.org/officeDocument/2006/relationships/hyperlink" Target="https://www.mpam.mp.br/images-j5/DCCON/2026/CONTRATOS/CT%20023-2026.pdf" TargetMode="External"/><Relationship Id="rId587" Type="http://schemas.openxmlformats.org/officeDocument/2006/relationships/hyperlink" Target="https://www.mpam.mp.br/images-j5/DCCON/2026/CARTAS-CONTRATO/CC%20006-2026.pdf" TargetMode="External"/><Relationship Id="rId588" Type="http://schemas.openxmlformats.org/officeDocument/2006/relationships/hyperlink" Target="https://www.mpam.mp.br/images-j5/DCCON/2026/CONTRATOS/CT%20022-2026.pdf" TargetMode="External"/><Relationship Id="rId589" Type="http://schemas.openxmlformats.org/officeDocument/2006/relationships/hyperlink" Target="https://www.mpam.mp.br/images-j5/DCCON/2026/REEMPENHO/JUN%202026/1o%20TAP%20ao%20CT%20022-2026.pdf" TargetMode="External"/><Relationship Id="rId590" Type="http://schemas.openxmlformats.org/officeDocument/2006/relationships/hyperlink" Target="https://www.mpam.mp.br/images-j5/DCCON/2026/CONTRATOS/CT%20025-2026.pdf" TargetMode="External"/><Relationship Id="rId591" Type="http://schemas.openxmlformats.org/officeDocument/2006/relationships/hyperlink" Target="https://www.mpam.mp.br/images-j5/DCCON/2026/CONTRATOS/CT%20026-2026.pdf" TargetMode="External"/><Relationship Id="rId592" Type="http://schemas.openxmlformats.org/officeDocument/2006/relationships/hyperlink" Target="https://www.mpam.mp.br/images-j5/DCCON/2026/CONTRATOS/CT%20027-2026.pdf" TargetMode="External"/><Relationship Id="rId593" Type="http://schemas.openxmlformats.org/officeDocument/2006/relationships/hyperlink" Target="https://www.mpam.mp.br/images-j5/DCCON/2026/CONTRATOS/CT%20019-2026.pdf" TargetMode="External"/><Relationship Id="rId594" Type="http://schemas.openxmlformats.org/officeDocument/2006/relationships/hyperlink" Target="https://www.mpam.mp.br/images-j5/DCCON/2026/CARTAS-CONTRATO/TG%20002-2026.pdf" TargetMode="External"/><Relationship Id="rId595" Type="http://schemas.openxmlformats.org/officeDocument/2006/relationships/hyperlink" Target="https://www.mpam.mp.br/images-j5/DCCON/2026/CONTRATOS/CT%20028-2026.pdf" TargetMode="External"/><Relationship Id="rId596" Type="http://schemas.openxmlformats.org/officeDocument/2006/relationships/hyperlink" Target="https://www.mpam.mp.br/images-j5/DCCON/2026/CONTRATOS/CT%20024-2026.pdf" TargetMode="External"/><Relationship Id="rId597" Type="http://schemas.openxmlformats.org/officeDocument/2006/relationships/hyperlink" Target="https://www.mpam.mp.br/images-j5/DCCON/2026/CONTRATOS/CT%20029-2026.pdf" TargetMode="External"/><Relationship Id="rId598" Type="http://schemas.openxmlformats.org/officeDocument/2006/relationships/hyperlink" Target="https://www.mpam.mp.br/images-j5/DCCON/2026/CONTRATOS/CT%20030-2026.pdf" TargetMode="External"/><Relationship Id="rId599" Type="http://schemas.openxmlformats.org/officeDocument/2006/relationships/hyperlink" Target="https://www.mpam.mp.br/images-j5/DCCON/2026/CARTAS-CONTRATO/CC%20003-2026.pdf" TargetMode="External"/><Relationship Id="rId600" Type="http://schemas.openxmlformats.org/officeDocument/2006/relationships/hyperlink" Target="https://www.mpam.mp.br/images-j5/DCCON/2026/CONTRATOS/CT%20031-2026.pdf" TargetMode="External"/><Relationship Id="rId601" Type="http://schemas.openxmlformats.org/officeDocument/2006/relationships/hyperlink" Target="https://www.mpam.mp.br/images-j5/DCCON/2026/CARTAS-CONTRATO/CC%20007-2026.pdf" TargetMode="External"/><Relationship Id="rId602" Type="http://schemas.openxmlformats.org/officeDocument/2006/relationships/hyperlink" Target="https://www.mpam.mp.br/images-j5/DCCON/2026/CONTRATOS/CT%20013-2026.pdf" TargetMode="External"/><Relationship Id="rId603" Type="http://schemas.openxmlformats.org/officeDocument/2006/relationships/hyperlink" Target="https://www.mpam.mp.br/images-j5/DCCON/2026/TERMOS%20ADITIVOS%20-%20CONTRATO/1o%20TAP%20ao%20CT%20013-2026.pdf" TargetMode="External"/><Relationship Id="rId604" Type="http://schemas.openxmlformats.org/officeDocument/2006/relationships/hyperlink" Target="https://www.mpam.mp.br/images-j5/DCCON/2026/CONTRATOS/CT%20033-2026.pdf" TargetMode="External"/><Relationship Id="rId605" Type="http://schemas.openxmlformats.org/officeDocument/2006/relationships/hyperlink" Target="https://www.mpam.mp.br/images-j5/DCCON/2026/CARTAS-CONTRATO/CC%20008-2026.pdf" TargetMode="External"/><Relationship Id="rId606" Type="http://schemas.openxmlformats.org/officeDocument/2006/relationships/hyperlink" Target="https://www.mpam.mp.br/images-j5/DCCON/2026/CARTAS-CONTRATO/TG%20004-2026.pdf" TargetMode="External"/><Relationship Id="rId607" Type="http://schemas.openxmlformats.org/officeDocument/2006/relationships/hyperlink" Target="https://www.mpam.mp.br/images-j5/DCCON/2026/CONTRATOS/CT%20032-2026.pdf" TargetMode="External"/><Relationship Id="rId608" Type="http://schemas.openxmlformats.org/officeDocument/2006/relationships/hyperlink" Target="https://www.mpam.mp.br/images-j5/DCCON/2026/CONTRATOS/CT%20037-2026.pdf" TargetMode="External"/><Relationship Id="rId609" Type="http://schemas.openxmlformats.org/officeDocument/2006/relationships/hyperlink" Target="https://www.mpam.mp.br/images-j5/DCCON/2026/CONTRATOS/CT%20034-2026.pdf" TargetMode="External"/><Relationship Id="rId610" Type="http://schemas.openxmlformats.org/officeDocument/2006/relationships/hyperlink" Target="https://www.mpam.mp.br/images-j5/DCCON/2026/CONTRATOS/CT%20036-2026.pdf" TargetMode="External"/><Relationship Id="rId611" Type="http://schemas.openxmlformats.org/officeDocument/2006/relationships/hyperlink" Target="https://www.mpam.mp.br/images-j5/DCCON/2026/CONTRATOS/CT%20038-2026.pdf" TargetMode="External"/><Relationship Id="rId612" Type="http://schemas.openxmlformats.org/officeDocument/2006/relationships/hyperlink" Target="https://www.mpam.mp.br/images-j5/DCCON/2026/CONTRATOS/CT%20039-2026.pdf" TargetMode="External"/><Relationship Id="rId613" Type="http://schemas.openxmlformats.org/officeDocument/2006/relationships/hyperlink" Target="https://www.mpam.mp.br/images-j5/DCCON/2026/CONTRATOS/CT%20035-2026.pdf" TargetMode="External"/><Relationship Id="rId614" Type="http://schemas.openxmlformats.org/officeDocument/2006/relationships/hyperlink" Target="https://www.mpam.mp.br/images-j5/DCCON/2026/CONTRATOS/CT%20041-2026.pdf" TargetMode="External"/><Relationship Id="rId615" Type="http://schemas.openxmlformats.org/officeDocument/2006/relationships/hyperlink" Target="https://www.mpam.mp.br/images-j5/DCCON/2026/CONTRATOS/CT%20042-2026.pdf" TargetMode="External"/><Relationship Id="rId616" Type="http://schemas.openxmlformats.org/officeDocument/2006/relationships/hyperlink" Target="https://www.mpam.mp.br/images-j5/DCCON/2026/CONTRATOS/CT%20043-2026.pdf" TargetMode="External"/><Relationship Id="rId617" Type="http://schemas.openxmlformats.org/officeDocument/2006/relationships/hyperlink" Target="https://www.mpam.mp.br/images-j5/DCCON/2026/CARTAS-CONTRATO/TG%20003-2026.pdf" TargetMode="External"/><Relationship Id="rId618" Type="http://schemas.openxmlformats.org/officeDocument/2006/relationships/hyperlink" Target="https://www.mpam.mp.br/images-j5/DCCON/2026/CONTRATOS/CT%20044-2026.pdf" TargetMode="External"/><Relationship Id="rId619" Type="http://schemas.openxmlformats.org/officeDocument/2006/relationships/hyperlink" Target="https://www.mpam.mp.br/images-j5/DCCON/2026/CONTRATOS/CT%20045-2026.pdf" TargetMode="External"/><Relationship Id="rId620" Type="http://schemas.openxmlformats.org/officeDocument/2006/relationships/hyperlink" Target="https://www.mpam.mp.br/images-j5/DCCON/2026/CONTRATOS/CT%20040-2026.pdf" TargetMode="External"/><Relationship Id="rId621" Type="http://schemas.openxmlformats.org/officeDocument/2006/relationships/hyperlink" Target="https://www.mpam.mp.br/images-j5/DCCON/2026/CARTAS-CONTRATO/CC%20009-2026.pdf" TargetMode="External"/><Relationship Id="rId622" Type="http://schemas.openxmlformats.org/officeDocument/2006/relationships/hyperlink" Target="https://www.mpam.mp.br/images-j5/DCCON/2026/CONTRATOS/CT%20048-2026.pdf" TargetMode="External"/><Relationship Id="rId623" Type="http://schemas.openxmlformats.org/officeDocument/2006/relationships/hyperlink" Target="https://www.mpam.mp.br/images-j5/DCCON/2026/CONTRATOS/CT%20049-2026.pdf" TargetMode="External"/><Relationship Id="rId624" Type="http://schemas.openxmlformats.org/officeDocument/2006/relationships/hyperlink" Target="https://www.mpam.mp.br/images-j5/DCCON/2026/CONTRATOS/CT%20050-2026.pdf" TargetMode="External"/><Relationship Id="rId625" Type="http://schemas.openxmlformats.org/officeDocument/2006/relationships/hyperlink" Target="https://www.mpam.mp.br/images-j5/DCCON/2026/CONTRATOS/CT%20051-2026.pdf" TargetMode="External"/><Relationship Id="rId626" Type="http://schemas.openxmlformats.org/officeDocument/2006/relationships/hyperlink" Target="https://www.mpam.mp.br/images-j5/DCCON/2026/CONTRATOS/CT%20052-2026.pdf" TargetMode="External"/><Relationship Id="rId627" Type="http://schemas.openxmlformats.org/officeDocument/2006/relationships/hyperlink" Target="https://www.mpam.mp.br/images-j5/DCCON/2026/CONTRATOS/CT%20053-2026.pdf" TargetMode="External"/><Relationship Id="rId628" Type="http://schemas.openxmlformats.org/officeDocument/2006/relationships/hyperlink" Target="https://www.mpam.mp.br/images-j5/DCCON/2026/CONTRATOS/CT%20054-2026.pdf" TargetMode="External"/><Relationship Id="rId629" Type="http://schemas.openxmlformats.org/officeDocument/2006/relationships/hyperlink" Target="https://www.mpam.mp.br/images-j5/DCCON/2026/CONTRATOS/CT%20057-2026.pdf" TargetMode="External"/><Relationship Id="rId630" Type="http://schemas.openxmlformats.org/officeDocument/2006/relationships/hyperlink" Target="https://www.mpam.mp.br/images-j5/DCCON/2026/CARTAS-CONTRATO/TG%20006-2026.pdf" TargetMode="External"/><Relationship Id="rId631" Type="http://schemas.openxmlformats.org/officeDocument/2006/relationships/hyperlink" Target="https://www.mpam.mp.br/images-j5/DCCON/2026/CONTRATOS/CT%20021-2026.pdf" TargetMode="External"/><Relationship Id="rId632" Type="http://schemas.openxmlformats.org/officeDocument/2006/relationships/hyperlink" Target="https://www.mpam.mp.br/images-j5/DCCON/2026/CONTRATOS/CT%20055-2026.pdf" TargetMode="External"/><Relationship Id="rId633" Type="http://schemas.openxmlformats.org/officeDocument/2006/relationships/hyperlink" Target="https://www.mpam.mp.br/images-j5/DCCON/2026/CONTRATOS/CT%20056-2026.pdf" TargetMode="External"/><Relationship Id="rId634" Type="http://schemas.openxmlformats.org/officeDocument/2006/relationships/hyperlink" Target="https://www.mpam.mp.br/images-j5/DCCON/2026/CONTRATOS/CT%20059-2026.pdf" TargetMode="External"/><Relationship Id="rId635" Type="http://schemas.openxmlformats.org/officeDocument/2006/relationships/hyperlink" Target="https://www.mpam.mp.br/images-j5/DCCON/2026/CONTRATOS/CT%20060-2026.pdf" TargetMode="External"/><Relationship Id="rId636" Type="http://schemas.openxmlformats.org/officeDocument/2006/relationships/hyperlink" Target="https://www.mpam.mp.br/images-j5/DCCON/2026/CONTRATOS/CT%20061-2026.pdf" TargetMode="External"/><Relationship Id="rId637" Type="http://schemas.openxmlformats.org/officeDocument/2006/relationships/hyperlink" Target="https://www.mpam.mp.br/images-j5/DCCON/2026/CONTRATOS/CT%20062-2026.pdf" TargetMode="External"/><Relationship Id="rId638" Type="http://schemas.openxmlformats.org/officeDocument/2006/relationships/hyperlink" Target="https://www.mpam.mp.br/images-j5/DCCON/2026/CONTRATOS/CT%20063-2026.pdf" TargetMode="External"/><Relationship Id="rId639" Type="http://schemas.openxmlformats.org/officeDocument/2006/relationships/hyperlink" Target="https://www.mpam.mp.br/images-j5/DCCON/2026/CONTRATOS/CT%20075-2026.pdf" TargetMode="External"/><Relationship Id="rId640" Type="http://schemas.openxmlformats.org/officeDocument/2006/relationships/hyperlink" Target="https://www.mpam.mp.br/images-j5/DCCON/2026/CONTRATOS/CT%20072-2026.pdf" TargetMode="External"/><Relationship Id="rId641" Type="http://schemas.openxmlformats.org/officeDocument/2006/relationships/hyperlink" Target="https://www.mpam.mp.br/images-j5/DCCON/2026/CARTAS-CONTRATO/CC%20012-2026.pdf" TargetMode="External"/><Relationship Id="rId642" Type="http://schemas.openxmlformats.org/officeDocument/2006/relationships/hyperlink" Target="https://www.mpam.mp.br/images-j5/DCCON/2026/CONTRATOS/CT%20070-2026.pdf" TargetMode="External"/><Relationship Id="rId643" Type="http://schemas.openxmlformats.org/officeDocument/2006/relationships/hyperlink" Target="https://www.mpam.mp.br/images-j5/DCCON/2026/CONTRATOS/CT%20069-2026.pdf" TargetMode="External"/><Relationship Id="rId644" Type="http://schemas.openxmlformats.org/officeDocument/2006/relationships/hyperlink" Target="https://www.mpam.mp.br/images-j5/DCCON/2026/CONTRATOS/CT%20071-2026.pdf" TargetMode="External"/><Relationship Id="rId645" Type="http://schemas.openxmlformats.org/officeDocument/2006/relationships/hyperlink" Target="https://www.mpam.mp.br/images-j5/DCCON/2026/CONTRATOS/CT%20068-2026.pdf" TargetMode="External"/><Relationship Id="rId646" Type="http://schemas.openxmlformats.org/officeDocument/2006/relationships/hyperlink" Target="https://www.mpam.mp.br/images-j5/DCCON/2026/CONTRATOS/CT%20067-2026.pdf" TargetMode="External"/><Relationship Id="rId647" Type="http://schemas.openxmlformats.org/officeDocument/2006/relationships/hyperlink" Target="https://www.mpam.mp.br/images-j5/DCCON/2026/CARTAS-CONTRATO/CC%20011-2026.pdf" TargetMode="External"/><Relationship Id="rId648" Type="http://schemas.openxmlformats.org/officeDocument/2006/relationships/hyperlink" Target="https://www.mpam.mp.br/images-j5/DCCON/2026/CARTAS-CONTRATO/TG%20005-2026.pdf" TargetMode="External"/><Relationship Id="rId649" Type="http://schemas.openxmlformats.org/officeDocument/2006/relationships/hyperlink" Target="https://www.mpam.mp.br/images-j5/DCCON/2026/CONTRATOS/CT%20065-2026.pdf" TargetMode="External"/><Relationship Id="rId650" Type="http://schemas.openxmlformats.org/officeDocument/2006/relationships/hyperlink" Target="https://www.mpam.mp.br/images-j5/DCCON/2026/CONTRATOS/CT%20064-2026.pdf" TargetMode="External"/><Relationship Id="rId651" Type="http://schemas.openxmlformats.org/officeDocument/2006/relationships/hyperlink" Target="https://www.mpam.mp.br/images-j5/DCCON/2026/REEMPENHO/JUN%202026/1o%20TAP%20ao%20CT%20064-2026.pdf" TargetMode="External"/><Relationship Id="rId652" Type="http://schemas.openxmlformats.org/officeDocument/2006/relationships/hyperlink" Target="https://www.mpam.mp.br/images-j5/DCCON/2026/CONTRATOS/CT%20058-2026.pdf" TargetMode="External"/><Relationship Id="rId65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L731"/>
  <sheetViews>
    <sheetView showFormulas="false" showGridLines="true" showRowColHeaders="true" showZeros="true" rightToLeft="false" tabSelected="true" showOutlineSymbols="true" defaultGridColor="true" view="pageBreakPreview" topLeftCell="A695" colorId="64" zoomScale="80" zoomScaleNormal="80" zoomScalePageLayoutView="80" workbookViewId="0">
      <selection pane="topLeft" activeCell="L729" activeCellId="0" sqref="L729"/>
    </sheetView>
  </sheetViews>
  <sheetFormatPr defaultColWidth="9.00390625" defaultRowHeight="15" zeroHeight="false" outlineLevelRow="0" outlineLevelCol="0"/>
  <cols>
    <col collapsed="false" customWidth="true" hidden="false" outlineLevel="0" max="1" min="1" style="1" width="15.57"/>
    <col collapsed="false" customWidth="true" hidden="false" outlineLevel="0" max="2" min="2" style="2" width="59.71"/>
    <col collapsed="false" customWidth="true" hidden="false" outlineLevel="0" max="3" min="3" style="3" width="19.86"/>
    <col collapsed="false" customWidth="true" hidden="false" outlineLevel="0" max="4" min="4" style="1" width="22.42"/>
    <col collapsed="false" customWidth="true" hidden="false" outlineLevel="0" max="5" min="5" style="3" width="16.84"/>
    <col collapsed="false" customWidth="true" hidden="false" outlineLevel="0" max="6" min="6" style="3" width="13.57"/>
    <col collapsed="false" customWidth="true" hidden="false" outlineLevel="0" max="7" min="7" style="1" width="14.42"/>
    <col collapsed="false" customWidth="true" hidden="false" outlineLevel="0" max="8" min="8" style="4" width="35.57"/>
    <col collapsed="false" customWidth="true" hidden="false" outlineLevel="0" max="9" min="9" style="1" width="12.29"/>
    <col collapsed="false" customWidth="true" hidden="false" outlineLevel="0" max="10" min="10" style="5" width="19.14"/>
    <col collapsed="false" customWidth="true" hidden="false" outlineLevel="0" max="11" min="11" style="1" width="12.29"/>
    <col collapsed="false" customWidth="true" hidden="false" outlineLevel="0" max="12" min="12" style="5" width="19.14"/>
    <col collapsed="false" customWidth="true" hidden="false" outlineLevel="0" max="13" min="13" style="5" width="17.86"/>
    <col collapsed="false" customWidth="true" hidden="false" outlineLevel="0" max="14" min="14" style="1" width="23.86"/>
    <col collapsed="false" customWidth="true" hidden="false" outlineLevel="0" max="15" min="15" style="1" width="18.71"/>
    <col collapsed="false" customWidth="true" hidden="false" outlineLevel="0" max="16" min="16" style="1" width="26.42"/>
    <col collapsed="false" customWidth="true" hidden="false" outlineLevel="0" max="17" min="17" style="4" width="26.42"/>
    <col collapsed="false" customWidth="true" hidden="false" outlineLevel="0" max="19" min="18" style="4" width="22"/>
    <col collapsed="false" customWidth="true" hidden="false" outlineLevel="0" max="20" min="20" style="6" width="31"/>
    <col collapsed="false" customWidth="true" hidden="false" outlineLevel="0" max="22" min="21" style="6" width="14.57"/>
    <col collapsed="false" customWidth="true" hidden="false" outlineLevel="0" max="23" min="23" style="6" width="9.14"/>
    <col collapsed="false" customWidth="true" hidden="false" outlineLevel="0" max="24" min="24" style="6" width="14.57"/>
    <col collapsed="false" customWidth="true" hidden="false" outlineLevel="0" max="25" min="25" style="6" width="49.85"/>
    <col collapsed="false" customWidth="false" hidden="false" outlineLevel="0" max="1026" min="26" style="6" width="9"/>
  </cols>
  <sheetData>
    <row r="1" customFormat="false" ht="15" hidden="true" customHeight="false" outlineLevel="0" collapsed="false"/>
    <row r="2" customFormat="false" ht="123" hidden="false" customHeight="true" outlineLevel="0" collapsed="false">
      <c r="A2" s="7" t="s">
        <v>0</v>
      </c>
      <c r="B2" s="7"/>
      <c r="C2" s="7"/>
      <c r="D2" s="7"/>
      <c r="E2" s="7"/>
      <c r="F2" s="7"/>
      <c r="G2" s="7"/>
      <c r="H2" s="7"/>
      <c r="I2" s="7"/>
      <c r="J2" s="7"/>
      <c r="K2" s="7"/>
      <c r="L2" s="7"/>
      <c r="M2" s="7"/>
      <c r="N2" s="7"/>
      <c r="O2" s="7"/>
      <c r="P2" s="7"/>
      <c r="Q2" s="7"/>
      <c r="R2" s="7"/>
      <c r="S2" s="8"/>
    </row>
    <row r="3" customFormat="false" ht="19.5" hidden="false" customHeight="true" outlineLevel="0" collapsed="false">
      <c r="A3" s="9" t="s">
        <v>1</v>
      </c>
      <c r="B3" s="9"/>
      <c r="C3" s="10"/>
      <c r="D3" s="11"/>
      <c r="E3" s="10"/>
      <c r="F3" s="10"/>
      <c r="G3" s="11"/>
      <c r="H3" s="12"/>
      <c r="I3" s="11"/>
      <c r="J3" s="13"/>
      <c r="K3" s="11"/>
      <c r="L3" s="13"/>
      <c r="M3" s="13"/>
      <c r="N3" s="11"/>
      <c r="O3" s="11"/>
      <c r="P3" s="11"/>
      <c r="Q3" s="12"/>
      <c r="R3" s="14"/>
      <c r="S3" s="14"/>
    </row>
    <row r="4" customFormat="false" ht="19.5" hidden="false" customHeight="true" outlineLevel="0" collapsed="false">
      <c r="A4" s="11"/>
      <c r="B4" s="15"/>
      <c r="C4" s="10"/>
      <c r="D4" s="11"/>
      <c r="E4" s="10"/>
      <c r="F4" s="10"/>
      <c r="G4" s="11"/>
      <c r="H4" s="12"/>
      <c r="I4" s="11"/>
      <c r="J4" s="13"/>
      <c r="K4" s="11"/>
      <c r="L4" s="13"/>
      <c r="M4" s="13"/>
      <c r="N4" s="11"/>
      <c r="O4" s="11"/>
      <c r="P4" s="11"/>
      <c r="Q4" s="12"/>
      <c r="R4" s="14"/>
      <c r="S4" s="14"/>
    </row>
    <row r="5" s="20" customFormat="true" ht="15" hidden="false" customHeight="true" outlineLevel="0" collapsed="false">
      <c r="A5" s="16" t="s">
        <v>2</v>
      </c>
      <c r="B5" s="16" t="s">
        <v>3</v>
      </c>
      <c r="C5" s="17" t="s">
        <v>4</v>
      </c>
      <c r="D5" s="16" t="s">
        <v>5</v>
      </c>
      <c r="E5" s="17" t="s">
        <v>6</v>
      </c>
      <c r="F5" s="17"/>
      <c r="G5" s="16" t="s">
        <v>7</v>
      </c>
      <c r="H5" s="16" t="s">
        <v>8</v>
      </c>
      <c r="I5" s="16" t="s">
        <v>9</v>
      </c>
      <c r="J5" s="18" t="s">
        <v>10</v>
      </c>
      <c r="K5" s="16" t="s">
        <v>11</v>
      </c>
      <c r="L5" s="18" t="s">
        <v>12</v>
      </c>
      <c r="M5" s="18" t="s">
        <v>13</v>
      </c>
      <c r="N5" s="16" t="s">
        <v>14</v>
      </c>
      <c r="O5" s="16" t="s">
        <v>15</v>
      </c>
      <c r="P5" s="16" t="s">
        <v>16</v>
      </c>
      <c r="Q5" s="16" t="s">
        <v>17</v>
      </c>
      <c r="R5" s="16" t="s">
        <v>18</v>
      </c>
      <c r="S5" s="19"/>
      <c r="U5" s="21"/>
    </row>
    <row r="6" s="20" customFormat="true" ht="15" hidden="false" customHeight="false" outlineLevel="0" collapsed="false">
      <c r="A6" s="16"/>
      <c r="B6" s="16"/>
      <c r="C6" s="17"/>
      <c r="D6" s="16"/>
      <c r="E6" s="17" t="s">
        <v>19</v>
      </c>
      <c r="F6" s="17" t="s">
        <v>20</v>
      </c>
      <c r="G6" s="16"/>
      <c r="H6" s="16"/>
      <c r="I6" s="16"/>
      <c r="J6" s="18"/>
      <c r="K6" s="16"/>
      <c r="L6" s="18"/>
      <c r="M6" s="18"/>
      <c r="N6" s="16"/>
      <c r="O6" s="16"/>
      <c r="P6" s="16"/>
      <c r="Q6" s="16"/>
      <c r="R6" s="16"/>
      <c r="S6" s="19"/>
      <c r="T6" s="22"/>
      <c r="U6" s="22"/>
    </row>
    <row r="7" s="29" customFormat="true" ht="15" hidden="false" customHeight="true" outlineLevel="0" collapsed="false">
      <c r="A7" s="23" t="s">
        <v>21</v>
      </c>
      <c r="B7" s="24" t="s">
        <v>22</v>
      </c>
      <c r="C7" s="24" t="s">
        <v>23</v>
      </c>
      <c r="D7" s="24" t="s">
        <v>24</v>
      </c>
      <c r="E7" s="25" t="n">
        <v>43984</v>
      </c>
      <c r="F7" s="25" t="n">
        <v>46083</v>
      </c>
      <c r="G7" s="24" t="s">
        <v>25</v>
      </c>
      <c r="H7" s="24" t="s">
        <v>26</v>
      </c>
      <c r="I7" s="24" t="s">
        <v>27</v>
      </c>
      <c r="J7" s="26" t="n">
        <v>332921.36</v>
      </c>
      <c r="K7" s="24" t="n">
        <v>12</v>
      </c>
      <c r="L7" s="26" t="n">
        <v>3995056.32</v>
      </c>
      <c r="M7" s="26" t="n">
        <v>3995056.32</v>
      </c>
      <c r="N7" s="24" t="s">
        <v>28</v>
      </c>
      <c r="O7" s="24" t="s">
        <v>29</v>
      </c>
      <c r="P7" s="24" t="s">
        <v>30</v>
      </c>
      <c r="Q7" s="24" t="s">
        <v>31</v>
      </c>
      <c r="R7" s="27" t="s">
        <v>32</v>
      </c>
      <c r="S7" s="28"/>
      <c r="T7" s="6"/>
      <c r="U7" s="6"/>
      <c r="V7" s="6"/>
      <c r="W7" s="6"/>
      <c r="X7" s="6"/>
      <c r="Y7" s="6"/>
    </row>
    <row r="8" s="29" customFormat="true" ht="15" hidden="false" customHeight="false" outlineLevel="0" collapsed="false">
      <c r="A8" s="23"/>
      <c r="B8" s="24"/>
      <c r="C8" s="24"/>
      <c r="D8" s="24"/>
      <c r="E8" s="25"/>
      <c r="F8" s="25"/>
      <c r="G8" s="24"/>
      <c r="H8" s="24"/>
      <c r="I8" s="24"/>
      <c r="J8" s="26"/>
      <c r="K8" s="24"/>
      <c r="L8" s="26"/>
      <c r="M8" s="26"/>
      <c r="N8" s="24"/>
      <c r="O8" s="24"/>
      <c r="P8" s="24"/>
      <c r="Q8" s="24"/>
      <c r="R8" s="27" t="s">
        <v>33</v>
      </c>
      <c r="S8" s="28"/>
      <c r="T8" s="6"/>
      <c r="U8" s="6"/>
      <c r="V8" s="6"/>
      <c r="W8" s="6"/>
      <c r="X8" s="6"/>
      <c r="Y8" s="6"/>
    </row>
    <row r="9" s="29" customFormat="true" ht="15" hidden="false" customHeight="false" outlineLevel="0" collapsed="false">
      <c r="A9" s="23"/>
      <c r="B9" s="24"/>
      <c r="C9" s="24"/>
      <c r="D9" s="24"/>
      <c r="E9" s="25"/>
      <c r="F9" s="25"/>
      <c r="G9" s="24"/>
      <c r="H9" s="24"/>
      <c r="I9" s="24"/>
      <c r="J9" s="26"/>
      <c r="K9" s="24"/>
      <c r="L9" s="26"/>
      <c r="M9" s="26"/>
      <c r="N9" s="24"/>
      <c r="O9" s="24"/>
      <c r="P9" s="24"/>
      <c r="Q9" s="24"/>
      <c r="R9" s="23" t="s">
        <v>34</v>
      </c>
      <c r="S9" s="28"/>
      <c r="T9" s="6"/>
      <c r="U9" s="6"/>
      <c r="V9" s="6"/>
      <c r="W9" s="6"/>
      <c r="X9" s="6"/>
      <c r="Y9" s="6"/>
    </row>
    <row r="10" s="29" customFormat="true" ht="15" hidden="false" customHeight="false" outlineLevel="0" collapsed="false">
      <c r="A10" s="23"/>
      <c r="B10" s="24"/>
      <c r="C10" s="24"/>
      <c r="D10" s="24"/>
      <c r="E10" s="25"/>
      <c r="F10" s="25"/>
      <c r="G10" s="24"/>
      <c r="H10" s="24"/>
      <c r="I10" s="24"/>
      <c r="J10" s="26"/>
      <c r="K10" s="24"/>
      <c r="L10" s="26"/>
      <c r="M10" s="26"/>
      <c r="N10" s="24"/>
      <c r="O10" s="24"/>
      <c r="P10" s="24"/>
      <c r="Q10" s="24"/>
      <c r="R10" s="23" t="s">
        <v>35</v>
      </c>
      <c r="S10" s="28"/>
      <c r="T10" s="6"/>
      <c r="U10" s="6"/>
      <c r="V10" s="6"/>
      <c r="W10" s="6"/>
      <c r="X10" s="6"/>
      <c r="Y10" s="6"/>
    </row>
    <row r="11" s="29" customFormat="true" ht="15" hidden="false" customHeight="false" outlineLevel="0" collapsed="false">
      <c r="A11" s="23"/>
      <c r="B11" s="24"/>
      <c r="C11" s="24"/>
      <c r="D11" s="24"/>
      <c r="E11" s="25"/>
      <c r="F11" s="25"/>
      <c r="G11" s="24"/>
      <c r="H11" s="24"/>
      <c r="I11" s="24"/>
      <c r="J11" s="26"/>
      <c r="K11" s="24"/>
      <c r="L11" s="26"/>
      <c r="M11" s="26"/>
      <c r="N11" s="24"/>
      <c r="O11" s="24"/>
      <c r="P11" s="24"/>
      <c r="Q11" s="24"/>
      <c r="R11" s="30" t="s">
        <v>36</v>
      </c>
      <c r="S11" s="28"/>
      <c r="T11" s="6"/>
      <c r="U11" s="6"/>
      <c r="V11" s="6"/>
      <c r="W11" s="6"/>
      <c r="X11" s="6"/>
      <c r="Y11" s="6"/>
    </row>
    <row r="12" s="29" customFormat="true" ht="15" hidden="false" customHeight="false" outlineLevel="0" collapsed="false">
      <c r="A12" s="23"/>
      <c r="B12" s="24"/>
      <c r="C12" s="24"/>
      <c r="D12" s="24"/>
      <c r="E12" s="25"/>
      <c r="F12" s="25"/>
      <c r="G12" s="24"/>
      <c r="H12" s="24"/>
      <c r="I12" s="24"/>
      <c r="J12" s="26"/>
      <c r="K12" s="24"/>
      <c r="L12" s="26"/>
      <c r="M12" s="26"/>
      <c r="N12" s="24"/>
      <c r="O12" s="24"/>
      <c r="P12" s="24"/>
      <c r="Q12" s="24"/>
      <c r="R12" s="23" t="s">
        <v>37</v>
      </c>
      <c r="S12" s="28"/>
      <c r="T12" s="6"/>
      <c r="U12" s="6"/>
      <c r="V12" s="6"/>
      <c r="W12" s="6"/>
      <c r="X12" s="6"/>
      <c r="Y12" s="6"/>
    </row>
    <row r="13" s="29" customFormat="true" ht="15" hidden="false" customHeight="false" outlineLevel="0" collapsed="false">
      <c r="A13" s="23"/>
      <c r="B13" s="24"/>
      <c r="C13" s="24"/>
      <c r="D13" s="24"/>
      <c r="E13" s="25"/>
      <c r="F13" s="25"/>
      <c r="G13" s="24"/>
      <c r="H13" s="24"/>
      <c r="I13" s="24"/>
      <c r="J13" s="26"/>
      <c r="K13" s="24"/>
      <c r="L13" s="26"/>
      <c r="M13" s="26"/>
      <c r="N13" s="24"/>
      <c r="O13" s="24"/>
      <c r="P13" s="24"/>
      <c r="Q13" s="24"/>
      <c r="R13" s="23" t="s">
        <v>38</v>
      </c>
      <c r="S13" s="28"/>
      <c r="T13" s="6"/>
      <c r="U13" s="6"/>
      <c r="V13" s="6"/>
      <c r="W13" s="6"/>
      <c r="X13" s="6"/>
      <c r="Y13" s="6"/>
    </row>
    <row r="14" s="29" customFormat="true" ht="15" hidden="false" customHeight="false" outlineLevel="0" collapsed="false">
      <c r="A14" s="23"/>
      <c r="B14" s="24"/>
      <c r="C14" s="24"/>
      <c r="D14" s="24"/>
      <c r="E14" s="25"/>
      <c r="F14" s="25"/>
      <c r="G14" s="24"/>
      <c r="H14" s="24"/>
      <c r="I14" s="24"/>
      <c r="J14" s="26"/>
      <c r="K14" s="24"/>
      <c r="L14" s="26"/>
      <c r="M14" s="26"/>
      <c r="N14" s="24"/>
      <c r="O14" s="24"/>
      <c r="P14" s="24"/>
      <c r="Q14" s="24"/>
      <c r="R14" s="23" t="s">
        <v>39</v>
      </c>
      <c r="S14" s="28"/>
      <c r="T14" s="6"/>
      <c r="U14" s="6"/>
      <c r="V14" s="6"/>
      <c r="W14" s="6"/>
      <c r="X14" s="6"/>
      <c r="Y14" s="6"/>
    </row>
    <row r="15" s="29" customFormat="true" ht="15" hidden="false" customHeight="false" outlineLevel="0" collapsed="false">
      <c r="A15" s="23"/>
      <c r="B15" s="24"/>
      <c r="C15" s="24"/>
      <c r="D15" s="24"/>
      <c r="E15" s="25"/>
      <c r="F15" s="25"/>
      <c r="G15" s="24"/>
      <c r="H15" s="24"/>
      <c r="I15" s="24"/>
      <c r="J15" s="26"/>
      <c r="K15" s="24"/>
      <c r="L15" s="26"/>
      <c r="M15" s="26"/>
      <c r="N15" s="24"/>
      <c r="O15" s="24"/>
      <c r="P15" s="24"/>
      <c r="Q15" s="24"/>
      <c r="R15" s="31" t="s">
        <v>40</v>
      </c>
      <c r="S15" s="28"/>
      <c r="T15" s="6"/>
      <c r="U15" s="6"/>
      <c r="V15" s="6"/>
      <c r="W15" s="6"/>
      <c r="X15" s="6"/>
      <c r="Y15" s="6"/>
    </row>
    <row r="16" s="29" customFormat="true" ht="15" hidden="false" customHeight="false" outlineLevel="0" collapsed="false">
      <c r="A16" s="23"/>
      <c r="B16" s="24"/>
      <c r="C16" s="24"/>
      <c r="D16" s="24"/>
      <c r="E16" s="25"/>
      <c r="F16" s="25"/>
      <c r="G16" s="24"/>
      <c r="H16" s="24"/>
      <c r="I16" s="24"/>
      <c r="J16" s="26"/>
      <c r="K16" s="24"/>
      <c r="L16" s="26"/>
      <c r="M16" s="26"/>
      <c r="N16" s="24"/>
      <c r="O16" s="24"/>
      <c r="P16" s="24"/>
      <c r="Q16" s="24"/>
      <c r="R16" s="31" t="s">
        <v>41</v>
      </c>
      <c r="S16" s="28"/>
      <c r="T16" s="6"/>
      <c r="U16" s="6"/>
      <c r="V16" s="6"/>
      <c r="W16" s="6"/>
      <c r="X16" s="6"/>
      <c r="Y16" s="6"/>
    </row>
    <row r="17" s="29" customFormat="true" ht="15" hidden="false" customHeight="false" outlineLevel="0" collapsed="false">
      <c r="A17" s="23"/>
      <c r="B17" s="24"/>
      <c r="C17" s="24"/>
      <c r="D17" s="24"/>
      <c r="E17" s="25"/>
      <c r="F17" s="25"/>
      <c r="G17" s="24"/>
      <c r="H17" s="24"/>
      <c r="I17" s="24"/>
      <c r="J17" s="26"/>
      <c r="K17" s="24"/>
      <c r="L17" s="26"/>
      <c r="M17" s="26"/>
      <c r="N17" s="24"/>
      <c r="O17" s="24"/>
      <c r="P17" s="24"/>
      <c r="Q17" s="24"/>
      <c r="R17" s="31" t="s">
        <v>42</v>
      </c>
      <c r="S17" s="28"/>
      <c r="T17" s="6"/>
      <c r="U17" s="6"/>
      <c r="V17" s="6"/>
      <c r="W17" s="6"/>
      <c r="X17" s="6"/>
      <c r="Y17" s="6"/>
    </row>
    <row r="18" s="29" customFormat="true" ht="15" hidden="false" customHeight="false" outlineLevel="0" collapsed="false">
      <c r="A18" s="23"/>
      <c r="B18" s="24"/>
      <c r="C18" s="24"/>
      <c r="D18" s="24"/>
      <c r="E18" s="25"/>
      <c r="F18" s="25"/>
      <c r="G18" s="24"/>
      <c r="H18" s="24"/>
      <c r="I18" s="24"/>
      <c r="J18" s="26"/>
      <c r="K18" s="24"/>
      <c r="L18" s="26"/>
      <c r="M18" s="26"/>
      <c r="N18" s="24"/>
      <c r="O18" s="24"/>
      <c r="P18" s="24"/>
      <c r="Q18" s="24"/>
      <c r="R18" s="31" t="s">
        <v>43</v>
      </c>
      <c r="S18" s="28"/>
      <c r="T18" s="6"/>
      <c r="U18" s="6"/>
      <c r="V18" s="6"/>
      <c r="W18" s="6"/>
      <c r="X18" s="6"/>
      <c r="Y18" s="6"/>
    </row>
    <row r="19" s="29" customFormat="true" ht="15" hidden="false" customHeight="false" outlineLevel="0" collapsed="false">
      <c r="A19" s="23"/>
      <c r="B19" s="24"/>
      <c r="C19" s="24"/>
      <c r="D19" s="24"/>
      <c r="E19" s="25"/>
      <c r="F19" s="25"/>
      <c r="G19" s="24"/>
      <c r="H19" s="24"/>
      <c r="I19" s="24"/>
      <c r="J19" s="26"/>
      <c r="K19" s="24"/>
      <c r="L19" s="26"/>
      <c r="M19" s="26"/>
      <c r="N19" s="24"/>
      <c r="O19" s="24"/>
      <c r="P19" s="24"/>
      <c r="Q19" s="24"/>
      <c r="R19" s="31" t="s">
        <v>44</v>
      </c>
      <c r="S19" s="28"/>
      <c r="T19" s="6"/>
      <c r="U19" s="6"/>
      <c r="V19" s="6"/>
      <c r="W19" s="6"/>
      <c r="X19" s="6"/>
      <c r="Y19" s="6"/>
    </row>
    <row r="20" s="29" customFormat="true" ht="15" hidden="false" customHeight="false" outlineLevel="0" collapsed="false">
      <c r="A20" s="23"/>
      <c r="B20" s="24"/>
      <c r="C20" s="24"/>
      <c r="D20" s="24"/>
      <c r="E20" s="25"/>
      <c r="F20" s="25"/>
      <c r="G20" s="24"/>
      <c r="H20" s="24"/>
      <c r="I20" s="24"/>
      <c r="J20" s="26"/>
      <c r="K20" s="24"/>
      <c r="L20" s="26"/>
      <c r="M20" s="26"/>
      <c r="N20" s="24"/>
      <c r="O20" s="24"/>
      <c r="P20" s="24"/>
      <c r="Q20" s="24"/>
      <c r="R20" s="31" t="s">
        <v>45</v>
      </c>
      <c r="S20" s="28"/>
      <c r="T20" s="6"/>
      <c r="U20" s="6"/>
      <c r="V20" s="6"/>
      <c r="W20" s="6"/>
      <c r="X20" s="6"/>
      <c r="Y20" s="6"/>
    </row>
    <row r="21" s="29" customFormat="true" ht="15" hidden="false" customHeight="false" outlineLevel="0" collapsed="false">
      <c r="A21" s="23"/>
      <c r="B21" s="24"/>
      <c r="C21" s="24"/>
      <c r="D21" s="24"/>
      <c r="E21" s="25"/>
      <c r="F21" s="25"/>
      <c r="G21" s="24"/>
      <c r="H21" s="24"/>
      <c r="I21" s="24"/>
      <c r="J21" s="26"/>
      <c r="K21" s="24"/>
      <c r="L21" s="26"/>
      <c r="M21" s="26"/>
      <c r="N21" s="24"/>
      <c r="O21" s="24"/>
      <c r="P21" s="24"/>
      <c r="Q21" s="24"/>
      <c r="R21" s="31" t="s">
        <v>46</v>
      </c>
      <c r="S21" s="28"/>
      <c r="T21" s="6"/>
      <c r="U21" s="6"/>
      <c r="V21" s="6"/>
      <c r="W21" s="6"/>
      <c r="X21" s="6"/>
      <c r="Y21" s="6"/>
    </row>
    <row r="22" s="29" customFormat="true" ht="15" hidden="false" customHeight="false" outlineLevel="0" collapsed="false">
      <c r="A22" s="23"/>
      <c r="B22" s="24"/>
      <c r="C22" s="24"/>
      <c r="D22" s="24"/>
      <c r="E22" s="25"/>
      <c r="F22" s="25"/>
      <c r="G22" s="24"/>
      <c r="H22" s="24"/>
      <c r="I22" s="24"/>
      <c r="J22" s="26"/>
      <c r="K22" s="24"/>
      <c r="L22" s="26"/>
      <c r="M22" s="26"/>
      <c r="N22" s="24"/>
      <c r="O22" s="24"/>
      <c r="P22" s="24"/>
      <c r="Q22" s="24"/>
      <c r="R22" s="31" t="s">
        <v>47</v>
      </c>
      <c r="S22" s="28"/>
      <c r="T22" s="6"/>
      <c r="U22" s="6"/>
      <c r="V22" s="6"/>
      <c r="W22" s="6"/>
      <c r="X22" s="6"/>
      <c r="Y22" s="6"/>
    </row>
    <row r="23" customFormat="false" ht="15" hidden="false" customHeight="true" outlineLevel="0" collapsed="false">
      <c r="A23" s="23" t="s">
        <v>48</v>
      </c>
      <c r="B23" s="24" t="s">
        <v>49</v>
      </c>
      <c r="C23" s="24" t="s">
        <v>50</v>
      </c>
      <c r="D23" s="24" t="s">
        <v>51</v>
      </c>
      <c r="E23" s="25" t="n">
        <v>44083</v>
      </c>
      <c r="F23" s="25" t="n">
        <v>46274</v>
      </c>
      <c r="G23" s="24" t="s">
        <v>25</v>
      </c>
      <c r="H23" s="24" t="s">
        <v>52</v>
      </c>
      <c r="I23" s="24" t="s">
        <v>27</v>
      </c>
      <c r="J23" s="26" t="n">
        <v>116000</v>
      </c>
      <c r="K23" s="24" t="n">
        <v>12</v>
      </c>
      <c r="L23" s="26" t="n">
        <v>1392000</v>
      </c>
      <c r="M23" s="26" t="n">
        <v>1392000</v>
      </c>
      <c r="N23" s="24" t="s">
        <v>53</v>
      </c>
      <c r="O23" s="24" t="s">
        <v>54</v>
      </c>
      <c r="P23" s="24" t="s">
        <v>55</v>
      </c>
      <c r="Q23" s="24" t="s">
        <v>56</v>
      </c>
      <c r="R23" s="23" t="s">
        <v>57</v>
      </c>
      <c r="S23" s="28"/>
    </row>
    <row r="24" customFormat="false" ht="13.8" hidden="false" customHeight="false" outlineLevel="0" collapsed="false">
      <c r="A24" s="23"/>
      <c r="B24" s="24"/>
      <c r="C24" s="24"/>
      <c r="D24" s="24"/>
      <c r="E24" s="25"/>
      <c r="F24" s="25"/>
      <c r="G24" s="24"/>
      <c r="H24" s="24"/>
      <c r="I24" s="24"/>
      <c r="J24" s="26"/>
      <c r="K24" s="24"/>
      <c r="L24" s="26"/>
      <c r="M24" s="26"/>
      <c r="N24" s="24"/>
      <c r="O24" s="24"/>
      <c r="P24" s="24"/>
      <c r="Q24" s="24"/>
      <c r="R24" s="23" t="s">
        <v>36</v>
      </c>
      <c r="S24" s="28"/>
    </row>
    <row r="25" customFormat="false" ht="13.8" hidden="false" customHeight="false" outlineLevel="0" collapsed="false">
      <c r="A25" s="23"/>
      <c r="B25" s="24"/>
      <c r="C25" s="24"/>
      <c r="D25" s="24"/>
      <c r="E25" s="25"/>
      <c r="F25" s="25"/>
      <c r="G25" s="24"/>
      <c r="H25" s="24"/>
      <c r="I25" s="24"/>
      <c r="J25" s="26"/>
      <c r="K25" s="24"/>
      <c r="L25" s="26"/>
      <c r="M25" s="26"/>
      <c r="N25" s="24"/>
      <c r="O25" s="24"/>
      <c r="P25" s="24"/>
      <c r="Q25" s="24"/>
      <c r="R25" s="23" t="s">
        <v>33</v>
      </c>
      <c r="S25" s="28"/>
    </row>
    <row r="26" customFormat="false" ht="13.8" hidden="false" customHeight="false" outlineLevel="0" collapsed="false">
      <c r="A26" s="23"/>
      <c r="B26" s="24"/>
      <c r="C26" s="24"/>
      <c r="D26" s="24"/>
      <c r="E26" s="25"/>
      <c r="F26" s="25"/>
      <c r="G26" s="24"/>
      <c r="H26" s="24"/>
      <c r="I26" s="24"/>
      <c r="J26" s="26"/>
      <c r="K26" s="24"/>
      <c r="L26" s="26"/>
      <c r="M26" s="26"/>
      <c r="N26" s="24"/>
      <c r="O26" s="24"/>
      <c r="P26" s="24"/>
      <c r="Q26" s="24"/>
      <c r="R26" s="23" t="s">
        <v>42</v>
      </c>
      <c r="S26" s="28"/>
    </row>
    <row r="27" customFormat="false" ht="13.8" hidden="false" customHeight="false" outlineLevel="0" collapsed="false">
      <c r="A27" s="23"/>
      <c r="B27" s="24"/>
      <c r="C27" s="24"/>
      <c r="D27" s="24"/>
      <c r="E27" s="25"/>
      <c r="F27" s="25"/>
      <c r="G27" s="24"/>
      <c r="H27" s="24"/>
      <c r="I27" s="24"/>
      <c r="J27" s="26"/>
      <c r="K27" s="24"/>
      <c r="L27" s="26"/>
      <c r="M27" s="26"/>
      <c r="N27" s="24"/>
      <c r="O27" s="24"/>
      <c r="P27" s="24"/>
      <c r="Q27" s="24"/>
      <c r="R27" s="30" t="s">
        <v>58</v>
      </c>
      <c r="S27" s="28"/>
    </row>
    <row r="28" customFormat="false" ht="13.8" hidden="false" customHeight="false" outlineLevel="0" collapsed="false">
      <c r="A28" s="23"/>
      <c r="B28" s="24"/>
      <c r="C28" s="24"/>
      <c r="D28" s="24"/>
      <c r="E28" s="25"/>
      <c r="F28" s="25"/>
      <c r="G28" s="24"/>
      <c r="H28" s="24"/>
      <c r="I28" s="24"/>
      <c r="J28" s="26"/>
      <c r="K28" s="24"/>
      <c r="L28" s="26"/>
      <c r="M28" s="26"/>
      <c r="N28" s="24"/>
      <c r="O28" s="24"/>
      <c r="P28" s="24"/>
      <c r="Q28" s="24"/>
      <c r="R28" s="31" t="s">
        <v>59</v>
      </c>
      <c r="S28" s="28"/>
    </row>
    <row r="29" customFormat="false" ht="13.8" hidden="false" customHeight="false" outlineLevel="0" collapsed="false">
      <c r="A29" s="23"/>
      <c r="B29" s="24"/>
      <c r="C29" s="24"/>
      <c r="D29" s="24"/>
      <c r="E29" s="25"/>
      <c r="F29" s="25"/>
      <c r="G29" s="24"/>
      <c r="H29" s="24"/>
      <c r="I29" s="24"/>
      <c r="J29" s="26"/>
      <c r="K29" s="24"/>
      <c r="L29" s="26"/>
      <c r="M29" s="26"/>
      <c r="N29" s="24"/>
      <c r="O29" s="24"/>
      <c r="P29" s="24"/>
      <c r="Q29" s="24"/>
      <c r="R29" s="32" t="s">
        <v>47</v>
      </c>
      <c r="S29" s="28"/>
    </row>
    <row r="30" customFormat="false" ht="13.8" hidden="false" customHeight="false" outlineLevel="0" collapsed="false">
      <c r="A30" s="23"/>
      <c r="B30" s="24"/>
      <c r="C30" s="24"/>
      <c r="D30" s="24"/>
      <c r="E30" s="25"/>
      <c r="F30" s="25"/>
      <c r="G30" s="24"/>
      <c r="H30" s="24"/>
      <c r="I30" s="24"/>
      <c r="J30" s="26"/>
      <c r="K30" s="24"/>
      <c r="L30" s="26"/>
      <c r="M30" s="26"/>
      <c r="N30" s="24"/>
      <c r="O30" s="24"/>
      <c r="P30" s="24"/>
      <c r="Q30" s="24"/>
      <c r="R30" s="32" t="s">
        <v>60</v>
      </c>
      <c r="S30" s="28"/>
    </row>
    <row r="31" customFormat="false" ht="13.8" hidden="false" customHeight="false" outlineLevel="0" collapsed="false">
      <c r="A31" s="23"/>
      <c r="B31" s="24"/>
      <c r="C31" s="24"/>
      <c r="D31" s="24"/>
      <c r="E31" s="25"/>
      <c r="F31" s="25"/>
      <c r="G31" s="24"/>
      <c r="H31" s="24"/>
      <c r="I31" s="24"/>
      <c r="J31" s="26"/>
      <c r="K31" s="24"/>
      <c r="L31" s="26"/>
      <c r="M31" s="26"/>
      <c r="N31" s="24"/>
      <c r="O31" s="24"/>
      <c r="P31" s="24"/>
      <c r="Q31" s="24"/>
      <c r="R31" s="32" t="s">
        <v>61</v>
      </c>
      <c r="S31" s="28"/>
    </row>
    <row r="32" customFormat="false" ht="13.8" hidden="false" customHeight="false" outlineLevel="0" collapsed="false">
      <c r="A32" s="23"/>
      <c r="B32" s="24"/>
      <c r="C32" s="24"/>
      <c r="D32" s="24"/>
      <c r="E32" s="25"/>
      <c r="F32" s="25"/>
      <c r="G32" s="24"/>
      <c r="H32" s="24"/>
      <c r="I32" s="24"/>
      <c r="J32" s="26"/>
      <c r="K32" s="24"/>
      <c r="L32" s="26"/>
      <c r="M32" s="26"/>
      <c r="N32" s="24"/>
      <c r="O32" s="24"/>
      <c r="P32" s="24"/>
      <c r="Q32" s="24"/>
      <c r="R32" s="31" t="s">
        <v>62</v>
      </c>
      <c r="S32" s="28"/>
    </row>
    <row r="33" customFormat="false" ht="13.8" hidden="false" customHeight="false" outlineLevel="0" collapsed="false">
      <c r="A33" s="23"/>
      <c r="B33" s="24"/>
      <c r="C33" s="24"/>
      <c r="D33" s="24"/>
      <c r="E33" s="25"/>
      <c r="F33" s="25"/>
      <c r="G33" s="24"/>
      <c r="H33" s="24"/>
      <c r="I33" s="24"/>
      <c r="J33" s="26"/>
      <c r="K33" s="24"/>
      <c r="L33" s="26"/>
      <c r="M33" s="26"/>
      <c r="N33" s="24"/>
      <c r="O33" s="24"/>
      <c r="P33" s="24"/>
      <c r="Q33" s="24"/>
      <c r="R33" s="31" t="s">
        <v>63</v>
      </c>
      <c r="S33" s="28"/>
    </row>
    <row r="34" customFormat="false" ht="13.8" hidden="false" customHeight="false" outlineLevel="0" collapsed="false">
      <c r="A34" s="23"/>
      <c r="B34" s="24"/>
      <c r="C34" s="24"/>
      <c r="D34" s="24"/>
      <c r="E34" s="25"/>
      <c r="F34" s="25"/>
      <c r="G34" s="24"/>
      <c r="H34" s="24"/>
      <c r="I34" s="24"/>
      <c r="J34" s="26"/>
      <c r="K34" s="24"/>
      <c r="L34" s="26"/>
      <c r="M34" s="26"/>
      <c r="N34" s="24"/>
      <c r="O34" s="24"/>
      <c r="P34" s="24"/>
      <c r="Q34" s="24"/>
      <c r="R34" s="31" t="s">
        <v>64</v>
      </c>
      <c r="S34" s="28"/>
    </row>
    <row r="35" customFormat="false" ht="13.8" hidden="false" customHeight="false" outlineLevel="0" collapsed="false">
      <c r="A35" s="23"/>
      <c r="B35" s="24"/>
      <c r="C35" s="24"/>
      <c r="D35" s="24"/>
      <c r="E35" s="25"/>
      <c r="F35" s="25"/>
      <c r="G35" s="24"/>
      <c r="H35" s="24"/>
      <c r="I35" s="24"/>
      <c r="J35" s="26"/>
      <c r="K35" s="24"/>
      <c r="L35" s="26"/>
      <c r="M35" s="26"/>
      <c r="N35" s="24"/>
      <c r="O35" s="24"/>
      <c r="P35" s="24"/>
      <c r="Q35" s="24"/>
      <c r="R35" s="31" t="s">
        <v>35</v>
      </c>
      <c r="S35" s="28"/>
    </row>
    <row r="36" customFormat="false" ht="13.8" hidden="false" customHeight="false" outlineLevel="0" collapsed="false">
      <c r="A36" s="23"/>
      <c r="B36" s="24"/>
      <c r="C36" s="24"/>
      <c r="D36" s="24"/>
      <c r="E36" s="25"/>
      <c r="F36" s="25"/>
      <c r="G36" s="24"/>
      <c r="H36" s="24"/>
      <c r="I36" s="24"/>
      <c r="J36" s="26"/>
      <c r="K36" s="24"/>
      <c r="L36" s="26"/>
      <c r="M36" s="26"/>
      <c r="N36" s="24"/>
      <c r="O36" s="24"/>
      <c r="P36" s="24"/>
      <c r="Q36" s="24"/>
      <c r="R36" s="31" t="s">
        <v>65</v>
      </c>
      <c r="S36" s="28"/>
    </row>
    <row r="37" customFormat="false" ht="13.8" hidden="false" customHeight="false" outlineLevel="0" collapsed="false">
      <c r="A37" s="23"/>
      <c r="B37" s="24"/>
      <c r="C37" s="24"/>
      <c r="D37" s="24"/>
      <c r="E37" s="25"/>
      <c r="F37" s="25"/>
      <c r="G37" s="24"/>
      <c r="H37" s="24"/>
      <c r="I37" s="24"/>
      <c r="J37" s="26"/>
      <c r="K37" s="24"/>
      <c r="L37" s="26"/>
      <c r="M37" s="26"/>
      <c r="N37" s="24"/>
      <c r="O37" s="24"/>
      <c r="P37" s="24"/>
      <c r="Q37" s="24"/>
      <c r="R37" s="31" t="s">
        <v>66</v>
      </c>
      <c r="S37" s="28"/>
    </row>
    <row r="38" customFormat="false" ht="15" hidden="false" customHeight="true" outlineLevel="0" collapsed="false">
      <c r="A38" s="23" t="s">
        <v>67</v>
      </c>
      <c r="B38" s="24" t="s">
        <v>68</v>
      </c>
      <c r="C38" s="24" t="s">
        <v>69</v>
      </c>
      <c r="D38" s="24" t="s">
        <v>70</v>
      </c>
      <c r="E38" s="25" t="s">
        <v>71</v>
      </c>
      <c r="F38" s="25" t="n">
        <v>46075</v>
      </c>
      <c r="G38" s="24" t="s">
        <v>25</v>
      </c>
      <c r="H38" s="24" t="s">
        <v>72</v>
      </c>
      <c r="I38" s="24" t="s">
        <v>73</v>
      </c>
      <c r="J38" s="26" t="n">
        <v>1400</v>
      </c>
      <c r="K38" s="24" t="n">
        <v>1</v>
      </c>
      <c r="L38" s="26" t="n">
        <v>1400</v>
      </c>
      <c r="M38" s="26" t="n">
        <v>1400</v>
      </c>
      <c r="N38" s="24" t="s">
        <v>74</v>
      </c>
      <c r="O38" s="24" t="s">
        <v>75</v>
      </c>
      <c r="P38" s="24" t="s">
        <v>76</v>
      </c>
      <c r="Q38" s="24" t="s">
        <v>77</v>
      </c>
      <c r="R38" s="23" t="s">
        <v>78</v>
      </c>
      <c r="S38" s="28"/>
    </row>
    <row r="39" customFormat="false" ht="15" hidden="false" customHeight="false" outlineLevel="0" collapsed="false">
      <c r="A39" s="23"/>
      <c r="B39" s="24"/>
      <c r="C39" s="24"/>
      <c r="D39" s="24"/>
      <c r="E39" s="25"/>
      <c r="F39" s="25"/>
      <c r="G39" s="24"/>
      <c r="H39" s="24"/>
      <c r="I39" s="24"/>
      <c r="J39" s="26"/>
      <c r="K39" s="24"/>
      <c r="L39" s="26"/>
      <c r="M39" s="26"/>
      <c r="N39" s="24"/>
      <c r="O39" s="24"/>
      <c r="P39" s="24"/>
      <c r="Q39" s="24"/>
      <c r="R39" s="23" t="s">
        <v>33</v>
      </c>
      <c r="S39" s="28"/>
    </row>
    <row r="40" customFormat="false" ht="15" hidden="false" customHeight="false" outlineLevel="0" collapsed="false">
      <c r="A40" s="23"/>
      <c r="B40" s="24"/>
      <c r="C40" s="24"/>
      <c r="D40" s="24"/>
      <c r="E40" s="25"/>
      <c r="F40" s="25"/>
      <c r="G40" s="24"/>
      <c r="H40" s="24"/>
      <c r="I40" s="24"/>
      <c r="J40" s="26"/>
      <c r="K40" s="24"/>
      <c r="L40" s="26"/>
      <c r="M40" s="26"/>
      <c r="N40" s="24"/>
      <c r="O40" s="24"/>
      <c r="P40" s="24"/>
      <c r="Q40" s="24"/>
      <c r="R40" s="23" t="s">
        <v>59</v>
      </c>
      <c r="S40" s="28"/>
    </row>
    <row r="41" customFormat="false" ht="78" hidden="false" customHeight="true" outlineLevel="0" collapsed="false">
      <c r="A41" s="23"/>
      <c r="B41" s="24"/>
      <c r="C41" s="24"/>
      <c r="D41" s="24"/>
      <c r="E41" s="25"/>
      <c r="F41" s="25"/>
      <c r="G41" s="24"/>
      <c r="H41" s="24"/>
      <c r="I41" s="24"/>
      <c r="J41" s="26"/>
      <c r="K41" s="24"/>
      <c r="L41" s="26"/>
      <c r="M41" s="26"/>
      <c r="N41" s="24"/>
      <c r="O41" s="24"/>
      <c r="P41" s="24"/>
      <c r="Q41" s="24"/>
      <c r="R41" s="31" t="s">
        <v>35</v>
      </c>
      <c r="S41" s="28"/>
    </row>
    <row r="42" customFormat="false" ht="15" hidden="false" customHeight="true" outlineLevel="0" collapsed="false">
      <c r="A42" s="33" t="s">
        <v>79</v>
      </c>
      <c r="B42" s="24" t="s">
        <v>80</v>
      </c>
      <c r="C42" s="24" t="s">
        <v>81</v>
      </c>
      <c r="D42" s="24" t="s">
        <v>82</v>
      </c>
      <c r="E42" s="25" t="s">
        <v>83</v>
      </c>
      <c r="F42" s="25" t="n">
        <v>46456</v>
      </c>
      <c r="G42" s="24" t="s">
        <v>84</v>
      </c>
      <c r="H42" s="24" t="s">
        <v>85</v>
      </c>
      <c r="I42" s="24" t="s">
        <v>27</v>
      </c>
      <c r="J42" s="26" t="n">
        <v>3478.08</v>
      </c>
      <c r="K42" s="24" t="n">
        <v>12</v>
      </c>
      <c r="L42" s="26" t="n">
        <v>41736.96</v>
      </c>
      <c r="M42" s="26" t="n">
        <v>41736.96</v>
      </c>
      <c r="N42" s="24" t="s">
        <v>86</v>
      </c>
      <c r="O42" s="24" t="s">
        <v>87</v>
      </c>
      <c r="P42" s="24" t="s">
        <v>88</v>
      </c>
      <c r="Q42" s="24" t="s">
        <v>89</v>
      </c>
      <c r="R42" s="23" t="s">
        <v>78</v>
      </c>
      <c r="S42" s="28"/>
    </row>
    <row r="43" customFormat="false" ht="15" hidden="false" customHeight="false" outlineLevel="0" collapsed="false">
      <c r="A43" s="33"/>
      <c r="B43" s="24"/>
      <c r="C43" s="24"/>
      <c r="D43" s="24"/>
      <c r="E43" s="25"/>
      <c r="F43" s="25"/>
      <c r="G43" s="24"/>
      <c r="H43" s="24"/>
      <c r="I43" s="24"/>
      <c r="J43" s="26"/>
      <c r="K43" s="24"/>
      <c r="L43" s="26"/>
      <c r="M43" s="26"/>
      <c r="N43" s="24"/>
      <c r="O43" s="24"/>
      <c r="P43" s="24"/>
      <c r="Q43" s="24"/>
      <c r="R43" s="23" t="s">
        <v>33</v>
      </c>
      <c r="S43" s="28"/>
    </row>
    <row r="44" customFormat="false" ht="15" hidden="false" customHeight="false" outlineLevel="0" collapsed="false">
      <c r="A44" s="33"/>
      <c r="B44" s="24"/>
      <c r="C44" s="24"/>
      <c r="D44" s="24"/>
      <c r="E44" s="25"/>
      <c r="F44" s="25"/>
      <c r="G44" s="24"/>
      <c r="H44" s="24"/>
      <c r="I44" s="24"/>
      <c r="J44" s="26"/>
      <c r="K44" s="24"/>
      <c r="L44" s="26"/>
      <c r="M44" s="26"/>
      <c r="N44" s="24"/>
      <c r="O44" s="24"/>
      <c r="P44" s="24"/>
      <c r="Q44" s="24"/>
      <c r="R44" s="30" t="s">
        <v>36</v>
      </c>
      <c r="S44" s="28"/>
    </row>
    <row r="45" customFormat="false" ht="15" hidden="false" customHeight="false" outlineLevel="0" collapsed="false">
      <c r="A45" s="33"/>
      <c r="B45" s="24"/>
      <c r="C45" s="24"/>
      <c r="D45" s="24"/>
      <c r="E45" s="25"/>
      <c r="F45" s="25"/>
      <c r="G45" s="24"/>
      <c r="H45" s="24"/>
      <c r="I45" s="24"/>
      <c r="J45" s="26"/>
      <c r="K45" s="24"/>
      <c r="L45" s="26"/>
      <c r="M45" s="26"/>
      <c r="N45" s="24"/>
      <c r="O45" s="24"/>
      <c r="P45" s="24"/>
      <c r="Q45" s="24"/>
      <c r="R45" s="23" t="s">
        <v>59</v>
      </c>
      <c r="S45" s="28"/>
    </row>
    <row r="46" customFormat="false" ht="15" hidden="false" customHeight="false" outlineLevel="0" collapsed="false">
      <c r="A46" s="33"/>
      <c r="B46" s="24"/>
      <c r="C46" s="24"/>
      <c r="D46" s="24"/>
      <c r="E46" s="25"/>
      <c r="F46" s="25"/>
      <c r="G46" s="24"/>
      <c r="H46" s="24"/>
      <c r="I46" s="24"/>
      <c r="J46" s="26"/>
      <c r="K46" s="24"/>
      <c r="L46" s="26"/>
      <c r="M46" s="26"/>
      <c r="N46" s="24"/>
      <c r="O46" s="24"/>
      <c r="P46" s="24"/>
      <c r="Q46" s="24"/>
      <c r="R46" s="31" t="s">
        <v>35</v>
      </c>
      <c r="S46" s="28"/>
    </row>
    <row r="47" customFormat="false" ht="15" hidden="false" customHeight="false" outlineLevel="0" collapsed="false">
      <c r="A47" s="33"/>
      <c r="B47" s="24"/>
      <c r="C47" s="24"/>
      <c r="D47" s="24"/>
      <c r="E47" s="25"/>
      <c r="F47" s="25"/>
      <c r="G47" s="24"/>
      <c r="H47" s="24"/>
      <c r="I47" s="24"/>
      <c r="J47" s="26"/>
      <c r="K47" s="24"/>
      <c r="L47" s="26"/>
      <c r="M47" s="26"/>
      <c r="N47" s="24"/>
      <c r="O47" s="24"/>
      <c r="P47" s="24"/>
      <c r="Q47" s="24"/>
      <c r="R47" s="31" t="s">
        <v>42</v>
      </c>
      <c r="S47" s="28"/>
    </row>
    <row r="48" customFormat="false" ht="15" hidden="false" customHeight="false" outlineLevel="0" collapsed="false">
      <c r="A48" s="33"/>
      <c r="B48" s="24"/>
      <c r="C48" s="24"/>
      <c r="D48" s="24"/>
      <c r="E48" s="25"/>
      <c r="F48" s="25"/>
      <c r="G48" s="24"/>
      <c r="H48" s="24"/>
      <c r="I48" s="24"/>
      <c r="J48" s="26"/>
      <c r="K48" s="24"/>
      <c r="L48" s="26"/>
      <c r="M48" s="26"/>
      <c r="N48" s="24"/>
      <c r="O48" s="24"/>
      <c r="P48" s="24"/>
      <c r="Q48" s="24"/>
      <c r="R48" s="31" t="s">
        <v>44</v>
      </c>
      <c r="S48" s="28"/>
    </row>
    <row r="49" customFormat="false" ht="15" hidden="false" customHeight="false" outlineLevel="0" collapsed="false">
      <c r="A49" s="33"/>
      <c r="B49" s="24"/>
      <c r="C49" s="24"/>
      <c r="D49" s="24"/>
      <c r="E49" s="25"/>
      <c r="F49" s="25"/>
      <c r="G49" s="24"/>
      <c r="H49" s="24"/>
      <c r="I49" s="24"/>
      <c r="J49" s="26"/>
      <c r="K49" s="24"/>
      <c r="L49" s="26"/>
      <c r="M49" s="26"/>
      <c r="N49" s="24"/>
      <c r="O49" s="24"/>
      <c r="P49" s="24"/>
      <c r="Q49" s="24"/>
      <c r="R49" s="31" t="s">
        <v>47</v>
      </c>
      <c r="S49" s="28"/>
    </row>
    <row r="50" customFormat="false" ht="15" hidden="false" customHeight="false" outlineLevel="0" collapsed="false">
      <c r="A50" s="33"/>
      <c r="B50" s="24"/>
      <c r="C50" s="24"/>
      <c r="D50" s="24"/>
      <c r="E50" s="25"/>
      <c r="F50" s="25"/>
      <c r="G50" s="24"/>
      <c r="H50" s="24"/>
      <c r="I50" s="24"/>
      <c r="J50" s="26"/>
      <c r="K50" s="24"/>
      <c r="L50" s="26"/>
      <c r="M50" s="26"/>
      <c r="N50" s="24"/>
      <c r="O50" s="24"/>
      <c r="P50" s="24"/>
      <c r="Q50" s="24"/>
      <c r="R50" s="31" t="s">
        <v>37</v>
      </c>
      <c r="S50" s="28"/>
    </row>
    <row r="51" customFormat="false" ht="15" hidden="false" customHeight="false" outlineLevel="0" collapsed="false">
      <c r="A51" s="33"/>
      <c r="B51" s="24"/>
      <c r="C51" s="24"/>
      <c r="D51" s="24"/>
      <c r="E51" s="25"/>
      <c r="F51" s="25"/>
      <c r="G51" s="24"/>
      <c r="H51" s="24"/>
      <c r="I51" s="24"/>
      <c r="J51" s="26"/>
      <c r="K51" s="24"/>
      <c r="L51" s="26"/>
      <c r="M51" s="26"/>
      <c r="N51" s="24"/>
      <c r="O51" s="24"/>
      <c r="P51" s="24"/>
      <c r="Q51" s="24"/>
      <c r="R51" s="31" t="s">
        <v>60</v>
      </c>
      <c r="S51" s="28"/>
    </row>
    <row r="52" customFormat="false" ht="15" hidden="false" customHeight="true" outlineLevel="0" collapsed="false">
      <c r="A52" s="23" t="s">
        <v>90</v>
      </c>
      <c r="B52" s="24" t="s">
        <v>91</v>
      </c>
      <c r="C52" s="24" t="s">
        <v>92</v>
      </c>
      <c r="D52" s="24" t="s">
        <v>93</v>
      </c>
      <c r="E52" s="25" t="s">
        <v>94</v>
      </c>
      <c r="F52" s="25" t="n">
        <v>46159</v>
      </c>
      <c r="G52" s="24" t="s">
        <v>25</v>
      </c>
      <c r="H52" s="24" t="s">
        <v>95</v>
      </c>
      <c r="I52" s="24" t="s">
        <v>27</v>
      </c>
      <c r="J52" s="26" t="n">
        <v>164.72</v>
      </c>
      <c r="K52" s="24" t="n">
        <v>12</v>
      </c>
      <c r="L52" s="26" t="n">
        <v>1976.64</v>
      </c>
      <c r="M52" s="26" t="n">
        <v>1976.64</v>
      </c>
      <c r="N52" s="24" t="s">
        <v>96</v>
      </c>
      <c r="O52" s="24" t="s">
        <v>97</v>
      </c>
      <c r="P52" s="24" t="s">
        <v>98</v>
      </c>
      <c r="Q52" s="24" t="s">
        <v>99</v>
      </c>
      <c r="R52" s="23" t="s">
        <v>78</v>
      </c>
      <c r="S52" s="28"/>
    </row>
    <row r="53" customFormat="false" ht="15" hidden="false" customHeight="false" outlineLevel="0" collapsed="false">
      <c r="A53" s="23"/>
      <c r="B53" s="24"/>
      <c r="C53" s="24"/>
      <c r="D53" s="24"/>
      <c r="E53" s="25"/>
      <c r="F53" s="25"/>
      <c r="G53" s="24"/>
      <c r="H53" s="24"/>
      <c r="I53" s="24"/>
      <c r="J53" s="26"/>
      <c r="K53" s="24"/>
      <c r="L53" s="26"/>
      <c r="M53" s="26"/>
      <c r="N53" s="24"/>
      <c r="O53" s="24"/>
      <c r="P53" s="24"/>
      <c r="Q53" s="24"/>
      <c r="R53" s="34" t="s">
        <v>33</v>
      </c>
      <c r="S53" s="28"/>
    </row>
    <row r="54" customFormat="false" ht="15" hidden="false" customHeight="false" outlineLevel="0" collapsed="false">
      <c r="A54" s="23"/>
      <c r="B54" s="24"/>
      <c r="C54" s="24"/>
      <c r="D54" s="24"/>
      <c r="E54" s="25"/>
      <c r="F54" s="25"/>
      <c r="G54" s="24"/>
      <c r="H54" s="24"/>
      <c r="I54" s="24"/>
      <c r="J54" s="26"/>
      <c r="K54" s="24"/>
      <c r="L54" s="26"/>
      <c r="M54" s="26"/>
      <c r="N54" s="24"/>
      <c r="O54" s="24"/>
      <c r="P54" s="24"/>
      <c r="Q54" s="24"/>
      <c r="R54" s="35" t="s">
        <v>36</v>
      </c>
      <c r="S54" s="28"/>
    </row>
    <row r="55" customFormat="false" ht="15" hidden="false" customHeight="false" outlineLevel="0" collapsed="false">
      <c r="A55" s="23"/>
      <c r="B55" s="24"/>
      <c r="C55" s="24"/>
      <c r="D55" s="24"/>
      <c r="E55" s="25"/>
      <c r="F55" s="25"/>
      <c r="G55" s="24"/>
      <c r="H55" s="24"/>
      <c r="I55" s="24"/>
      <c r="J55" s="26"/>
      <c r="K55" s="24"/>
      <c r="L55" s="26"/>
      <c r="M55" s="26"/>
      <c r="N55" s="24"/>
      <c r="O55" s="24"/>
      <c r="P55" s="24"/>
      <c r="Q55" s="24"/>
      <c r="R55" s="34" t="s">
        <v>59</v>
      </c>
      <c r="S55" s="28"/>
    </row>
    <row r="56" customFormat="false" ht="15" hidden="false" customHeight="false" outlineLevel="0" collapsed="false">
      <c r="A56" s="23"/>
      <c r="B56" s="24"/>
      <c r="C56" s="24"/>
      <c r="D56" s="24"/>
      <c r="E56" s="25"/>
      <c r="F56" s="25"/>
      <c r="G56" s="24"/>
      <c r="H56" s="24"/>
      <c r="I56" s="24"/>
      <c r="J56" s="26"/>
      <c r="K56" s="24"/>
      <c r="L56" s="26"/>
      <c r="M56" s="26"/>
      <c r="N56" s="24"/>
      <c r="O56" s="24"/>
      <c r="P56" s="24"/>
      <c r="Q56" s="24"/>
      <c r="R56" s="36" t="s">
        <v>35</v>
      </c>
      <c r="S56" s="28"/>
    </row>
    <row r="57" customFormat="false" ht="15" hidden="false" customHeight="false" outlineLevel="0" collapsed="false">
      <c r="A57" s="23"/>
      <c r="B57" s="24"/>
      <c r="C57" s="24"/>
      <c r="D57" s="24"/>
      <c r="E57" s="25"/>
      <c r="F57" s="25"/>
      <c r="G57" s="24"/>
      <c r="H57" s="24"/>
      <c r="I57" s="24"/>
      <c r="J57" s="26"/>
      <c r="K57" s="24"/>
      <c r="L57" s="26"/>
      <c r="M57" s="26"/>
      <c r="N57" s="24"/>
      <c r="O57" s="24"/>
      <c r="P57" s="24"/>
      <c r="Q57" s="24"/>
      <c r="R57" s="36" t="s">
        <v>42</v>
      </c>
      <c r="S57" s="28"/>
    </row>
    <row r="58" customFormat="false" ht="15" hidden="false" customHeight="false" outlineLevel="0" collapsed="false">
      <c r="A58" s="23"/>
      <c r="B58" s="24"/>
      <c r="C58" s="24"/>
      <c r="D58" s="24"/>
      <c r="E58" s="25"/>
      <c r="F58" s="25"/>
      <c r="G58" s="24"/>
      <c r="H58" s="24"/>
      <c r="I58" s="24"/>
      <c r="J58" s="26"/>
      <c r="K58" s="24"/>
      <c r="L58" s="26"/>
      <c r="M58" s="26"/>
      <c r="N58" s="24"/>
      <c r="O58" s="24"/>
      <c r="P58" s="24"/>
      <c r="Q58" s="24"/>
      <c r="R58" s="36" t="s">
        <v>44</v>
      </c>
      <c r="S58" s="28"/>
    </row>
    <row r="59" customFormat="false" ht="15" hidden="false" customHeight="false" outlineLevel="0" collapsed="false">
      <c r="A59" s="23"/>
      <c r="B59" s="24"/>
      <c r="C59" s="24"/>
      <c r="D59" s="24"/>
      <c r="E59" s="25"/>
      <c r="F59" s="25"/>
      <c r="G59" s="24"/>
      <c r="H59" s="24"/>
      <c r="I59" s="24"/>
      <c r="J59" s="26"/>
      <c r="K59" s="24"/>
      <c r="L59" s="26"/>
      <c r="M59" s="26"/>
      <c r="N59" s="24"/>
      <c r="O59" s="24"/>
      <c r="P59" s="24"/>
      <c r="Q59" s="24"/>
      <c r="R59" s="36" t="s">
        <v>47</v>
      </c>
      <c r="S59" s="28"/>
    </row>
    <row r="60" customFormat="false" ht="45" hidden="false" customHeight="true" outlineLevel="0" collapsed="false">
      <c r="A60" s="37" t="s">
        <v>100</v>
      </c>
      <c r="B60" s="38" t="s">
        <v>101</v>
      </c>
      <c r="C60" s="38" t="s">
        <v>102</v>
      </c>
      <c r="D60" s="38" t="s">
        <v>103</v>
      </c>
      <c r="E60" s="25" t="s">
        <v>104</v>
      </c>
      <c r="F60" s="25" t="n">
        <v>46169</v>
      </c>
      <c r="G60" s="38" t="s">
        <v>25</v>
      </c>
      <c r="H60" s="24" t="s">
        <v>105</v>
      </c>
      <c r="I60" s="24" t="s">
        <v>73</v>
      </c>
      <c r="J60" s="26" t="n">
        <v>14433.41</v>
      </c>
      <c r="K60" s="24" t="n">
        <v>1</v>
      </c>
      <c r="L60" s="26" t="n">
        <v>14433.41</v>
      </c>
      <c r="M60" s="26" t="n">
        <v>72167.01</v>
      </c>
      <c r="N60" s="38" t="s">
        <v>106</v>
      </c>
      <c r="O60" s="38" t="s">
        <v>107</v>
      </c>
      <c r="P60" s="38" t="s">
        <v>108</v>
      </c>
      <c r="Q60" s="38" t="s">
        <v>109</v>
      </c>
      <c r="R60" s="27" t="s">
        <v>78</v>
      </c>
      <c r="S60" s="28"/>
    </row>
    <row r="61" customFormat="false" ht="15" hidden="false" customHeight="true" outlineLevel="0" collapsed="false">
      <c r="A61" s="37"/>
      <c r="B61" s="38"/>
      <c r="C61" s="38"/>
      <c r="D61" s="38"/>
      <c r="E61" s="25"/>
      <c r="F61" s="25"/>
      <c r="G61" s="38"/>
      <c r="H61" s="24" t="s">
        <v>110</v>
      </c>
      <c r="I61" s="24" t="s">
        <v>111</v>
      </c>
      <c r="J61" s="26" t="n">
        <v>4811.13</v>
      </c>
      <c r="K61" s="24" t="n">
        <v>12</v>
      </c>
      <c r="L61" s="26" t="n">
        <v>57733.6</v>
      </c>
      <c r="M61" s="26"/>
      <c r="N61" s="38"/>
      <c r="O61" s="38"/>
      <c r="P61" s="38"/>
      <c r="Q61" s="38"/>
      <c r="R61" s="27" t="s">
        <v>33</v>
      </c>
      <c r="S61" s="28"/>
    </row>
    <row r="62" customFormat="false" ht="13.8" hidden="false" customHeight="false" outlineLevel="0" collapsed="false">
      <c r="A62" s="37"/>
      <c r="B62" s="38"/>
      <c r="C62" s="38"/>
      <c r="D62" s="38"/>
      <c r="E62" s="25"/>
      <c r="F62" s="25"/>
      <c r="G62" s="38"/>
      <c r="H62" s="24"/>
      <c r="I62" s="24"/>
      <c r="J62" s="26"/>
      <c r="K62" s="24"/>
      <c r="L62" s="26"/>
      <c r="M62" s="26"/>
      <c r="N62" s="38"/>
      <c r="O62" s="38"/>
      <c r="P62" s="38"/>
      <c r="Q62" s="38"/>
      <c r="R62" s="39" t="s">
        <v>36</v>
      </c>
      <c r="S62" s="28"/>
    </row>
    <row r="63" customFormat="false" ht="13.8" hidden="false" customHeight="false" outlineLevel="0" collapsed="false">
      <c r="A63" s="37"/>
      <c r="B63" s="38"/>
      <c r="C63" s="38"/>
      <c r="D63" s="38"/>
      <c r="E63" s="25"/>
      <c r="F63" s="25"/>
      <c r="G63" s="38"/>
      <c r="H63" s="24"/>
      <c r="I63" s="24"/>
      <c r="J63" s="26"/>
      <c r="K63" s="24"/>
      <c r="L63" s="26"/>
      <c r="M63" s="26"/>
      <c r="N63" s="38"/>
      <c r="O63" s="38"/>
      <c r="P63" s="38"/>
      <c r="Q63" s="38"/>
      <c r="R63" s="40" t="s">
        <v>59</v>
      </c>
      <c r="S63" s="28"/>
    </row>
    <row r="64" customFormat="false" ht="13.8" hidden="false" customHeight="false" outlineLevel="0" collapsed="false">
      <c r="A64" s="37"/>
      <c r="B64" s="38"/>
      <c r="C64" s="38"/>
      <c r="D64" s="38"/>
      <c r="E64" s="25"/>
      <c r="F64" s="25"/>
      <c r="G64" s="38"/>
      <c r="H64" s="24"/>
      <c r="I64" s="24"/>
      <c r="J64" s="26"/>
      <c r="K64" s="24"/>
      <c r="L64" s="26"/>
      <c r="M64" s="26"/>
      <c r="N64" s="38"/>
      <c r="O64" s="38"/>
      <c r="P64" s="38"/>
      <c r="Q64" s="38"/>
      <c r="R64" s="40" t="s">
        <v>42</v>
      </c>
      <c r="S64" s="28"/>
    </row>
    <row r="65" customFormat="false" ht="13.8" hidden="false" customHeight="false" outlineLevel="0" collapsed="false">
      <c r="A65" s="37"/>
      <c r="B65" s="38"/>
      <c r="C65" s="38"/>
      <c r="D65" s="38"/>
      <c r="E65" s="25"/>
      <c r="F65" s="25"/>
      <c r="G65" s="38"/>
      <c r="H65" s="24"/>
      <c r="I65" s="24"/>
      <c r="J65" s="26"/>
      <c r="K65" s="24"/>
      <c r="L65" s="26"/>
      <c r="M65" s="26"/>
      <c r="N65" s="38"/>
      <c r="O65" s="38"/>
      <c r="P65" s="38"/>
      <c r="Q65" s="38"/>
      <c r="R65" s="41" t="s">
        <v>35</v>
      </c>
      <c r="S65" s="28"/>
    </row>
    <row r="66" customFormat="false" ht="13.8" hidden="false" customHeight="false" outlineLevel="0" collapsed="false">
      <c r="A66" s="37"/>
      <c r="B66" s="38"/>
      <c r="C66" s="38"/>
      <c r="D66" s="38"/>
      <c r="E66" s="25"/>
      <c r="F66" s="25"/>
      <c r="G66" s="38"/>
      <c r="H66" s="24"/>
      <c r="I66" s="24"/>
      <c r="J66" s="26"/>
      <c r="K66" s="24"/>
      <c r="L66" s="26"/>
      <c r="M66" s="26"/>
      <c r="N66" s="38"/>
      <c r="O66" s="38"/>
      <c r="P66" s="38"/>
      <c r="Q66" s="38"/>
      <c r="R66" s="41" t="s">
        <v>44</v>
      </c>
      <c r="S66" s="28"/>
    </row>
    <row r="67" customFormat="false" ht="13.8" hidden="false" customHeight="false" outlineLevel="0" collapsed="false">
      <c r="A67" s="37"/>
      <c r="B67" s="38"/>
      <c r="C67" s="38"/>
      <c r="D67" s="38"/>
      <c r="E67" s="25"/>
      <c r="F67" s="25"/>
      <c r="G67" s="38"/>
      <c r="H67" s="24"/>
      <c r="I67" s="24"/>
      <c r="J67" s="26"/>
      <c r="K67" s="24"/>
      <c r="L67" s="26"/>
      <c r="M67" s="26"/>
      <c r="N67" s="38"/>
      <c r="O67" s="38"/>
      <c r="P67" s="38"/>
      <c r="Q67" s="38"/>
      <c r="R67" s="41" t="s">
        <v>47</v>
      </c>
      <c r="S67" s="28"/>
    </row>
    <row r="68" customFormat="false" ht="13.8" hidden="false" customHeight="false" outlineLevel="0" collapsed="false">
      <c r="A68" s="37"/>
      <c r="B68" s="38"/>
      <c r="C68" s="38"/>
      <c r="D68" s="38"/>
      <c r="E68" s="25"/>
      <c r="F68" s="25"/>
      <c r="G68" s="38"/>
      <c r="H68" s="24"/>
      <c r="I68" s="24"/>
      <c r="J68" s="26"/>
      <c r="K68" s="24"/>
      <c r="L68" s="26"/>
      <c r="M68" s="26"/>
      <c r="N68" s="38"/>
      <c r="O68" s="38"/>
      <c r="P68" s="38"/>
      <c r="Q68" s="38"/>
      <c r="R68" s="41" t="s">
        <v>60</v>
      </c>
      <c r="S68" s="28"/>
    </row>
    <row r="69" customFormat="false" ht="13.8" hidden="false" customHeight="false" outlineLevel="0" collapsed="false">
      <c r="A69" s="37"/>
      <c r="B69" s="38"/>
      <c r="C69" s="38"/>
      <c r="D69" s="38"/>
      <c r="E69" s="25"/>
      <c r="F69" s="25"/>
      <c r="G69" s="38"/>
      <c r="H69" s="24"/>
      <c r="I69" s="24"/>
      <c r="J69" s="26"/>
      <c r="K69" s="24"/>
      <c r="L69" s="26"/>
      <c r="M69" s="26"/>
      <c r="N69" s="38"/>
      <c r="O69" s="38"/>
      <c r="P69" s="38"/>
      <c r="Q69" s="38"/>
      <c r="R69" s="41" t="s">
        <v>61</v>
      </c>
      <c r="S69" s="28"/>
    </row>
    <row r="70" customFormat="false" ht="15" hidden="false" customHeight="true" outlineLevel="0" collapsed="false">
      <c r="A70" s="23" t="s">
        <v>112</v>
      </c>
      <c r="B70" s="24" t="s">
        <v>113</v>
      </c>
      <c r="C70" s="24" t="s">
        <v>114</v>
      </c>
      <c r="D70" s="24" t="s">
        <v>115</v>
      </c>
      <c r="E70" s="25" t="s">
        <v>116</v>
      </c>
      <c r="F70" s="25" t="n">
        <v>46217</v>
      </c>
      <c r="G70" s="24" t="s">
        <v>25</v>
      </c>
      <c r="H70" s="24" t="s">
        <v>117</v>
      </c>
      <c r="I70" s="24" t="s">
        <v>27</v>
      </c>
      <c r="J70" s="26" t="n">
        <v>186.23</v>
      </c>
      <c r="K70" s="24" t="n">
        <v>60</v>
      </c>
      <c r="L70" s="26" t="n">
        <v>11173.8</v>
      </c>
      <c r="M70" s="26" t="n">
        <v>11173.8</v>
      </c>
      <c r="N70" s="24" t="s">
        <v>118</v>
      </c>
      <c r="O70" s="24" t="s">
        <v>119</v>
      </c>
      <c r="P70" s="24" t="s">
        <v>120</v>
      </c>
      <c r="Q70" s="24" t="s">
        <v>121</v>
      </c>
      <c r="R70" s="30" t="s">
        <v>36</v>
      </c>
      <c r="S70" s="28"/>
    </row>
    <row r="71" customFormat="false" ht="53.25" hidden="false" customHeight="true" outlineLevel="0" collapsed="false">
      <c r="A71" s="23"/>
      <c r="B71" s="24"/>
      <c r="C71" s="24"/>
      <c r="D71" s="24"/>
      <c r="E71" s="25"/>
      <c r="F71" s="25"/>
      <c r="G71" s="24"/>
      <c r="H71" s="24"/>
      <c r="I71" s="24"/>
      <c r="J71" s="26"/>
      <c r="K71" s="24"/>
      <c r="L71" s="26"/>
      <c r="M71" s="26"/>
      <c r="N71" s="24"/>
      <c r="O71" s="24"/>
      <c r="P71" s="24"/>
      <c r="Q71" s="24"/>
      <c r="R71" s="23" t="s">
        <v>42</v>
      </c>
      <c r="S71" s="28"/>
    </row>
    <row r="72" customFormat="false" ht="21" hidden="false" customHeight="true" outlineLevel="0" collapsed="false">
      <c r="A72" s="23"/>
      <c r="B72" s="24"/>
      <c r="C72" s="24"/>
      <c r="D72" s="24"/>
      <c r="E72" s="25"/>
      <c r="F72" s="25"/>
      <c r="G72" s="24"/>
      <c r="H72" s="24"/>
      <c r="I72" s="24"/>
      <c r="J72" s="26"/>
      <c r="K72" s="24"/>
      <c r="L72" s="26"/>
      <c r="M72" s="26"/>
      <c r="N72" s="24"/>
      <c r="O72" s="24"/>
      <c r="P72" s="24"/>
      <c r="Q72" s="24"/>
      <c r="R72" s="31" t="s">
        <v>44</v>
      </c>
      <c r="S72" s="28"/>
    </row>
    <row r="73" customFormat="false" ht="21" hidden="false" customHeight="true" outlineLevel="0" collapsed="false">
      <c r="A73" s="23"/>
      <c r="B73" s="24"/>
      <c r="C73" s="24"/>
      <c r="D73" s="24"/>
      <c r="E73" s="25"/>
      <c r="F73" s="25"/>
      <c r="G73" s="24"/>
      <c r="H73" s="24"/>
      <c r="I73" s="24"/>
      <c r="J73" s="26"/>
      <c r="K73" s="24"/>
      <c r="L73" s="26"/>
      <c r="M73" s="26"/>
      <c r="N73" s="24"/>
      <c r="O73" s="24"/>
      <c r="P73" s="24"/>
      <c r="Q73" s="24"/>
      <c r="R73" s="31" t="s">
        <v>47</v>
      </c>
      <c r="S73" s="28"/>
    </row>
    <row r="74" customFormat="false" ht="21" hidden="false" customHeight="true" outlineLevel="0" collapsed="false">
      <c r="A74" s="23"/>
      <c r="B74" s="24"/>
      <c r="C74" s="24"/>
      <c r="D74" s="24"/>
      <c r="E74" s="25"/>
      <c r="F74" s="25"/>
      <c r="G74" s="24"/>
      <c r="H74" s="24"/>
      <c r="I74" s="24"/>
      <c r="J74" s="26"/>
      <c r="K74" s="24"/>
      <c r="L74" s="26"/>
      <c r="M74" s="26"/>
      <c r="N74" s="24"/>
      <c r="O74" s="24"/>
      <c r="P74" s="24"/>
      <c r="Q74" s="24"/>
      <c r="R74" s="31" t="s">
        <v>60</v>
      </c>
      <c r="S74" s="28"/>
    </row>
    <row r="75" customFormat="false" ht="21" hidden="false" customHeight="true" outlineLevel="0" collapsed="false">
      <c r="A75" s="23"/>
      <c r="B75" s="24"/>
      <c r="C75" s="24"/>
      <c r="D75" s="24"/>
      <c r="E75" s="25"/>
      <c r="F75" s="25"/>
      <c r="G75" s="24"/>
      <c r="H75" s="24"/>
      <c r="I75" s="24"/>
      <c r="J75" s="26"/>
      <c r="K75" s="24"/>
      <c r="L75" s="26"/>
      <c r="M75" s="26"/>
      <c r="N75" s="24"/>
      <c r="O75" s="24"/>
      <c r="P75" s="24"/>
      <c r="Q75" s="24"/>
      <c r="R75" s="31" t="s">
        <v>61</v>
      </c>
      <c r="S75" s="28"/>
    </row>
    <row r="76" customFormat="false" ht="15" hidden="false" customHeight="true" outlineLevel="0" collapsed="false">
      <c r="A76" s="23" t="s">
        <v>122</v>
      </c>
      <c r="B76" s="24" t="s">
        <v>123</v>
      </c>
      <c r="C76" s="24" t="s">
        <v>124</v>
      </c>
      <c r="D76" s="24" t="s">
        <v>125</v>
      </c>
      <c r="E76" s="25" t="s">
        <v>126</v>
      </c>
      <c r="F76" s="25" t="n">
        <v>46221</v>
      </c>
      <c r="G76" s="24" t="s">
        <v>25</v>
      </c>
      <c r="H76" s="24" t="s">
        <v>127</v>
      </c>
      <c r="I76" s="24" t="s">
        <v>27</v>
      </c>
      <c r="J76" s="26" t="n">
        <v>3673.59</v>
      </c>
      <c r="K76" s="24" t="n">
        <v>12</v>
      </c>
      <c r="L76" s="26" t="n">
        <v>44083.08</v>
      </c>
      <c r="M76" s="26" t="n">
        <v>44083.08</v>
      </c>
      <c r="N76" s="24" t="s">
        <v>128</v>
      </c>
      <c r="O76" s="24" t="s">
        <v>129</v>
      </c>
      <c r="P76" s="24" t="s">
        <v>130</v>
      </c>
      <c r="Q76" s="24" t="s">
        <v>131</v>
      </c>
      <c r="R76" s="23" t="s">
        <v>78</v>
      </c>
      <c r="S76" s="28"/>
    </row>
    <row r="77" customFormat="false" ht="13.8" hidden="false" customHeight="false" outlineLevel="0" collapsed="false">
      <c r="A77" s="23"/>
      <c r="B77" s="24"/>
      <c r="C77" s="24"/>
      <c r="D77" s="24"/>
      <c r="E77" s="25"/>
      <c r="F77" s="25"/>
      <c r="G77" s="24"/>
      <c r="H77" s="24"/>
      <c r="I77" s="24"/>
      <c r="J77" s="26"/>
      <c r="K77" s="24"/>
      <c r="L77" s="26"/>
      <c r="M77" s="26"/>
      <c r="N77" s="24"/>
      <c r="O77" s="24"/>
      <c r="P77" s="24"/>
      <c r="Q77" s="24"/>
      <c r="R77" s="23" t="s">
        <v>33</v>
      </c>
      <c r="S77" s="28"/>
    </row>
    <row r="78" customFormat="false" ht="13.8" hidden="false" customHeight="false" outlineLevel="0" collapsed="false">
      <c r="A78" s="23"/>
      <c r="B78" s="24"/>
      <c r="C78" s="24"/>
      <c r="D78" s="24"/>
      <c r="E78" s="25"/>
      <c r="F78" s="25"/>
      <c r="G78" s="24"/>
      <c r="H78" s="24"/>
      <c r="I78" s="24"/>
      <c r="J78" s="26"/>
      <c r="K78" s="24"/>
      <c r="L78" s="26"/>
      <c r="M78" s="26"/>
      <c r="N78" s="24"/>
      <c r="O78" s="24"/>
      <c r="P78" s="24"/>
      <c r="Q78" s="24"/>
      <c r="R78" s="35" t="s">
        <v>59</v>
      </c>
      <c r="S78" s="28"/>
    </row>
    <row r="79" customFormat="false" ht="13.8" hidden="false" customHeight="false" outlineLevel="0" collapsed="false">
      <c r="A79" s="23"/>
      <c r="B79" s="24"/>
      <c r="C79" s="24"/>
      <c r="D79" s="24"/>
      <c r="E79" s="25"/>
      <c r="F79" s="25"/>
      <c r="G79" s="24"/>
      <c r="H79" s="24"/>
      <c r="I79" s="24"/>
      <c r="J79" s="26"/>
      <c r="K79" s="24"/>
      <c r="L79" s="26"/>
      <c r="M79" s="26"/>
      <c r="N79" s="24"/>
      <c r="O79" s="24"/>
      <c r="P79" s="24"/>
      <c r="Q79" s="24"/>
      <c r="R79" s="36" t="s">
        <v>35</v>
      </c>
      <c r="S79" s="28"/>
    </row>
    <row r="80" customFormat="false" ht="13.8" hidden="false" customHeight="false" outlineLevel="0" collapsed="false">
      <c r="A80" s="23"/>
      <c r="B80" s="24"/>
      <c r="C80" s="24"/>
      <c r="D80" s="24"/>
      <c r="E80" s="25"/>
      <c r="F80" s="25"/>
      <c r="G80" s="24"/>
      <c r="H80" s="24"/>
      <c r="I80" s="24"/>
      <c r="J80" s="26"/>
      <c r="K80" s="24"/>
      <c r="L80" s="26"/>
      <c r="M80" s="26"/>
      <c r="N80" s="24"/>
      <c r="O80" s="24"/>
      <c r="P80" s="24"/>
      <c r="Q80" s="24"/>
      <c r="R80" s="35" t="s">
        <v>36</v>
      </c>
      <c r="S80" s="28"/>
    </row>
    <row r="81" customFormat="false" ht="13.8" hidden="false" customHeight="false" outlineLevel="0" collapsed="false">
      <c r="A81" s="23"/>
      <c r="B81" s="24"/>
      <c r="C81" s="24"/>
      <c r="D81" s="24"/>
      <c r="E81" s="25"/>
      <c r="F81" s="25"/>
      <c r="G81" s="24"/>
      <c r="H81" s="24"/>
      <c r="I81" s="24"/>
      <c r="J81" s="26"/>
      <c r="K81" s="24"/>
      <c r="L81" s="26"/>
      <c r="M81" s="26"/>
      <c r="N81" s="24"/>
      <c r="O81" s="24"/>
      <c r="P81" s="24"/>
      <c r="Q81" s="24"/>
      <c r="R81" s="34" t="s">
        <v>42</v>
      </c>
      <c r="S81" s="28"/>
    </row>
    <row r="82" customFormat="false" ht="13.8" hidden="false" customHeight="false" outlineLevel="0" collapsed="false">
      <c r="A82" s="23"/>
      <c r="B82" s="24"/>
      <c r="C82" s="24"/>
      <c r="D82" s="24"/>
      <c r="E82" s="25"/>
      <c r="F82" s="25"/>
      <c r="G82" s="24"/>
      <c r="H82" s="24"/>
      <c r="I82" s="24"/>
      <c r="J82" s="26"/>
      <c r="K82" s="24"/>
      <c r="L82" s="26"/>
      <c r="M82" s="26"/>
      <c r="N82" s="24"/>
      <c r="O82" s="24"/>
      <c r="P82" s="24"/>
      <c r="Q82" s="24"/>
      <c r="R82" s="36" t="s">
        <v>44</v>
      </c>
      <c r="S82" s="28"/>
    </row>
    <row r="83" customFormat="false" ht="13.8" hidden="false" customHeight="false" outlineLevel="0" collapsed="false">
      <c r="A83" s="23"/>
      <c r="B83" s="24"/>
      <c r="C83" s="24"/>
      <c r="D83" s="24"/>
      <c r="E83" s="25"/>
      <c r="F83" s="25"/>
      <c r="G83" s="24"/>
      <c r="H83" s="24"/>
      <c r="I83" s="24"/>
      <c r="J83" s="26"/>
      <c r="K83" s="24"/>
      <c r="L83" s="26"/>
      <c r="M83" s="26"/>
      <c r="N83" s="24"/>
      <c r="O83" s="24"/>
      <c r="P83" s="24"/>
      <c r="Q83" s="24"/>
      <c r="R83" s="36" t="s">
        <v>47</v>
      </c>
      <c r="S83" s="28"/>
    </row>
    <row r="84" customFormat="false" ht="13.8" hidden="false" customHeight="false" outlineLevel="0" collapsed="false">
      <c r="A84" s="23"/>
      <c r="B84" s="24"/>
      <c r="C84" s="24"/>
      <c r="D84" s="24"/>
      <c r="E84" s="25"/>
      <c r="F84" s="25"/>
      <c r="G84" s="24"/>
      <c r="H84" s="24"/>
      <c r="I84" s="24"/>
      <c r="J84" s="26"/>
      <c r="K84" s="24"/>
      <c r="L84" s="26"/>
      <c r="M84" s="26"/>
      <c r="N84" s="24"/>
      <c r="O84" s="24"/>
      <c r="P84" s="24"/>
      <c r="Q84" s="24"/>
      <c r="R84" s="36" t="s">
        <v>60</v>
      </c>
      <c r="S84" s="28"/>
    </row>
    <row r="85" customFormat="false" ht="13.8" hidden="false" customHeight="false" outlineLevel="0" collapsed="false">
      <c r="A85" s="23"/>
      <c r="B85" s="24"/>
      <c r="C85" s="24"/>
      <c r="D85" s="24"/>
      <c r="E85" s="25"/>
      <c r="F85" s="25"/>
      <c r="G85" s="24"/>
      <c r="H85" s="24"/>
      <c r="I85" s="24"/>
      <c r="J85" s="26"/>
      <c r="K85" s="24"/>
      <c r="L85" s="26"/>
      <c r="M85" s="26"/>
      <c r="N85" s="24"/>
      <c r="O85" s="24"/>
      <c r="P85" s="24"/>
      <c r="Q85" s="24"/>
      <c r="R85" s="36" t="s">
        <v>61</v>
      </c>
      <c r="S85" s="28"/>
    </row>
    <row r="86" customFormat="false" ht="30" hidden="false" customHeight="true" outlineLevel="0" collapsed="false">
      <c r="A86" s="23" t="s">
        <v>132</v>
      </c>
      <c r="B86" s="24" t="s">
        <v>133</v>
      </c>
      <c r="C86" s="24" t="s">
        <v>134</v>
      </c>
      <c r="D86" s="24" t="s">
        <v>135</v>
      </c>
      <c r="E86" s="25" t="n">
        <v>44451</v>
      </c>
      <c r="F86" s="25" t="n">
        <v>46367</v>
      </c>
      <c r="G86" s="24" t="s">
        <v>84</v>
      </c>
      <c r="H86" s="24" t="s">
        <v>136</v>
      </c>
      <c r="I86" s="24" t="s">
        <v>73</v>
      </c>
      <c r="J86" s="26" t="n">
        <v>2204.05</v>
      </c>
      <c r="K86" s="24" t="n">
        <v>35</v>
      </c>
      <c r="L86" s="26" t="n">
        <v>77141.75</v>
      </c>
      <c r="M86" s="26" t="n">
        <v>1302926.53</v>
      </c>
      <c r="N86" s="24" t="s">
        <v>137</v>
      </c>
      <c r="O86" s="24" t="s">
        <v>138</v>
      </c>
      <c r="P86" s="24" t="s">
        <v>139</v>
      </c>
      <c r="Q86" s="24" t="s">
        <v>140</v>
      </c>
      <c r="R86" s="23" t="s">
        <v>141</v>
      </c>
      <c r="S86" s="28"/>
    </row>
    <row r="87" customFormat="false" ht="13.8" hidden="false" customHeight="false" outlineLevel="0" collapsed="false">
      <c r="A87" s="23"/>
      <c r="B87" s="24"/>
      <c r="C87" s="24"/>
      <c r="D87" s="24"/>
      <c r="E87" s="25"/>
      <c r="F87" s="25"/>
      <c r="G87" s="24"/>
      <c r="H87" s="24" t="s">
        <v>142</v>
      </c>
      <c r="I87" s="24" t="s">
        <v>27</v>
      </c>
      <c r="J87" s="26" t="n">
        <v>59923.77</v>
      </c>
      <c r="K87" s="24" t="n">
        <v>3</v>
      </c>
      <c r="L87" s="26" t="n">
        <v>179771.31</v>
      </c>
      <c r="M87" s="26"/>
      <c r="N87" s="24"/>
      <c r="O87" s="24"/>
      <c r="P87" s="24"/>
      <c r="Q87" s="24"/>
      <c r="R87" s="23" t="s">
        <v>78</v>
      </c>
      <c r="S87" s="28"/>
    </row>
    <row r="88" customFormat="false" ht="13.8" hidden="false" customHeight="false" outlineLevel="0" collapsed="false">
      <c r="A88" s="23"/>
      <c r="B88" s="24"/>
      <c r="C88" s="24"/>
      <c r="D88" s="24"/>
      <c r="E88" s="25"/>
      <c r="F88" s="25"/>
      <c r="G88" s="24"/>
      <c r="H88" s="24" t="s">
        <v>143</v>
      </c>
      <c r="I88" s="24" t="s">
        <v>27</v>
      </c>
      <c r="J88" s="26" t="n">
        <v>72589.99</v>
      </c>
      <c r="K88" s="24" t="n">
        <v>3</v>
      </c>
      <c r="L88" s="26" t="n">
        <v>217769.97</v>
      </c>
      <c r="M88" s="26"/>
      <c r="N88" s="24"/>
      <c r="O88" s="24"/>
      <c r="P88" s="24"/>
      <c r="Q88" s="24"/>
      <c r="R88" s="23" t="s">
        <v>33</v>
      </c>
      <c r="S88" s="28"/>
    </row>
    <row r="89" customFormat="false" ht="23.85" hidden="false" customHeight="false" outlineLevel="0" collapsed="false">
      <c r="A89" s="23"/>
      <c r="B89" s="24"/>
      <c r="C89" s="24"/>
      <c r="D89" s="24"/>
      <c r="E89" s="25"/>
      <c r="F89" s="25"/>
      <c r="G89" s="24"/>
      <c r="H89" s="24" t="s">
        <v>144</v>
      </c>
      <c r="I89" s="24" t="s">
        <v>27</v>
      </c>
      <c r="J89" s="26" t="n">
        <v>111255.26</v>
      </c>
      <c r="K89" s="24" t="n">
        <v>3</v>
      </c>
      <c r="L89" s="26" t="n">
        <v>333765.78</v>
      </c>
      <c r="M89" s="26"/>
      <c r="N89" s="24"/>
      <c r="O89" s="24"/>
      <c r="P89" s="24"/>
      <c r="Q89" s="24"/>
      <c r="R89" s="30" t="s">
        <v>42</v>
      </c>
      <c r="S89" s="28"/>
    </row>
    <row r="90" customFormat="false" ht="23.85" hidden="false" customHeight="false" outlineLevel="0" collapsed="false">
      <c r="A90" s="23"/>
      <c r="B90" s="24"/>
      <c r="C90" s="24"/>
      <c r="D90" s="24"/>
      <c r="E90" s="25"/>
      <c r="F90" s="25"/>
      <c r="G90" s="24"/>
      <c r="H90" s="24" t="s">
        <v>145</v>
      </c>
      <c r="I90" s="24" t="s">
        <v>27</v>
      </c>
      <c r="J90" s="26" t="n">
        <v>128091.74</v>
      </c>
      <c r="K90" s="24" t="n">
        <v>3</v>
      </c>
      <c r="L90" s="26" t="n">
        <v>384275.22</v>
      </c>
      <c r="M90" s="26"/>
      <c r="N90" s="24"/>
      <c r="O90" s="24"/>
      <c r="P90" s="24"/>
      <c r="Q90" s="24"/>
      <c r="R90" s="23" t="s">
        <v>44</v>
      </c>
      <c r="S90" s="28"/>
    </row>
    <row r="91" customFormat="false" ht="15" hidden="false" customHeight="true" outlineLevel="0" collapsed="false">
      <c r="A91" s="23"/>
      <c r="B91" s="24"/>
      <c r="C91" s="24"/>
      <c r="D91" s="24"/>
      <c r="E91" s="25"/>
      <c r="F91" s="25"/>
      <c r="G91" s="24"/>
      <c r="H91" s="24" t="s">
        <v>146</v>
      </c>
      <c r="I91" s="24" t="s">
        <v>73</v>
      </c>
      <c r="J91" s="26" t="n">
        <v>2204.05</v>
      </c>
      <c r="K91" s="24" t="n">
        <v>50</v>
      </c>
      <c r="L91" s="26" t="n">
        <v>110202.5</v>
      </c>
      <c r="M91" s="26"/>
      <c r="N91" s="24"/>
      <c r="O91" s="24"/>
      <c r="P91" s="24"/>
      <c r="Q91" s="24"/>
      <c r="R91" s="23" t="s">
        <v>59</v>
      </c>
      <c r="S91" s="28"/>
    </row>
    <row r="92" customFormat="false" ht="13.8" hidden="false" customHeight="false" outlineLevel="0" collapsed="false">
      <c r="A92" s="23"/>
      <c r="B92" s="24"/>
      <c r="C92" s="24"/>
      <c r="D92" s="24"/>
      <c r="E92" s="25"/>
      <c r="F92" s="25"/>
      <c r="G92" s="24"/>
      <c r="H92" s="24"/>
      <c r="I92" s="24"/>
      <c r="J92" s="26"/>
      <c r="K92" s="24"/>
      <c r="L92" s="26"/>
      <c r="M92" s="26"/>
      <c r="N92" s="24"/>
      <c r="O92" s="24"/>
      <c r="P92" s="24"/>
      <c r="Q92" s="24"/>
      <c r="R92" s="42" t="s">
        <v>47</v>
      </c>
      <c r="S92" s="28"/>
    </row>
    <row r="93" customFormat="false" ht="13.8" hidden="false" customHeight="false" outlineLevel="0" collapsed="false">
      <c r="A93" s="23"/>
      <c r="B93" s="24"/>
      <c r="C93" s="24"/>
      <c r="D93" s="24"/>
      <c r="E93" s="25"/>
      <c r="F93" s="25"/>
      <c r="G93" s="24"/>
      <c r="H93" s="24"/>
      <c r="I93" s="24"/>
      <c r="J93" s="26"/>
      <c r="K93" s="24"/>
      <c r="L93" s="26"/>
      <c r="M93" s="26"/>
      <c r="N93" s="24"/>
      <c r="O93" s="24"/>
      <c r="P93" s="24"/>
      <c r="Q93" s="24"/>
      <c r="R93" s="31" t="s">
        <v>60</v>
      </c>
      <c r="S93" s="28"/>
    </row>
    <row r="94" customFormat="false" ht="13.8" hidden="false" customHeight="false" outlineLevel="0" collapsed="false">
      <c r="A94" s="23"/>
      <c r="B94" s="24"/>
      <c r="C94" s="24"/>
      <c r="D94" s="24"/>
      <c r="E94" s="25"/>
      <c r="F94" s="25"/>
      <c r="G94" s="24"/>
      <c r="H94" s="24"/>
      <c r="I94" s="24"/>
      <c r="J94" s="26"/>
      <c r="K94" s="24"/>
      <c r="L94" s="26"/>
      <c r="M94" s="26"/>
      <c r="N94" s="24"/>
      <c r="O94" s="24"/>
      <c r="P94" s="24"/>
      <c r="Q94" s="24"/>
      <c r="R94" s="31" t="s">
        <v>61</v>
      </c>
      <c r="S94" s="28"/>
    </row>
    <row r="95" customFormat="false" ht="13.8" hidden="false" customHeight="false" outlineLevel="0" collapsed="false">
      <c r="A95" s="23"/>
      <c r="B95" s="24"/>
      <c r="C95" s="24"/>
      <c r="D95" s="24"/>
      <c r="E95" s="25"/>
      <c r="F95" s="25"/>
      <c r="G95" s="24"/>
      <c r="H95" s="24"/>
      <c r="I95" s="24"/>
      <c r="J95" s="26"/>
      <c r="K95" s="24"/>
      <c r="L95" s="26"/>
      <c r="M95" s="26"/>
      <c r="N95" s="24"/>
      <c r="O95" s="24"/>
      <c r="P95" s="24"/>
      <c r="Q95" s="24"/>
      <c r="R95" s="31" t="s">
        <v>62</v>
      </c>
      <c r="S95" s="28"/>
    </row>
    <row r="96" customFormat="false" ht="13.8" hidden="false" customHeight="false" outlineLevel="0" collapsed="false">
      <c r="A96" s="23"/>
      <c r="B96" s="24"/>
      <c r="C96" s="24"/>
      <c r="D96" s="24"/>
      <c r="E96" s="25"/>
      <c r="F96" s="25"/>
      <c r="G96" s="24"/>
      <c r="H96" s="24"/>
      <c r="I96" s="24"/>
      <c r="J96" s="26"/>
      <c r="K96" s="24"/>
      <c r="L96" s="26"/>
      <c r="M96" s="26"/>
      <c r="N96" s="24"/>
      <c r="O96" s="24"/>
      <c r="P96" s="24"/>
      <c r="Q96" s="24"/>
      <c r="R96" s="31" t="s">
        <v>35</v>
      </c>
      <c r="S96" s="28"/>
    </row>
    <row r="97" customFormat="false" ht="13.8" hidden="false" customHeight="false" outlineLevel="0" collapsed="false">
      <c r="A97" s="23"/>
      <c r="B97" s="24"/>
      <c r="C97" s="24"/>
      <c r="D97" s="24"/>
      <c r="E97" s="25"/>
      <c r="F97" s="25"/>
      <c r="G97" s="24"/>
      <c r="H97" s="24"/>
      <c r="I97" s="24"/>
      <c r="J97" s="26"/>
      <c r="K97" s="24"/>
      <c r="L97" s="26"/>
      <c r="M97" s="26"/>
      <c r="N97" s="24"/>
      <c r="O97" s="24"/>
      <c r="P97" s="24"/>
      <c r="Q97" s="24"/>
      <c r="R97" s="31" t="s">
        <v>63</v>
      </c>
      <c r="S97" s="28"/>
    </row>
    <row r="98" customFormat="false" ht="13.8" hidden="false" customHeight="false" outlineLevel="0" collapsed="false">
      <c r="A98" s="23"/>
      <c r="B98" s="24"/>
      <c r="C98" s="24"/>
      <c r="D98" s="24"/>
      <c r="E98" s="25"/>
      <c r="F98" s="25"/>
      <c r="G98" s="24"/>
      <c r="H98" s="24"/>
      <c r="I98" s="24"/>
      <c r="J98" s="26"/>
      <c r="K98" s="24"/>
      <c r="L98" s="26"/>
      <c r="M98" s="26"/>
      <c r="N98" s="24"/>
      <c r="O98" s="24"/>
      <c r="P98" s="24"/>
      <c r="Q98" s="24"/>
      <c r="R98" s="31" t="s">
        <v>64</v>
      </c>
      <c r="S98" s="28"/>
    </row>
    <row r="99" customFormat="false" ht="13.8" hidden="false" customHeight="false" outlineLevel="0" collapsed="false">
      <c r="A99" s="23"/>
      <c r="B99" s="24"/>
      <c r="C99" s="24"/>
      <c r="D99" s="24"/>
      <c r="E99" s="25"/>
      <c r="F99" s="25"/>
      <c r="G99" s="24"/>
      <c r="H99" s="24"/>
      <c r="I99" s="24"/>
      <c r="J99" s="26"/>
      <c r="K99" s="24"/>
      <c r="L99" s="26"/>
      <c r="M99" s="26"/>
      <c r="N99" s="24"/>
      <c r="O99" s="24"/>
      <c r="P99" s="24"/>
      <c r="Q99" s="24"/>
      <c r="R99" s="31" t="s">
        <v>65</v>
      </c>
      <c r="S99" s="28"/>
    </row>
    <row r="100" customFormat="false" ht="13.8" hidden="false" customHeight="false" outlineLevel="0" collapsed="false">
      <c r="A100" s="23"/>
      <c r="B100" s="24"/>
      <c r="C100" s="24"/>
      <c r="D100" s="24"/>
      <c r="E100" s="25"/>
      <c r="F100" s="25"/>
      <c r="G100" s="24"/>
      <c r="H100" s="24"/>
      <c r="I100" s="24"/>
      <c r="J100" s="26"/>
      <c r="K100" s="24"/>
      <c r="L100" s="26"/>
      <c r="M100" s="26"/>
      <c r="N100" s="24"/>
      <c r="O100" s="24"/>
      <c r="P100" s="24"/>
      <c r="Q100" s="24"/>
      <c r="R100" s="31" t="s">
        <v>66</v>
      </c>
      <c r="S100" s="28"/>
    </row>
    <row r="101" customFormat="false" ht="13.8" hidden="false" customHeight="false" outlineLevel="0" collapsed="false">
      <c r="A101" s="23"/>
      <c r="B101" s="24"/>
      <c r="C101" s="24"/>
      <c r="D101" s="24"/>
      <c r="E101" s="25"/>
      <c r="F101" s="25"/>
      <c r="G101" s="24"/>
      <c r="H101" s="24"/>
      <c r="I101" s="24"/>
      <c r="J101" s="26"/>
      <c r="K101" s="24"/>
      <c r="L101" s="26"/>
      <c r="M101" s="26"/>
      <c r="N101" s="24"/>
      <c r="O101" s="24"/>
      <c r="P101" s="24"/>
      <c r="Q101" s="24"/>
      <c r="R101" s="31" t="s">
        <v>147</v>
      </c>
      <c r="S101" s="28"/>
    </row>
    <row r="102" customFormat="false" ht="13.8" hidden="false" customHeight="false" outlineLevel="0" collapsed="false">
      <c r="A102" s="23"/>
      <c r="B102" s="24"/>
      <c r="C102" s="24"/>
      <c r="D102" s="24"/>
      <c r="E102" s="25"/>
      <c r="F102" s="25"/>
      <c r="G102" s="24"/>
      <c r="H102" s="24"/>
      <c r="I102" s="24"/>
      <c r="J102" s="26"/>
      <c r="K102" s="24"/>
      <c r="L102" s="26"/>
      <c r="M102" s="26"/>
      <c r="N102" s="24"/>
      <c r="O102" s="24"/>
      <c r="P102" s="24"/>
      <c r="Q102" s="24"/>
      <c r="R102" s="31" t="s">
        <v>37</v>
      </c>
      <c r="S102" s="28"/>
    </row>
    <row r="103" customFormat="false" ht="13.8" hidden="false" customHeight="false" outlineLevel="0" collapsed="false">
      <c r="A103" s="23"/>
      <c r="B103" s="24"/>
      <c r="C103" s="24"/>
      <c r="D103" s="24"/>
      <c r="E103" s="25"/>
      <c r="F103" s="25"/>
      <c r="G103" s="24"/>
      <c r="H103" s="24"/>
      <c r="I103" s="24"/>
      <c r="J103" s="26"/>
      <c r="K103" s="24"/>
      <c r="L103" s="26"/>
      <c r="M103" s="26"/>
      <c r="N103" s="24"/>
      <c r="O103" s="24"/>
      <c r="P103" s="24"/>
      <c r="Q103" s="24"/>
      <c r="R103" s="31" t="s">
        <v>148</v>
      </c>
      <c r="S103" s="28"/>
    </row>
    <row r="104" customFormat="false" ht="30" hidden="false" customHeight="true" outlineLevel="0" collapsed="false">
      <c r="A104" s="23" t="s">
        <v>149</v>
      </c>
      <c r="B104" s="24" t="s">
        <v>150</v>
      </c>
      <c r="C104" s="24" t="s">
        <v>151</v>
      </c>
      <c r="D104" s="24" t="s">
        <v>152</v>
      </c>
      <c r="E104" s="25" t="s">
        <v>153</v>
      </c>
      <c r="F104" s="25" t="n">
        <v>46372</v>
      </c>
      <c r="G104" s="24" t="s">
        <v>84</v>
      </c>
      <c r="H104" s="24" t="s">
        <v>154</v>
      </c>
      <c r="I104" s="24" t="s">
        <v>27</v>
      </c>
      <c r="J104" s="26" t="n">
        <v>0</v>
      </c>
      <c r="K104" s="24" t="n">
        <v>12</v>
      </c>
      <c r="L104" s="26" t="n">
        <v>0</v>
      </c>
      <c r="M104" s="26" t="n">
        <v>135000</v>
      </c>
      <c r="N104" s="24" t="s">
        <v>155</v>
      </c>
      <c r="O104" s="24" t="s">
        <v>156</v>
      </c>
      <c r="P104" s="24" t="s">
        <v>157</v>
      </c>
      <c r="Q104" s="24" t="s">
        <v>158</v>
      </c>
      <c r="R104" s="23" t="s">
        <v>78</v>
      </c>
      <c r="S104" s="28"/>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c r="DA104" s="43"/>
      <c r="DB104" s="43"/>
      <c r="DC104" s="43"/>
      <c r="DD104" s="43"/>
      <c r="DE104" s="43"/>
      <c r="DF104" s="43"/>
      <c r="DG104" s="43"/>
      <c r="DH104" s="43"/>
      <c r="DI104" s="43"/>
      <c r="DJ104" s="43"/>
      <c r="DK104" s="43"/>
      <c r="DL104" s="43"/>
      <c r="DM104" s="43"/>
      <c r="DN104" s="43"/>
      <c r="DO104" s="43"/>
      <c r="DP104" s="43"/>
      <c r="DQ104" s="43"/>
      <c r="DR104" s="43"/>
      <c r="DS104" s="43"/>
      <c r="DT104" s="43"/>
      <c r="DU104" s="43"/>
      <c r="DV104" s="43"/>
      <c r="DW104" s="43"/>
      <c r="DX104" s="43"/>
      <c r="DY104" s="43"/>
      <c r="DZ104" s="43"/>
      <c r="EA104" s="43"/>
      <c r="EB104" s="43"/>
      <c r="EC104" s="43"/>
      <c r="ED104" s="43"/>
      <c r="EE104" s="43"/>
      <c r="EF104" s="43"/>
      <c r="EG104" s="43"/>
      <c r="EH104" s="43"/>
      <c r="EI104" s="43"/>
      <c r="EJ104" s="43"/>
      <c r="EK104" s="43"/>
      <c r="EL104" s="43"/>
      <c r="EM104" s="43"/>
      <c r="EN104" s="43"/>
      <c r="EO104" s="43"/>
      <c r="EP104" s="43"/>
      <c r="EQ104" s="43"/>
      <c r="ER104" s="43"/>
      <c r="ES104" s="43"/>
      <c r="ET104" s="43"/>
      <c r="EU104" s="43"/>
      <c r="EV104" s="43"/>
      <c r="EW104" s="43"/>
      <c r="EX104" s="43"/>
      <c r="EY104" s="43"/>
      <c r="EZ104" s="43"/>
      <c r="FA104" s="43"/>
      <c r="FB104" s="43"/>
      <c r="FC104" s="43"/>
      <c r="FD104" s="43"/>
      <c r="FE104" s="43"/>
      <c r="FF104" s="43"/>
      <c r="FG104" s="43"/>
      <c r="FH104" s="43"/>
      <c r="FI104" s="43"/>
      <c r="FJ104" s="43"/>
      <c r="FK104" s="43"/>
      <c r="FL104" s="43"/>
      <c r="FM104" s="43"/>
      <c r="FN104" s="43"/>
      <c r="FO104" s="43"/>
      <c r="FP104" s="43"/>
      <c r="FQ104" s="43"/>
      <c r="FR104" s="43"/>
      <c r="FS104" s="43"/>
      <c r="FT104" s="43"/>
      <c r="FU104" s="43"/>
      <c r="FV104" s="43"/>
      <c r="FW104" s="43"/>
      <c r="FX104" s="43"/>
      <c r="FY104" s="43"/>
      <c r="FZ104" s="43"/>
      <c r="GA104" s="43"/>
      <c r="GB104" s="43"/>
      <c r="GC104" s="43"/>
      <c r="GD104" s="43"/>
      <c r="GE104" s="43"/>
      <c r="GF104" s="43"/>
      <c r="GG104" s="43"/>
      <c r="GH104" s="43"/>
      <c r="GI104" s="43"/>
      <c r="GJ104" s="43"/>
      <c r="GK104" s="43"/>
      <c r="GL104" s="43"/>
      <c r="GM104" s="43"/>
      <c r="GN104" s="43"/>
      <c r="GO104" s="43"/>
      <c r="GP104" s="43"/>
      <c r="GQ104" s="43"/>
      <c r="GR104" s="43"/>
      <c r="GS104" s="43"/>
      <c r="GT104" s="43"/>
      <c r="GU104" s="43"/>
      <c r="GV104" s="43"/>
      <c r="GW104" s="43"/>
      <c r="GX104" s="43"/>
      <c r="GY104" s="43"/>
      <c r="GZ104" s="43"/>
      <c r="HA104" s="43"/>
      <c r="HB104" s="43"/>
      <c r="HC104" s="43"/>
      <c r="HD104" s="43"/>
      <c r="HE104" s="43"/>
      <c r="HF104" s="43"/>
      <c r="HG104" s="43"/>
      <c r="HH104" s="43"/>
      <c r="HI104" s="43"/>
      <c r="HJ104" s="43"/>
      <c r="HK104" s="43"/>
      <c r="HL104" s="43"/>
      <c r="HM104" s="43"/>
      <c r="HN104" s="43"/>
      <c r="HO104" s="43"/>
      <c r="HP104" s="43"/>
      <c r="HQ104" s="43"/>
      <c r="HR104" s="43"/>
      <c r="HS104" s="43"/>
      <c r="HT104" s="43"/>
      <c r="HU104" s="43"/>
      <c r="HV104" s="43"/>
      <c r="HW104" s="43"/>
      <c r="HX104" s="43"/>
      <c r="HY104" s="43"/>
      <c r="HZ104" s="43"/>
      <c r="IA104" s="43"/>
      <c r="IB104" s="43"/>
      <c r="IC104" s="43"/>
      <c r="ID104" s="43"/>
      <c r="IE104" s="43"/>
      <c r="IF104" s="43"/>
      <c r="IG104" s="43"/>
      <c r="IH104" s="43"/>
      <c r="II104" s="43"/>
      <c r="IJ104" s="43"/>
      <c r="IK104" s="43"/>
      <c r="IL104" s="43"/>
      <c r="IM104" s="43"/>
      <c r="IN104" s="43"/>
      <c r="IO104" s="43"/>
      <c r="IP104" s="43"/>
      <c r="IQ104" s="43"/>
      <c r="IR104" s="43"/>
      <c r="IS104" s="43"/>
      <c r="IT104" s="43"/>
      <c r="IU104" s="43"/>
      <c r="IV104" s="43"/>
      <c r="IW104" s="43"/>
      <c r="IX104" s="43"/>
      <c r="IY104" s="43"/>
      <c r="IZ104" s="43"/>
      <c r="JA104" s="43"/>
      <c r="JB104" s="43"/>
      <c r="JC104" s="43"/>
      <c r="JD104" s="43"/>
      <c r="JE104" s="43"/>
      <c r="JF104" s="43"/>
      <c r="JG104" s="43"/>
      <c r="JH104" s="43"/>
      <c r="JI104" s="43"/>
      <c r="JJ104" s="43"/>
      <c r="JK104" s="43"/>
      <c r="JL104" s="43"/>
      <c r="JM104" s="43"/>
      <c r="JN104" s="43"/>
      <c r="JO104" s="43"/>
      <c r="JP104" s="43"/>
      <c r="JQ104" s="43"/>
      <c r="JR104" s="43"/>
      <c r="JS104" s="43"/>
      <c r="JT104" s="43"/>
      <c r="JU104" s="43"/>
      <c r="JV104" s="43"/>
      <c r="JW104" s="43"/>
      <c r="JX104" s="43"/>
      <c r="JY104" s="43"/>
      <c r="JZ104" s="43"/>
      <c r="KA104" s="43"/>
      <c r="KB104" s="43"/>
      <c r="KC104" s="43"/>
      <c r="KD104" s="43"/>
      <c r="KE104" s="43"/>
      <c r="KF104" s="43"/>
      <c r="KG104" s="43"/>
      <c r="KH104" s="43"/>
      <c r="KI104" s="43"/>
      <c r="KJ104" s="43"/>
      <c r="KK104" s="43"/>
      <c r="KL104" s="43"/>
      <c r="KM104" s="43"/>
      <c r="KN104" s="43"/>
      <c r="KO104" s="43"/>
      <c r="KP104" s="43"/>
      <c r="KQ104" s="43"/>
      <c r="KR104" s="43"/>
      <c r="KS104" s="43"/>
      <c r="KT104" s="43"/>
      <c r="KU104" s="43"/>
      <c r="KV104" s="43"/>
      <c r="KW104" s="43"/>
      <c r="KX104" s="43"/>
      <c r="KY104" s="43"/>
      <c r="KZ104" s="43"/>
      <c r="LA104" s="43"/>
      <c r="LB104" s="43"/>
      <c r="LC104" s="43"/>
      <c r="LD104" s="43"/>
      <c r="LE104" s="43"/>
      <c r="LF104" s="43"/>
      <c r="LG104" s="43"/>
      <c r="LH104" s="43"/>
      <c r="LI104" s="43"/>
      <c r="LJ104" s="43"/>
      <c r="LK104" s="43"/>
      <c r="LL104" s="43"/>
      <c r="LM104" s="43"/>
      <c r="LN104" s="43"/>
      <c r="LO104" s="43"/>
      <c r="LP104" s="43"/>
      <c r="LQ104" s="43"/>
      <c r="LR104" s="43"/>
      <c r="LS104" s="43"/>
      <c r="LT104" s="43"/>
      <c r="LU104" s="43"/>
      <c r="LV104" s="43"/>
      <c r="LW104" s="43"/>
      <c r="LX104" s="43"/>
      <c r="LY104" s="43"/>
      <c r="LZ104" s="43"/>
      <c r="MA104" s="43"/>
      <c r="MB104" s="43"/>
      <c r="MC104" s="43"/>
      <c r="MD104" s="43"/>
      <c r="ME104" s="43"/>
      <c r="MF104" s="43"/>
      <c r="MG104" s="43"/>
      <c r="MH104" s="43"/>
      <c r="MI104" s="43"/>
      <c r="MJ104" s="43"/>
      <c r="MK104" s="43"/>
      <c r="ML104" s="43"/>
      <c r="MM104" s="43"/>
      <c r="MN104" s="43"/>
      <c r="MO104" s="43"/>
      <c r="MP104" s="43"/>
      <c r="MQ104" s="43"/>
      <c r="MR104" s="43"/>
      <c r="MS104" s="43"/>
      <c r="MT104" s="43"/>
      <c r="MU104" s="43"/>
      <c r="MV104" s="43"/>
      <c r="MW104" s="43"/>
      <c r="MX104" s="43"/>
      <c r="MY104" s="43"/>
      <c r="MZ104" s="43"/>
      <c r="NA104" s="43"/>
      <c r="NB104" s="43"/>
      <c r="NC104" s="43"/>
      <c r="ND104" s="43"/>
      <c r="NE104" s="43"/>
      <c r="NF104" s="43"/>
      <c r="NG104" s="43"/>
      <c r="NH104" s="43"/>
      <c r="NI104" s="43"/>
      <c r="NJ104" s="43"/>
      <c r="NK104" s="43"/>
      <c r="NL104" s="43"/>
      <c r="NM104" s="43"/>
      <c r="NN104" s="43"/>
      <c r="NO104" s="43"/>
      <c r="NP104" s="43"/>
      <c r="NQ104" s="43"/>
      <c r="NR104" s="43"/>
      <c r="NS104" s="43"/>
      <c r="NT104" s="43"/>
      <c r="NU104" s="43"/>
      <c r="NV104" s="43"/>
      <c r="NW104" s="43"/>
      <c r="NX104" s="43"/>
      <c r="NY104" s="43"/>
      <c r="NZ104" s="43"/>
      <c r="OA104" s="43"/>
      <c r="OB104" s="43"/>
      <c r="OC104" s="43"/>
      <c r="OD104" s="43"/>
      <c r="OE104" s="43"/>
      <c r="OF104" s="43"/>
      <c r="OG104" s="43"/>
      <c r="OH104" s="43"/>
      <c r="OI104" s="43"/>
      <c r="OJ104" s="43"/>
      <c r="OK104" s="43"/>
      <c r="OL104" s="43"/>
      <c r="OM104" s="43"/>
      <c r="ON104" s="43"/>
      <c r="OO104" s="43"/>
      <c r="OP104" s="43"/>
      <c r="OQ104" s="43"/>
      <c r="OR104" s="43"/>
      <c r="OS104" s="43"/>
      <c r="OT104" s="43"/>
      <c r="OU104" s="43"/>
      <c r="OV104" s="43"/>
      <c r="OW104" s="43"/>
      <c r="OX104" s="43"/>
      <c r="OY104" s="43"/>
      <c r="OZ104" s="43"/>
      <c r="PA104" s="43"/>
      <c r="PB104" s="43"/>
      <c r="PC104" s="43"/>
      <c r="PD104" s="43"/>
      <c r="PE104" s="43"/>
      <c r="PF104" s="43"/>
      <c r="PG104" s="43"/>
      <c r="PH104" s="43"/>
      <c r="PI104" s="43"/>
      <c r="PJ104" s="43"/>
      <c r="PK104" s="43"/>
      <c r="PL104" s="43"/>
      <c r="PM104" s="43"/>
      <c r="PN104" s="43"/>
      <c r="PO104" s="43"/>
      <c r="PP104" s="43"/>
      <c r="PQ104" s="43"/>
      <c r="PR104" s="43"/>
      <c r="PS104" s="43"/>
      <c r="PT104" s="43"/>
      <c r="PU104" s="43"/>
      <c r="PV104" s="43"/>
      <c r="PW104" s="43"/>
      <c r="PX104" s="43"/>
      <c r="PY104" s="43"/>
      <c r="PZ104" s="43"/>
      <c r="QA104" s="43"/>
      <c r="QB104" s="43"/>
      <c r="QC104" s="43"/>
      <c r="QD104" s="43"/>
      <c r="QE104" s="43"/>
      <c r="QF104" s="43"/>
      <c r="QG104" s="43"/>
      <c r="QH104" s="43"/>
      <c r="QI104" s="43"/>
      <c r="QJ104" s="43"/>
      <c r="QK104" s="43"/>
      <c r="QL104" s="43"/>
      <c r="QM104" s="43"/>
      <c r="QN104" s="43"/>
      <c r="QO104" s="43"/>
      <c r="QP104" s="43"/>
      <c r="QQ104" s="43"/>
      <c r="QR104" s="43"/>
      <c r="QS104" s="43"/>
      <c r="QT104" s="43"/>
      <c r="QU104" s="43"/>
      <c r="QV104" s="43"/>
      <c r="QW104" s="43"/>
      <c r="QX104" s="43"/>
      <c r="QY104" s="43"/>
      <c r="QZ104" s="43"/>
      <c r="RA104" s="43"/>
      <c r="RB104" s="43"/>
      <c r="RC104" s="43"/>
      <c r="RD104" s="43"/>
      <c r="RE104" s="43"/>
      <c r="RF104" s="43"/>
      <c r="RG104" s="43"/>
      <c r="RH104" s="43"/>
      <c r="RI104" s="43"/>
      <c r="RJ104" s="43"/>
      <c r="RK104" s="43"/>
      <c r="RL104" s="43"/>
      <c r="RM104" s="43"/>
      <c r="RN104" s="43"/>
      <c r="RO104" s="43"/>
      <c r="RP104" s="43"/>
      <c r="RQ104" s="43"/>
      <c r="RR104" s="43"/>
      <c r="RS104" s="43"/>
      <c r="RT104" s="43"/>
      <c r="RU104" s="43"/>
      <c r="RV104" s="43"/>
      <c r="RW104" s="43"/>
      <c r="RX104" s="43"/>
      <c r="RY104" s="43"/>
      <c r="RZ104" s="43"/>
      <c r="SA104" s="43"/>
      <c r="SB104" s="43"/>
      <c r="SC104" s="43"/>
      <c r="SD104" s="43"/>
      <c r="SE104" s="43"/>
      <c r="SF104" s="43"/>
      <c r="SG104" s="43"/>
      <c r="SH104" s="43"/>
      <c r="SI104" s="43"/>
      <c r="SJ104" s="43"/>
      <c r="SK104" s="43"/>
      <c r="SL104" s="43"/>
      <c r="SM104" s="43"/>
      <c r="SN104" s="43"/>
      <c r="SO104" s="43"/>
      <c r="SP104" s="43"/>
      <c r="SQ104" s="43"/>
      <c r="SR104" s="43"/>
      <c r="SS104" s="43"/>
      <c r="ST104" s="43"/>
      <c r="SU104" s="43"/>
      <c r="SV104" s="43"/>
      <c r="SW104" s="43"/>
      <c r="SX104" s="43"/>
      <c r="SY104" s="43"/>
      <c r="SZ104" s="43"/>
      <c r="TA104" s="43"/>
      <c r="TB104" s="43"/>
      <c r="TC104" s="43"/>
      <c r="TD104" s="43"/>
      <c r="TE104" s="43"/>
      <c r="TF104" s="43"/>
      <c r="TG104" s="43"/>
      <c r="TH104" s="43"/>
      <c r="TI104" s="43"/>
      <c r="TJ104" s="43"/>
      <c r="TK104" s="43"/>
      <c r="TL104" s="43"/>
      <c r="TM104" s="43"/>
      <c r="TN104" s="43"/>
      <c r="TO104" s="43"/>
      <c r="TP104" s="43"/>
      <c r="TQ104" s="43"/>
      <c r="TR104" s="43"/>
      <c r="TS104" s="43"/>
      <c r="TT104" s="43"/>
      <c r="TU104" s="43"/>
      <c r="TV104" s="43"/>
      <c r="TW104" s="43"/>
      <c r="TX104" s="43"/>
      <c r="TY104" s="43"/>
      <c r="TZ104" s="43"/>
      <c r="UA104" s="43"/>
      <c r="UB104" s="43"/>
      <c r="UC104" s="43"/>
      <c r="UD104" s="43"/>
      <c r="UE104" s="43"/>
      <c r="UF104" s="43"/>
      <c r="UG104" s="43"/>
      <c r="UH104" s="43"/>
      <c r="UI104" s="43"/>
      <c r="UJ104" s="43"/>
      <c r="UK104" s="43"/>
      <c r="UL104" s="43"/>
      <c r="UM104" s="43"/>
      <c r="UN104" s="43"/>
      <c r="UO104" s="43"/>
      <c r="UP104" s="43"/>
      <c r="UQ104" s="43"/>
      <c r="UR104" s="43"/>
      <c r="US104" s="43"/>
      <c r="UT104" s="43"/>
      <c r="UU104" s="43"/>
      <c r="UV104" s="43"/>
      <c r="UW104" s="43"/>
      <c r="UX104" s="43"/>
      <c r="UY104" s="43"/>
      <c r="UZ104" s="43"/>
      <c r="VA104" s="43"/>
      <c r="VB104" s="43"/>
      <c r="VC104" s="43"/>
      <c r="VD104" s="43"/>
      <c r="VE104" s="43"/>
      <c r="VF104" s="43"/>
      <c r="VG104" s="43"/>
      <c r="VH104" s="43"/>
      <c r="VI104" s="43"/>
      <c r="VJ104" s="43"/>
      <c r="VK104" s="43"/>
      <c r="VL104" s="43"/>
      <c r="VM104" s="43"/>
      <c r="VN104" s="43"/>
      <c r="VO104" s="43"/>
      <c r="VP104" s="43"/>
      <c r="VQ104" s="43"/>
      <c r="VR104" s="43"/>
      <c r="VS104" s="43"/>
      <c r="VT104" s="43"/>
      <c r="VU104" s="43"/>
      <c r="VV104" s="43"/>
      <c r="VW104" s="43"/>
      <c r="VX104" s="43"/>
      <c r="VY104" s="43"/>
      <c r="VZ104" s="43"/>
      <c r="WA104" s="43"/>
      <c r="WB104" s="43"/>
      <c r="WC104" s="43"/>
      <c r="WD104" s="43"/>
      <c r="WE104" s="43"/>
      <c r="WF104" s="43"/>
      <c r="WG104" s="43"/>
      <c r="WH104" s="43"/>
      <c r="WI104" s="43"/>
      <c r="WJ104" s="43"/>
      <c r="WK104" s="43"/>
      <c r="WL104" s="43"/>
      <c r="WM104" s="43"/>
      <c r="WN104" s="43"/>
      <c r="WO104" s="43"/>
      <c r="WP104" s="43"/>
      <c r="WQ104" s="43"/>
      <c r="WR104" s="43"/>
      <c r="WS104" s="43"/>
      <c r="WT104" s="43"/>
      <c r="WU104" s="43"/>
      <c r="WV104" s="43"/>
      <c r="WW104" s="43"/>
      <c r="WX104" s="43"/>
      <c r="WY104" s="43"/>
      <c r="WZ104" s="43"/>
      <c r="XA104" s="43"/>
      <c r="XB104" s="43"/>
      <c r="XC104" s="43"/>
      <c r="XD104" s="43"/>
      <c r="XE104" s="43"/>
      <c r="XF104" s="43"/>
      <c r="XG104" s="43"/>
      <c r="XH104" s="43"/>
      <c r="XI104" s="43"/>
      <c r="XJ104" s="43"/>
      <c r="XK104" s="43"/>
      <c r="XL104" s="43"/>
      <c r="XM104" s="43"/>
      <c r="XN104" s="43"/>
      <c r="XO104" s="43"/>
      <c r="XP104" s="43"/>
      <c r="XQ104" s="43"/>
      <c r="XR104" s="43"/>
      <c r="XS104" s="43"/>
      <c r="XT104" s="43"/>
      <c r="XU104" s="43"/>
      <c r="XV104" s="43"/>
      <c r="XW104" s="43"/>
      <c r="XX104" s="43"/>
      <c r="XY104" s="43"/>
      <c r="XZ104" s="43"/>
      <c r="YA104" s="43"/>
      <c r="YB104" s="43"/>
      <c r="YC104" s="43"/>
      <c r="YD104" s="43"/>
      <c r="YE104" s="43"/>
      <c r="YF104" s="43"/>
      <c r="YG104" s="43"/>
      <c r="YH104" s="43"/>
      <c r="YI104" s="43"/>
      <c r="YJ104" s="43"/>
      <c r="YK104" s="43"/>
      <c r="YL104" s="43"/>
      <c r="YM104" s="43"/>
      <c r="YN104" s="43"/>
      <c r="YO104" s="43"/>
      <c r="YP104" s="43"/>
      <c r="YQ104" s="43"/>
      <c r="YR104" s="43"/>
      <c r="YS104" s="43"/>
      <c r="YT104" s="43"/>
      <c r="YU104" s="43"/>
      <c r="YV104" s="43"/>
      <c r="YW104" s="43"/>
      <c r="YX104" s="43"/>
      <c r="YY104" s="43"/>
      <c r="YZ104" s="43"/>
      <c r="ZA104" s="43"/>
      <c r="ZB104" s="43"/>
      <c r="ZC104" s="43"/>
      <c r="ZD104" s="43"/>
      <c r="ZE104" s="43"/>
      <c r="ZF104" s="43"/>
      <c r="ZG104" s="43"/>
      <c r="ZH104" s="43"/>
      <c r="ZI104" s="43"/>
      <c r="ZJ104" s="43"/>
      <c r="ZK104" s="43"/>
      <c r="ZL104" s="43"/>
      <c r="ZM104" s="43"/>
      <c r="ZN104" s="43"/>
      <c r="ZO104" s="43"/>
      <c r="ZP104" s="43"/>
      <c r="ZQ104" s="43"/>
      <c r="ZR104" s="43"/>
      <c r="ZS104" s="43"/>
      <c r="ZT104" s="43"/>
      <c r="ZU104" s="43"/>
      <c r="ZV104" s="43"/>
      <c r="ZW104" s="43"/>
      <c r="ZX104" s="43"/>
      <c r="ZY104" s="43"/>
      <c r="ZZ104" s="43"/>
      <c r="AAA104" s="43"/>
      <c r="AAB104" s="43"/>
      <c r="AAC104" s="43"/>
      <c r="AAD104" s="43"/>
      <c r="AAE104" s="43"/>
      <c r="AAF104" s="43"/>
      <c r="AAG104" s="43"/>
      <c r="AAH104" s="43"/>
      <c r="AAI104" s="43"/>
      <c r="AAJ104" s="43"/>
      <c r="AAK104" s="43"/>
      <c r="AAL104" s="43"/>
      <c r="AAM104" s="43"/>
      <c r="AAN104" s="43"/>
      <c r="AAO104" s="43"/>
      <c r="AAP104" s="43"/>
      <c r="AAQ104" s="43"/>
      <c r="AAR104" s="43"/>
      <c r="AAS104" s="43"/>
      <c r="AAT104" s="43"/>
      <c r="AAU104" s="43"/>
      <c r="AAV104" s="43"/>
      <c r="AAW104" s="43"/>
      <c r="AAX104" s="43"/>
      <c r="AAY104" s="43"/>
      <c r="AAZ104" s="43"/>
      <c r="ABA104" s="43"/>
      <c r="ABB104" s="43"/>
      <c r="ABC104" s="43"/>
      <c r="ABD104" s="43"/>
      <c r="ABE104" s="43"/>
      <c r="ABF104" s="43"/>
      <c r="ABG104" s="43"/>
      <c r="ABH104" s="43"/>
      <c r="ABI104" s="43"/>
      <c r="ABJ104" s="43"/>
      <c r="ABK104" s="43"/>
      <c r="ABL104" s="43"/>
      <c r="ABM104" s="43"/>
      <c r="ABN104" s="43"/>
      <c r="ABO104" s="43"/>
      <c r="ABP104" s="43"/>
      <c r="ABQ104" s="43"/>
      <c r="ABR104" s="43"/>
      <c r="ABS104" s="43"/>
      <c r="ABT104" s="43"/>
      <c r="ABU104" s="43"/>
      <c r="ABV104" s="43"/>
      <c r="ABW104" s="43"/>
      <c r="ABX104" s="43"/>
      <c r="ABY104" s="43"/>
      <c r="ABZ104" s="43"/>
      <c r="ACA104" s="43"/>
      <c r="ACB104" s="43"/>
      <c r="ACC104" s="43"/>
      <c r="ACD104" s="43"/>
      <c r="ACE104" s="43"/>
      <c r="ACF104" s="43"/>
      <c r="ACG104" s="43"/>
      <c r="ACH104" s="43"/>
      <c r="ACI104" s="43"/>
      <c r="ACJ104" s="43"/>
      <c r="ACK104" s="43"/>
      <c r="ACL104" s="43"/>
      <c r="ACM104" s="43"/>
      <c r="ACN104" s="43"/>
      <c r="ACO104" s="43"/>
      <c r="ACP104" s="43"/>
      <c r="ACQ104" s="43"/>
      <c r="ACR104" s="43"/>
      <c r="ACS104" s="43"/>
      <c r="ACT104" s="43"/>
      <c r="ACU104" s="43"/>
      <c r="ACV104" s="43"/>
      <c r="ACW104" s="43"/>
      <c r="ACX104" s="43"/>
      <c r="ACY104" s="43"/>
      <c r="ACZ104" s="43"/>
      <c r="ADA104" s="43"/>
      <c r="ADB104" s="43"/>
      <c r="ADC104" s="43"/>
      <c r="ADD104" s="43"/>
      <c r="ADE104" s="43"/>
      <c r="ADF104" s="43"/>
      <c r="ADG104" s="43"/>
      <c r="ADH104" s="43"/>
      <c r="ADI104" s="43"/>
      <c r="ADJ104" s="43"/>
      <c r="ADK104" s="43"/>
      <c r="ADL104" s="43"/>
      <c r="ADM104" s="43"/>
      <c r="ADN104" s="43"/>
      <c r="ADO104" s="43"/>
      <c r="ADP104" s="43"/>
      <c r="ADQ104" s="43"/>
      <c r="ADR104" s="43"/>
      <c r="ADS104" s="43"/>
      <c r="ADT104" s="43"/>
      <c r="ADU104" s="43"/>
      <c r="ADV104" s="43"/>
      <c r="ADW104" s="43"/>
      <c r="ADX104" s="43"/>
      <c r="ADY104" s="43"/>
      <c r="ADZ104" s="43"/>
      <c r="AEA104" s="43"/>
      <c r="AEB104" s="43"/>
      <c r="AEC104" s="43"/>
      <c r="AED104" s="43"/>
      <c r="AEE104" s="43"/>
      <c r="AEF104" s="43"/>
      <c r="AEG104" s="43"/>
      <c r="AEH104" s="43"/>
      <c r="AEI104" s="43"/>
      <c r="AEJ104" s="43"/>
      <c r="AEK104" s="43"/>
      <c r="AEL104" s="43"/>
      <c r="AEM104" s="43"/>
      <c r="AEN104" s="43"/>
      <c r="AEO104" s="43"/>
      <c r="AEP104" s="43"/>
      <c r="AEQ104" s="43"/>
      <c r="AER104" s="43"/>
      <c r="AES104" s="43"/>
      <c r="AET104" s="43"/>
      <c r="AEU104" s="43"/>
      <c r="AEV104" s="43"/>
      <c r="AEW104" s="43"/>
      <c r="AEX104" s="43"/>
      <c r="AEY104" s="43"/>
      <c r="AEZ104" s="43"/>
      <c r="AFA104" s="43"/>
      <c r="AFB104" s="43"/>
      <c r="AFC104" s="43"/>
      <c r="AFD104" s="43"/>
      <c r="AFE104" s="43"/>
      <c r="AFF104" s="43"/>
      <c r="AFG104" s="43"/>
      <c r="AFH104" s="43"/>
      <c r="AFI104" s="43"/>
      <c r="AFJ104" s="43"/>
      <c r="AFK104" s="43"/>
      <c r="AFL104" s="43"/>
      <c r="AFM104" s="43"/>
      <c r="AFN104" s="43"/>
      <c r="AFO104" s="43"/>
      <c r="AFP104" s="43"/>
      <c r="AFQ104" s="43"/>
      <c r="AFR104" s="43"/>
      <c r="AFS104" s="43"/>
      <c r="AFT104" s="43"/>
      <c r="AFU104" s="43"/>
      <c r="AFV104" s="43"/>
      <c r="AFW104" s="43"/>
      <c r="AFX104" s="43"/>
      <c r="AFY104" s="43"/>
      <c r="AFZ104" s="43"/>
      <c r="AGA104" s="43"/>
      <c r="AGB104" s="43"/>
      <c r="AGC104" s="43"/>
      <c r="AGD104" s="43"/>
      <c r="AGE104" s="43"/>
      <c r="AGF104" s="43"/>
      <c r="AGG104" s="43"/>
      <c r="AGH104" s="43"/>
      <c r="AGI104" s="43"/>
      <c r="AGJ104" s="43"/>
      <c r="AGK104" s="43"/>
      <c r="AGL104" s="43"/>
      <c r="AGM104" s="43"/>
      <c r="AGN104" s="43"/>
      <c r="AGO104" s="43"/>
      <c r="AGP104" s="43"/>
      <c r="AGQ104" s="43"/>
      <c r="AGR104" s="43"/>
      <c r="AGS104" s="43"/>
      <c r="AGT104" s="43"/>
      <c r="AGU104" s="43"/>
      <c r="AGV104" s="43"/>
      <c r="AGW104" s="43"/>
      <c r="AGX104" s="43"/>
      <c r="AGY104" s="43"/>
      <c r="AGZ104" s="43"/>
      <c r="AHA104" s="43"/>
      <c r="AHB104" s="43"/>
      <c r="AHC104" s="43"/>
      <c r="AHD104" s="43"/>
      <c r="AHE104" s="43"/>
      <c r="AHF104" s="43"/>
      <c r="AHG104" s="43"/>
      <c r="AHH104" s="43"/>
      <c r="AHI104" s="43"/>
      <c r="AHJ104" s="43"/>
      <c r="AHK104" s="43"/>
      <c r="AHL104" s="43"/>
      <c r="AHM104" s="43"/>
      <c r="AHN104" s="43"/>
      <c r="AHO104" s="43"/>
      <c r="AHP104" s="43"/>
      <c r="AHQ104" s="43"/>
      <c r="AHR104" s="43"/>
      <c r="AHS104" s="43"/>
      <c r="AHT104" s="43"/>
      <c r="AHU104" s="43"/>
      <c r="AHV104" s="43"/>
      <c r="AHW104" s="43"/>
      <c r="AHX104" s="43"/>
      <c r="AHY104" s="43"/>
      <c r="AHZ104" s="43"/>
      <c r="AIA104" s="43"/>
      <c r="AIB104" s="43"/>
      <c r="AIC104" s="43"/>
      <c r="AID104" s="43"/>
      <c r="AIE104" s="43"/>
      <c r="AIF104" s="43"/>
      <c r="AIG104" s="43"/>
      <c r="AIH104" s="43"/>
      <c r="AII104" s="43"/>
      <c r="AIJ104" s="43"/>
      <c r="AIK104" s="43"/>
      <c r="AIL104" s="43"/>
      <c r="AIM104" s="43"/>
      <c r="AIN104" s="43"/>
      <c r="AIO104" s="43"/>
      <c r="AIP104" s="43"/>
      <c r="AIQ104" s="43"/>
      <c r="AIR104" s="43"/>
      <c r="AIS104" s="43"/>
      <c r="AIT104" s="43"/>
      <c r="AIU104" s="43"/>
      <c r="AIV104" s="43"/>
      <c r="AIW104" s="43"/>
      <c r="AIX104" s="43"/>
      <c r="AIY104" s="43"/>
      <c r="AIZ104" s="43"/>
      <c r="AJA104" s="43"/>
      <c r="AJB104" s="43"/>
      <c r="AJC104" s="43"/>
      <c r="AJD104" s="43"/>
      <c r="AJE104" s="43"/>
      <c r="AJF104" s="43"/>
      <c r="AJG104" s="43"/>
      <c r="AJH104" s="43"/>
      <c r="AJI104" s="43"/>
      <c r="AJJ104" s="43"/>
      <c r="AJK104" s="43"/>
      <c r="AJL104" s="43"/>
      <c r="AJM104" s="43"/>
      <c r="AJN104" s="43"/>
      <c r="AJO104" s="43"/>
      <c r="AJP104" s="43"/>
      <c r="AJQ104" s="43"/>
      <c r="AJR104" s="43"/>
      <c r="AJS104" s="43"/>
      <c r="AJT104" s="43"/>
      <c r="AJU104" s="43"/>
      <c r="AJV104" s="43"/>
      <c r="AJW104" s="43"/>
      <c r="AJX104" s="43"/>
      <c r="AJY104" s="43"/>
      <c r="AJZ104" s="43"/>
      <c r="AKA104" s="43"/>
      <c r="AKB104" s="43"/>
      <c r="AKC104" s="43"/>
      <c r="AKD104" s="43"/>
      <c r="AKE104" s="43"/>
      <c r="AKF104" s="43"/>
      <c r="AKG104" s="43"/>
      <c r="AKH104" s="43"/>
      <c r="AKI104" s="43"/>
      <c r="AKJ104" s="43"/>
      <c r="AKK104" s="43"/>
      <c r="AKL104" s="43"/>
      <c r="AKM104" s="43"/>
      <c r="AKN104" s="43"/>
      <c r="AKO104" s="43"/>
      <c r="AKP104" s="43"/>
      <c r="AKQ104" s="43"/>
      <c r="AKR104" s="43"/>
      <c r="AKS104" s="43"/>
      <c r="AKT104" s="43"/>
      <c r="AKU104" s="43"/>
      <c r="AKV104" s="43"/>
      <c r="AKW104" s="43"/>
      <c r="AKX104" s="43"/>
      <c r="AKY104" s="43"/>
      <c r="AKZ104" s="43"/>
      <c r="ALA104" s="43"/>
      <c r="ALB104" s="43"/>
      <c r="ALC104" s="43"/>
      <c r="ALD104" s="43"/>
      <c r="ALE104" s="43"/>
      <c r="ALF104" s="43"/>
      <c r="ALG104" s="43"/>
      <c r="ALH104" s="43"/>
      <c r="ALI104" s="43"/>
      <c r="ALJ104" s="43"/>
      <c r="ALK104" s="43"/>
      <c r="ALL104" s="43"/>
      <c r="ALM104" s="43"/>
      <c r="ALN104" s="43"/>
      <c r="ALO104" s="43"/>
      <c r="ALP104" s="43"/>
      <c r="ALQ104" s="43"/>
      <c r="ALR104" s="43"/>
      <c r="ALS104" s="43"/>
      <c r="ALT104" s="43"/>
      <c r="ALU104" s="43"/>
      <c r="ALV104" s="43"/>
      <c r="ALW104" s="43"/>
      <c r="ALX104" s="43"/>
      <c r="ALY104" s="43"/>
      <c r="ALZ104" s="43"/>
      <c r="AMA104" s="43"/>
      <c r="AMB104" s="43"/>
      <c r="AMC104" s="43"/>
      <c r="AMD104" s="43"/>
      <c r="AME104" s="43"/>
      <c r="AMF104" s="43"/>
      <c r="AMG104" s="43"/>
      <c r="AMH104" s="43"/>
      <c r="AMI104" s="43"/>
      <c r="AMJ104" s="43"/>
      <c r="AMK104" s="43"/>
      <c r="AML104" s="43"/>
    </row>
    <row r="105" s="43" customFormat="true" ht="35.05" hidden="false" customHeight="false" outlineLevel="0" collapsed="false">
      <c r="A105" s="23"/>
      <c r="B105" s="24"/>
      <c r="C105" s="24"/>
      <c r="D105" s="24"/>
      <c r="E105" s="25"/>
      <c r="F105" s="25"/>
      <c r="G105" s="24"/>
      <c r="H105" s="24" t="s">
        <v>159</v>
      </c>
      <c r="I105" s="24" t="s">
        <v>73</v>
      </c>
      <c r="J105" s="26" t="n">
        <v>0</v>
      </c>
      <c r="K105" s="24" t="n">
        <v>1</v>
      </c>
      <c r="L105" s="26" t="n">
        <v>0</v>
      </c>
      <c r="M105" s="26"/>
      <c r="N105" s="24"/>
      <c r="O105" s="24"/>
      <c r="P105" s="24"/>
      <c r="Q105" s="24"/>
      <c r="R105" s="30" t="s">
        <v>36</v>
      </c>
      <c r="S105" s="28"/>
      <c r="T105" s="6"/>
      <c r="U105" s="6"/>
      <c r="V105" s="6"/>
      <c r="W105" s="6"/>
      <c r="X105" s="6"/>
      <c r="Y105" s="6"/>
    </row>
    <row r="106" s="43" customFormat="true" ht="15" hidden="false" customHeight="true" outlineLevel="0" collapsed="false">
      <c r="A106" s="23"/>
      <c r="B106" s="24"/>
      <c r="C106" s="24"/>
      <c r="D106" s="24"/>
      <c r="E106" s="25"/>
      <c r="F106" s="25"/>
      <c r="G106" s="24"/>
      <c r="H106" s="24" t="s">
        <v>160</v>
      </c>
      <c r="I106" s="24" t="s">
        <v>27</v>
      </c>
      <c r="J106" s="26" t="n">
        <v>11250</v>
      </c>
      <c r="K106" s="24" t="n">
        <v>12</v>
      </c>
      <c r="L106" s="26" t="n">
        <v>135000</v>
      </c>
      <c r="M106" s="26"/>
      <c r="N106" s="24"/>
      <c r="O106" s="24"/>
      <c r="P106" s="24"/>
      <c r="Q106" s="24"/>
      <c r="R106" s="23" t="s">
        <v>161</v>
      </c>
      <c r="S106" s="28"/>
      <c r="T106" s="6"/>
      <c r="U106" s="6"/>
      <c r="V106" s="6"/>
      <c r="W106" s="6"/>
      <c r="X106" s="6"/>
      <c r="Y106" s="6"/>
    </row>
    <row r="107" s="43" customFormat="true" ht="13.8" hidden="false" customHeight="false" outlineLevel="0" collapsed="false">
      <c r="A107" s="23"/>
      <c r="B107" s="24"/>
      <c r="C107" s="24"/>
      <c r="D107" s="24"/>
      <c r="E107" s="25"/>
      <c r="F107" s="25"/>
      <c r="G107" s="24"/>
      <c r="H107" s="24"/>
      <c r="I107" s="24"/>
      <c r="J107" s="26"/>
      <c r="K107" s="24"/>
      <c r="L107" s="26"/>
      <c r="M107" s="26"/>
      <c r="N107" s="24"/>
      <c r="O107" s="24"/>
      <c r="P107" s="24"/>
      <c r="Q107" s="24"/>
      <c r="R107" s="32" t="s">
        <v>59</v>
      </c>
      <c r="S107" s="28"/>
      <c r="T107" s="6"/>
      <c r="U107" s="6"/>
      <c r="V107" s="6"/>
      <c r="W107" s="6"/>
      <c r="X107" s="6"/>
      <c r="Y107" s="6"/>
    </row>
    <row r="108" s="43" customFormat="true" ht="13.8" hidden="false" customHeight="false" outlineLevel="0" collapsed="false">
      <c r="A108" s="23"/>
      <c r="B108" s="24"/>
      <c r="C108" s="24"/>
      <c r="D108" s="24"/>
      <c r="E108" s="25"/>
      <c r="F108" s="25"/>
      <c r="G108" s="24"/>
      <c r="H108" s="24"/>
      <c r="I108" s="24"/>
      <c r="J108" s="26"/>
      <c r="K108" s="24"/>
      <c r="L108" s="26"/>
      <c r="M108" s="26"/>
      <c r="N108" s="24"/>
      <c r="O108" s="24"/>
      <c r="P108" s="24"/>
      <c r="Q108" s="24"/>
      <c r="R108" s="31" t="s">
        <v>42</v>
      </c>
      <c r="S108" s="28"/>
      <c r="T108" s="6"/>
      <c r="U108" s="6"/>
      <c r="V108" s="6"/>
      <c r="W108" s="6"/>
      <c r="X108" s="6"/>
      <c r="Y108" s="6"/>
    </row>
    <row r="109" s="43" customFormat="true" ht="13.8" hidden="false" customHeight="false" outlineLevel="0" collapsed="false">
      <c r="A109" s="23"/>
      <c r="B109" s="24"/>
      <c r="C109" s="24"/>
      <c r="D109" s="24"/>
      <c r="E109" s="25"/>
      <c r="F109" s="25"/>
      <c r="G109" s="24"/>
      <c r="H109" s="24"/>
      <c r="I109" s="24"/>
      <c r="J109" s="26"/>
      <c r="K109" s="24"/>
      <c r="L109" s="26"/>
      <c r="M109" s="26"/>
      <c r="N109" s="24"/>
      <c r="O109" s="24"/>
      <c r="P109" s="24"/>
      <c r="Q109" s="24"/>
      <c r="R109" s="31" t="s">
        <v>44</v>
      </c>
      <c r="S109" s="28"/>
      <c r="T109" s="6"/>
      <c r="U109" s="6"/>
      <c r="V109" s="6"/>
      <c r="W109" s="6"/>
      <c r="X109" s="6"/>
      <c r="Y109" s="6"/>
    </row>
    <row r="110" s="43" customFormat="true" ht="13.8" hidden="false" customHeight="false" outlineLevel="0" collapsed="false">
      <c r="A110" s="23"/>
      <c r="B110" s="24"/>
      <c r="C110" s="24"/>
      <c r="D110" s="24"/>
      <c r="E110" s="25"/>
      <c r="F110" s="25"/>
      <c r="G110" s="24"/>
      <c r="H110" s="24"/>
      <c r="I110" s="24"/>
      <c r="J110" s="26"/>
      <c r="K110" s="24"/>
      <c r="L110" s="26"/>
      <c r="M110" s="26"/>
      <c r="N110" s="24"/>
      <c r="O110" s="24"/>
      <c r="P110" s="24"/>
      <c r="Q110" s="24"/>
      <c r="R110" s="31" t="s">
        <v>47</v>
      </c>
      <c r="S110" s="28"/>
      <c r="T110" s="6"/>
      <c r="U110" s="6"/>
      <c r="V110" s="6"/>
      <c r="W110" s="6"/>
      <c r="X110" s="6"/>
      <c r="Y110" s="6"/>
    </row>
    <row r="111" s="43" customFormat="true" ht="13.8" hidden="false" customHeight="false" outlineLevel="0" collapsed="false">
      <c r="A111" s="23"/>
      <c r="B111" s="24"/>
      <c r="C111" s="24"/>
      <c r="D111" s="24"/>
      <c r="E111" s="25"/>
      <c r="F111" s="25"/>
      <c r="G111" s="24"/>
      <c r="H111" s="24"/>
      <c r="I111" s="24"/>
      <c r="J111" s="26"/>
      <c r="K111" s="24"/>
      <c r="L111" s="26"/>
      <c r="M111" s="26"/>
      <c r="N111" s="24"/>
      <c r="O111" s="24"/>
      <c r="P111" s="24"/>
      <c r="Q111" s="24"/>
      <c r="R111" s="31" t="s">
        <v>60</v>
      </c>
      <c r="S111" s="28"/>
      <c r="T111" s="6"/>
      <c r="U111" s="6"/>
      <c r="V111" s="6"/>
      <c r="W111" s="6"/>
      <c r="X111" s="6"/>
      <c r="Y111" s="6"/>
    </row>
    <row r="112" s="43" customFormat="true" ht="13.8" hidden="false" customHeight="false" outlineLevel="0" collapsed="false">
      <c r="A112" s="23"/>
      <c r="B112" s="24"/>
      <c r="C112" s="24"/>
      <c r="D112" s="24"/>
      <c r="E112" s="25"/>
      <c r="F112" s="25"/>
      <c r="G112" s="24"/>
      <c r="H112" s="24"/>
      <c r="I112" s="24"/>
      <c r="J112" s="26"/>
      <c r="K112" s="24"/>
      <c r="L112" s="26"/>
      <c r="M112" s="26"/>
      <c r="N112" s="24"/>
      <c r="O112" s="24"/>
      <c r="P112" s="24"/>
      <c r="Q112" s="24"/>
      <c r="R112" s="31" t="s">
        <v>35</v>
      </c>
      <c r="S112" s="28"/>
      <c r="T112" s="6"/>
      <c r="U112" s="6"/>
      <c r="V112" s="6"/>
      <c r="W112" s="6"/>
      <c r="X112" s="6"/>
      <c r="Y112" s="6"/>
    </row>
    <row r="113" s="43" customFormat="true" ht="13.8" hidden="false" customHeight="false" outlineLevel="0" collapsed="false">
      <c r="A113" s="23"/>
      <c r="B113" s="24"/>
      <c r="C113" s="24"/>
      <c r="D113" s="24"/>
      <c r="E113" s="25"/>
      <c r="F113" s="25"/>
      <c r="G113" s="24"/>
      <c r="H113" s="24"/>
      <c r="I113" s="24"/>
      <c r="J113" s="26"/>
      <c r="K113" s="24"/>
      <c r="L113" s="26"/>
      <c r="M113" s="26"/>
      <c r="N113" s="24"/>
      <c r="O113" s="24"/>
      <c r="P113" s="24"/>
      <c r="Q113" s="24"/>
      <c r="R113" s="31" t="s">
        <v>61</v>
      </c>
      <c r="S113" s="28"/>
      <c r="T113" s="6"/>
      <c r="U113" s="6"/>
      <c r="V113" s="6"/>
      <c r="W113" s="6"/>
      <c r="X113" s="6"/>
      <c r="Y113" s="6"/>
    </row>
    <row r="114" s="43" customFormat="true" ht="13.8" hidden="false" customHeight="false" outlineLevel="0" collapsed="false">
      <c r="A114" s="23"/>
      <c r="B114" s="24"/>
      <c r="C114" s="24"/>
      <c r="D114" s="24"/>
      <c r="E114" s="25"/>
      <c r="F114" s="25"/>
      <c r="G114" s="24"/>
      <c r="H114" s="24"/>
      <c r="I114" s="24"/>
      <c r="J114" s="26"/>
      <c r="K114" s="24"/>
      <c r="L114" s="26"/>
      <c r="M114" s="26"/>
      <c r="N114" s="24"/>
      <c r="O114" s="24"/>
      <c r="P114" s="24"/>
      <c r="Q114" s="24"/>
      <c r="R114" s="31" t="s">
        <v>62</v>
      </c>
      <c r="S114" s="28"/>
      <c r="T114" s="6"/>
      <c r="U114" s="6"/>
      <c r="V114" s="6"/>
      <c r="W114" s="6"/>
      <c r="X114" s="6"/>
      <c r="Y114" s="6"/>
    </row>
    <row r="115" s="43" customFormat="true" ht="13.8" hidden="false" customHeight="false" outlineLevel="0" collapsed="false">
      <c r="A115" s="23"/>
      <c r="B115" s="24"/>
      <c r="C115" s="24"/>
      <c r="D115" s="24"/>
      <c r="E115" s="25"/>
      <c r="F115" s="25"/>
      <c r="G115" s="24"/>
      <c r="H115" s="24"/>
      <c r="I115" s="24"/>
      <c r="J115" s="26"/>
      <c r="K115" s="24"/>
      <c r="L115" s="26"/>
      <c r="M115" s="26"/>
      <c r="N115" s="24"/>
      <c r="O115" s="24"/>
      <c r="P115" s="24"/>
      <c r="Q115" s="24"/>
      <c r="R115" s="31" t="s">
        <v>63</v>
      </c>
      <c r="S115" s="28"/>
      <c r="T115" s="6"/>
      <c r="U115" s="6"/>
      <c r="V115" s="6"/>
      <c r="W115" s="6"/>
      <c r="X115" s="6"/>
      <c r="Y115" s="6"/>
    </row>
    <row r="116" s="43" customFormat="true" ht="13.8" hidden="false" customHeight="false" outlineLevel="0" collapsed="false">
      <c r="A116" s="23"/>
      <c r="B116" s="24"/>
      <c r="C116" s="24"/>
      <c r="D116" s="24"/>
      <c r="E116" s="25"/>
      <c r="F116" s="25"/>
      <c r="G116" s="24"/>
      <c r="H116" s="24"/>
      <c r="I116" s="24"/>
      <c r="J116" s="26"/>
      <c r="K116" s="24"/>
      <c r="L116" s="26"/>
      <c r="M116" s="26"/>
      <c r="N116" s="24"/>
      <c r="O116" s="24"/>
      <c r="P116" s="24"/>
      <c r="Q116" s="24"/>
      <c r="R116" s="31" t="s">
        <v>64</v>
      </c>
      <c r="S116" s="28"/>
      <c r="T116" s="6"/>
      <c r="U116" s="6"/>
      <c r="V116" s="6"/>
      <c r="W116" s="6"/>
      <c r="X116" s="6"/>
      <c r="Y116" s="6"/>
    </row>
    <row r="117" s="43" customFormat="true" ht="15" hidden="false" customHeight="true" outlineLevel="0" collapsed="false">
      <c r="A117" s="23" t="s">
        <v>162</v>
      </c>
      <c r="B117" s="24" t="s">
        <v>163</v>
      </c>
      <c r="C117" s="24" t="s">
        <v>151</v>
      </c>
      <c r="D117" s="24" t="s">
        <v>164</v>
      </c>
      <c r="E117" s="25" t="s">
        <v>165</v>
      </c>
      <c r="F117" s="25" t="n">
        <v>46367</v>
      </c>
      <c r="G117" s="24" t="s">
        <v>84</v>
      </c>
      <c r="H117" s="24" t="s">
        <v>166</v>
      </c>
      <c r="I117" s="24" t="s">
        <v>111</v>
      </c>
      <c r="J117" s="26" t="n">
        <v>173382.6</v>
      </c>
      <c r="K117" s="24" t="n">
        <v>1</v>
      </c>
      <c r="L117" s="26" t="n">
        <v>173382.6</v>
      </c>
      <c r="M117" s="26" t="n">
        <v>173382.6</v>
      </c>
      <c r="N117" s="24" t="s">
        <v>167</v>
      </c>
      <c r="O117" s="24" t="s">
        <v>168</v>
      </c>
      <c r="P117" s="24" t="s">
        <v>169</v>
      </c>
      <c r="Q117" s="24" t="s">
        <v>170</v>
      </c>
      <c r="R117" s="23" t="s">
        <v>78</v>
      </c>
      <c r="S117" s="28"/>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row>
    <row r="118" customFormat="false" ht="13.8" hidden="false" customHeight="false" outlineLevel="0" collapsed="false">
      <c r="A118" s="23"/>
      <c r="B118" s="24"/>
      <c r="C118" s="24"/>
      <c r="D118" s="24"/>
      <c r="E118" s="25"/>
      <c r="F118" s="25"/>
      <c r="G118" s="24"/>
      <c r="H118" s="24"/>
      <c r="I118" s="24"/>
      <c r="J118" s="26"/>
      <c r="K118" s="24"/>
      <c r="L118" s="26"/>
      <c r="M118" s="26"/>
      <c r="N118" s="24"/>
      <c r="O118" s="24"/>
      <c r="P118" s="24"/>
      <c r="Q118" s="24"/>
      <c r="R118" s="30" t="s">
        <v>36</v>
      </c>
      <c r="S118" s="28"/>
    </row>
    <row r="119" customFormat="false" ht="13.8" hidden="false" customHeight="false" outlineLevel="0" collapsed="false">
      <c r="A119" s="23"/>
      <c r="B119" s="24"/>
      <c r="C119" s="24"/>
      <c r="D119" s="24"/>
      <c r="E119" s="25"/>
      <c r="F119" s="25"/>
      <c r="G119" s="24"/>
      <c r="H119" s="24"/>
      <c r="I119" s="24"/>
      <c r="J119" s="26"/>
      <c r="K119" s="24"/>
      <c r="L119" s="26"/>
      <c r="M119" s="26"/>
      <c r="N119" s="24"/>
      <c r="O119" s="24"/>
      <c r="P119" s="24"/>
      <c r="Q119" s="24"/>
      <c r="R119" s="23" t="s">
        <v>33</v>
      </c>
      <c r="S119" s="28"/>
    </row>
    <row r="120" customFormat="false" ht="46.5" hidden="false" customHeight="true" outlineLevel="0" collapsed="false">
      <c r="A120" s="23"/>
      <c r="B120" s="24"/>
      <c r="C120" s="24"/>
      <c r="D120" s="24"/>
      <c r="E120" s="25"/>
      <c r="F120" s="25"/>
      <c r="G120" s="24"/>
      <c r="H120" s="24"/>
      <c r="I120" s="24"/>
      <c r="J120" s="26"/>
      <c r="K120" s="24"/>
      <c r="L120" s="26"/>
      <c r="M120" s="26"/>
      <c r="N120" s="24"/>
      <c r="O120" s="24"/>
      <c r="P120" s="24"/>
      <c r="Q120" s="24"/>
      <c r="R120" s="32" t="s">
        <v>59</v>
      </c>
      <c r="S120" s="28"/>
    </row>
    <row r="121" customFormat="false" ht="25.5" hidden="false" customHeight="true" outlineLevel="0" collapsed="false">
      <c r="A121" s="23"/>
      <c r="B121" s="24"/>
      <c r="C121" s="24"/>
      <c r="D121" s="24"/>
      <c r="E121" s="25"/>
      <c r="F121" s="25"/>
      <c r="G121" s="24"/>
      <c r="H121" s="24"/>
      <c r="I121" s="24"/>
      <c r="J121" s="26"/>
      <c r="K121" s="24"/>
      <c r="L121" s="26"/>
      <c r="M121" s="26"/>
      <c r="N121" s="24"/>
      <c r="O121" s="24"/>
      <c r="P121" s="24"/>
      <c r="Q121" s="24"/>
      <c r="R121" s="31" t="s">
        <v>42</v>
      </c>
      <c r="S121" s="28"/>
    </row>
    <row r="122" customFormat="false" ht="21" hidden="false" customHeight="true" outlineLevel="0" collapsed="false">
      <c r="A122" s="23"/>
      <c r="B122" s="24"/>
      <c r="C122" s="24"/>
      <c r="D122" s="24"/>
      <c r="E122" s="25"/>
      <c r="F122" s="25"/>
      <c r="G122" s="24"/>
      <c r="H122" s="24"/>
      <c r="I122" s="24"/>
      <c r="J122" s="26"/>
      <c r="K122" s="24"/>
      <c r="L122" s="26"/>
      <c r="M122" s="26"/>
      <c r="N122" s="24"/>
      <c r="O122" s="24"/>
      <c r="P122" s="24"/>
      <c r="Q122" s="24"/>
      <c r="R122" s="31" t="s">
        <v>44</v>
      </c>
      <c r="S122" s="28"/>
    </row>
    <row r="123" customFormat="false" ht="21" hidden="false" customHeight="true" outlineLevel="0" collapsed="false">
      <c r="A123" s="23"/>
      <c r="B123" s="24"/>
      <c r="C123" s="24"/>
      <c r="D123" s="24"/>
      <c r="E123" s="25"/>
      <c r="F123" s="25"/>
      <c r="G123" s="24"/>
      <c r="H123" s="24"/>
      <c r="I123" s="24"/>
      <c r="J123" s="26"/>
      <c r="K123" s="24"/>
      <c r="L123" s="26"/>
      <c r="M123" s="26"/>
      <c r="N123" s="24"/>
      <c r="O123" s="24"/>
      <c r="P123" s="24"/>
      <c r="Q123" s="24"/>
      <c r="R123" s="31" t="s">
        <v>47</v>
      </c>
      <c r="S123" s="28"/>
    </row>
    <row r="124" customFormat="false" ht="21" hidden="false" customHeight="true" outlineLevel="0" collapsed="false">
      <c r="A124" s="23"/>
      <c r="B124" s="24"/>
      <c r="C124" s="24"/>
      <c r="D124" s="24"/>
      <c r="E124" s="25"/>
      <c r="F124" s="25"/>
      <c r="G124" s="24"/>
      <c r="H124" s="24"/>
      <c r="I124" s="24"/>
      <c r="J124" s="26"/>
      <c r="K124" s="24"/>
      <c r="L124" s="26"/>
      <c r="M124" s="26"/>
      <c r="N124" s="24"/>
      <c r="O124" s="24"/>
      <c r="P124" s="24"/>
      <c r="Q124" s="24"/>
      <c r="R124" s="31" t="s">
        <v>60</v>
      </c>
      <c r="S124" s="28"/>
    </row>
    <row r="125" customFormat="false" ht="21" hidden="false" customHeight="true" outlineLevel="0" collapsed="false">
      <c r="A125" s="23"/>
      <c r="B125" s="24"/>
      <c r="C125" s="24"/>
      <c r="D125" s="24"/>
      <c r="E125" s="25"/>
      <c r="F125" s="25"/>
      <c r="G125" s="24"/>
      <c r="H125" s="24"/>
      <c r="I125" s="24"/>
      <c r="J125" s="26"/>
      <c r="K125" s="24"/>
      <c r="L125" s="26"/>
      <c r="M125" s="26"/>
      <c r="N125" s="24"/>
      <c r="O125" s="24"/>
      <c r="P125" s="24"/>
      <c r="Q125" s="24"/>
      <c r="R125" s="31" t="s">
        <v>61</v>
      </c>
      <c r="S125" s="28"/>
    </row>
    <row r="126" customFormat="false" ht="21" hidden="false" customHeight="true" outlineLevel="0" collapsed="false">
      <c r="A126" s="23"/>
      <c r="B126" s="24"/>
      <c r="C126" s="24"/>
      <c r="D126" s="24"/>
      <c r="E126" s="25"/>
      <c r="F126" s="25"/>
      <c r="G126" s="24"/>
      <c r="H126" s="24"/>
      <c r="I126" s="24"/>
      <c r="J126" s="26"/>
      <c r="K126" s="24"/>
      <c r="L126" s="26"/>
      <c r="M126" s="26"/>
      <c r="N126" s="24"/>
      <c r="O126" s="24"/>
      <c r="P126" s="24"/>
      <c r="Q126" s="24"/>
      <c r="R126" s="31" t="s">
        <v>35</v>
      </c>
      <c r="S126" s="28"/>
    </row>
    <row r="127" customFormat="false" ht="21" hidden="false" customHeight="true" outlineLevel="0" collapsed="false">
      <c r="A127" s="23"/>
      <c r="B127" s="24"/>
      <c r="C127" s="24"/>
      <c r="D127" s="24"/>
      <c r="E127" s="25"/>
      <c r="F127" s="25"/>
      <c r="G127" s="24"/>
      <c r="H127" s="24"/>
      <c r="I127" s="24"/>
      <c r="J127" s="26"/>
      <c r="K127" s="24"/>
      <c r="L127" s="26"/>
      <c r="M127" s="26"/>
      <c r="N127" s="24"/>
      <c r="O127" s="24"/>
      <c r="P127" s="24"/>
      <c r="Q127" s="24"/>
      <c r="R127" s="31" t="s">
        <v>37</v>
      </c>
      <c r="S127" s="28"/>
    </row>
    <row r="128" customFormat="false" ht="21" hidden="false" customHeight="true" outlineLevel="0" collapsed="false">
      <c r="A128" s="23"/>
      <c r="B128" s="24"/>
      <c r="C128" s="24"/>
      <c r="D128" s="24"/>
      <c r="E128" s="25"/>
      <c r="F128" s="25"/>
      <c r="G128" s="24"/>
      <c r="H128" s="24"/>
      <c r="I128" s="24"/>
      <c r="J128" s="26"/>
      <c r="K128" s="24"/>
      <c r="L128" s="26"/>
      <c r="M128" s="26"/>
      <c r="N128" s="24"/>
      <c r="O128" s="24"/>
      <c r="P128" s="24"/>
      <c r="Q128" s="24"/>
      <c r="R128" s="31" t="s">
        <v>62</v>
      </c>
      <c r="S128" s="28"/>
    </row>
    <row r="129" customFormat="false" ht="21" hidden="false" customHeight="true" outlineLevel="0" collapsed="false">
      <c r="A129" s="23"/>
      <c r="B129" s="24"/>
      <c r="C129" s="24"/>
      <c r="D129" s="24"/>
      <c r="E129" s="25"/>
      <c r="F129" s="25"/>
      <c r="G129" s="24"/>
      <c r="H129" s="24"/>
      <c r="I129" s="24"/>
      <c r="J129" s="26"/>
      <c r="K129" s="24"/>
      <c r="L129" s="26"/>
      <c r="M129" s="26"/>
      <c r="N129" s="24"/>
      <c r="O129" s="24"/>
      <c r="P129" s="24"/>
      <c r="Q129" s="24"/>
      <c r="R129" s="31" t="s">
        <v>63</v>
      </c>
      <c r="S129" s="28"/>
    </row>
    <row r="130" customFormat="false" ht="21" hidden="false" customHeight="true" outlineLevel="0" collapsed="false">
      <c r="A130" s="23"/>
      <c r="B130" s="24"/>
      <c r="C130" s="24"/>
      <c r="D130" s="24"/>
      <c r="E130" s="25"/>
      <c r="F130" s="25"/>
      <c r="G130" s="24"/>
      <c r="H130" s="24"/>
      <c r="I130" s="24"/>
      <c r="J130" s="26"/>
      <c r="K130" s="24"/>
      <c r="L130" s="26"/>
      <c r="M130" s="26"/>
      <c r="N130" s="24"/>
      <c r="O130" s="24"/>
      <c r="P130" s="24"/>
      <c r="Q130" s="24"/>
      <c r="R130" s="31" t="s">
        <v>64</v>
      </c>
      <c r="S130" s="28"/>
    </row>
    <row r="131" customFormat="false" ht="30" hidden="false" customHeight="true" outlineLevel="0" collapsed="false">
      <c r="A131" s="23" t="s">
        <v>171</v>
      </c>
      <c r="B131" s="24" t="s">
        <v>172</v>
      </c>
      <c r="C131" s="24" t="s">
        <v>173</v>
      </c>
      <c r="D131" s="24" t="s">
        <v>174</v>
      </c>
      <c r="E131" s="25" t="n">
        <v>44615</v>
      </c>
      <c r="F131" s="25" t="n">
        <v>46441</v>
      </c>
      <c r="G131" s="24" t="s">
        <v>84</v>
      </c>
      <c r="H131" s="24" t="s">
        <v>175</v>
      </c>
      <c r="I131" s="24" t="s">
        <v>73</v>
      </c>
      <c r="J131" s="26" t="n">
        <v>56110.84</v>
      </c>
      <c r="K131" s="24" t="n">
        <v>1</v>
      </c>
      <c r="L131" s="26" t="n">
        <v>56110.84</v>
      </c>
      <c r="M131" s="26" t="n">
        <v>56110.84</v>
      </c>
      <c r="N131" s="24" t="s">
        <v>176</v>
      </c>
      <c r="O131" s="24" t="s">
        <v>177</v>
      </c>
      <c r="P131" s="24" t="s">
        <v>178</v>
      </c>
      <c r="Q131" s="24" t="s">
        <v>179</v>
      </c>
      <c r="R131" s="23" t="s">
        <v>180</v>
      </c>
      <c r="S131" s="28"/>
    </row>
    <row r="132" customFormat="false" ht="15" hidden="false" customHeight="false" outlineLevel="0" collapsed="false">
      <c r="A132" s="23"/>
      <c r="B132" s="24"/>
      <c r="C132" s="24"/>
      <c r="D132" s="24"/>
      <c r="E132" s="25"/>
      <c r="F132" s="25"/>
      <c r="G132" s="24"/>
      <c r="H132" s="24"/>
      <c r="I132" s="24"/>
      <c r="J132" s="26"/>
      <c r="K132" s="24"/>
      <c r="L132" s="26"/>
      <c r="M132" s="26"/>
      <c r="N132" s="24"/>
      <c r="O132" s="24"/>
      <c r="P132" s="24"/>
      <c r="Q132" s="24"/>
      <c r="R132" s="23" t="s">
        <v>181</v>
      </c>
      <c r="S132" s="28"/>
    </row>
    <row r="133" customFormat="false" ht="15" hidden="false" customHeight="false" outlineLevel="0" collapsed="false">
      <c r="A133" s="23"/>
      <c r="B133" s="24"/>
      <c r="C133" s="24"/>
      <c r="D133" s="24"/>
      <c r="E133" s="25"/>
      <c r="F133" s="25"/>
      <c r="G133" s="24"/>
      <c r="H133" s="24"/>
      <c r="I133" s="24"/>
      <c r="J133" s="26"/>
      <c r="K133" s="24"/>
      <c r="L133" s="26"/>
      <c r="M133" s="26"/>
      <c r="N133" s="24"/>
      <c r="O133" s="24"/>
      <c r="P133" s="24"/>
      <c r="Q133" s="24"/>
      <c r="R133" s="23" t="s">
        <v>182</v>
      </c>
      <c r="S133" s="28"/>
    </row>
    <row r="134" customFormat="false" ht="51" hidden="false" customHeight="true" outlineLevel="0" collapsed="false">
      <c r="A134" s="23"/>
      <c r="B134" s="24"/>
      <c r="C134" s="24"/>
      <c r="D134" s="24"/>
      <c r="E134" s="25"/>
      <c r="F134" s="25"/>
      <c r="G134" s="24"/>
      <c r="H134" s="24"/>
      <c r="I134" s="24"/>
      <c r="J134" s="26"/>
      <c r="K134" s="24"/>
      <c r="L134" s="26"/>
      <c r="M134" s="26"/>
      <c r="N134" s="24"/>
      <c r="O134" s="24"/>
      <c r="P134" s="24"/>
      <c r="Q134" s="24"/>
      <c r="R134" s="31" t="s">
        <v>59</v>
      </c>
      <c r="S134" s="28"/>
    </row>
    <row r="135" customFormat="false" ht="51" hidden="false" customHeight="true" outlineLevel="0" collapsed="false">
      <c r="A135" s="23"/>
      <c r="B135" s="24"/>
      <c r="C135" s="24"/>
      <c r="D135" s="24"/>
      <c r="E135" s="25"/>
      <c r="F135" s="25"/>
      <c r="G135" s="24"/>
      <c r="H135" s="24"/>
      <c r="I135" s="24"/>
      <c r="J135" s="26"/>
      <c r="K135" s="24"/>
      <c r="L135" s="26"/>
      <c r="M135" s="26"/>
      <c r="N135" s="24"/>
      <c r="O135" s="24"/>
      <c r="P135" s="24"/>
      <c r="Q135" s="24"/>
      <c r="R135" s="31" t="s">
        <v>35</v>
      </c>
      <c r="S135" s="28"/>
    </row>
    <row r="136" customFormat="false" ht="15" hidden="false" customHeight="true" outlineLevel="0" collapsed="false">
      <c r="A136" s="23" t="s">
        <v>183</v>
      </c>
      <c r="B136" s="24" t="s">
        <v>184</v>
      </c>
      <c r="C136" s="24" t="s">
        <v>185</v>
      </c>
      <c r="D136" s="24" t="s">
        <v>186</v>
      </c>
      <c r="E136" s="25" t="s">
        <v>187</v>
      </c>
      <c r="F136" s="25" t="n">
        <v>46112</v>
      </c>
      <c r="G136" s="24" t="s">
        <v>25</v>
      </c>
      <c r="H136" s="24" t="s">
        <v>188</v>
      </c>
      <c r="I136" s="24" t="s">
        <v>73</v>
      </c>
      <c r="J136" s="26" t="n">
        <v>18470</v>
      </c>
      <c r="K136" s="24" t="n">
        <v>1</v>
      </c>
      <c r="L136" s="26" t="n">
        <v>18470</v>
      </c>
      <c r="M136" s="26" t="n">
        <v>99535.2</v>
      </c>
      <c r="N136" s="24" t="s">
        <v>189</v>
      </c>
      <c r="O136" s="24" t="s">
        <v>190</v>
      </c>
      <c r="P136" s="24" t="s">
        <v>191</v>
      </c>
      <c r="Q136" s="24" t="s">
        <v>77</v>
      </c>
      <c r="R136" s="31" t="s">
        <v>78</v>
      </c>
      <c r="S136" s="28"/>
    </row>
    <row r="137" customFormat="false" ht="75" hidden="false" customHeight="false" outlineLevel="0" collapsed="false">
      <c r="A137" s="23"/>
      <c r="B137" s="24"/>
      <c r="C137" s="24"/>
      <c r="D137" s="24"/>
      <c r="E137" s="25"/>
      <c r="F137" s="25"/>
      <c r="G137" s="24"/>
      <c r="H137" s="24" t="s">
        <v>192</v>
      </c>
      <c r="I137" s="24" t="s">
        <v>73</v>
      </c>
      <c r="J137" s="26" t="n">
        <v>37527.6</v>
      </c>
      <c r="K137" s="24" t="n">
        <v>2</v>
      </c>
      <c r="L137" s="26" t="n">
        <v>75055.2</v>
      </c>
      <c r="M137" s="26"/>
      <c r="N137" s="24"/>
      <c r="O137" s="24"/>
      <c r="P137" s="24"/>
      <c r="Q137" s="24"/>
      <c r="R137" s="31"/>
      <c r="S137" s="28"/>
    </row>
    <row r="138" customFormat="false" ht="51" hidden="false" customHeight="true" outlineLevel="0" collapsed="false">
      <c r="A138" s="23"/>
      <c r="B138" s="24"/>
      <c r="C138" s="24"/>
      <c r="D138" s="24"/>
      <c r="E138" s="25"/>
      <c r="F138" s="25"/>
      <c r="G138" s="24"/>
      <c r="H138" s="24" t="s">
        <v>193</v>
      </c>
      <c r="I138" s="24" t="s">
        <v>73</v>
      </c>
      <c r="J138" s="26" t="n">
        <v>1502.5</v>
      </c>
      <c r="K138" s="24" t="n">
        <v>4</v>
      </c>
      <c r="L138" s="26" t="n">
        <v>6010</v>
      </c>
      <c r="M138" s="26"/>
      <c r="N138" s="24"/>
      <c r="O138" s="24"/>
      <c r="P138" s="24"/>
      <c r="Q138" s="24"/>
      <c r="R138" s="31"/>
      <c r="S138" s="28"/>
    </row>
    <row r="139" customFormat="false" ht="15" hidden="false" customHeight="true" outlineLevel="0" collapsed="false">
      <c r="A139" s="23" t="s">
        <v>194</v>
      </c>
      <c r="B139" s="24" t="s">
        <v>195</v>
      </c>
      <c r="C139" s="24" t="s">
        <v>196</v>
      </c>
      <c r="D139" s="24" t="s">
        <v>197</v>
      </c>
      <c r="E139" s="25" t="n">
        <v>44690</v>
      </c>
      <c r="F139" s="25" t="n">
        <v>46151</v>
      </c>
      <c r="G139" s="24" t="s">
        <v>25</v>
      </c>
      <c r="H139" s="24" t="s">
        <v>198</v>
      </c>
      <c r="I139" s="24" t="s">
        <v>111</v>
      </c>
      <c r="J139" s="26" t="n">
        <v>24998.84</v>
      </c>
      <c r="K139" s="24" t="n">
        <v>1</v>
      </c>
      <c r="L139" s="26" t="n">
        <v>24998.84</v>
      </c>
      <c r="M139" s="26" t="n">
        <v>24998.84</v>
      </c>
      <c r="N139" s="24" t="s">
        <v>199</v>
      </c>
      <c r="O139" s="24" t="s">
        <v>200</v>
      </c>
      <c r="P139" s="24" t="s">
        <v>201</v>
      </c>
      <c r="Q139" s="24" t="s">
        <v>109</v>
      </c>
      <c r="R139" s="23" t="s">
        <v>202</v>
      </c>
      <c r="S139" s="28"/>
    </row>
    <row r="140" customFormat="false" ht="15" hidden="false" customHeight="false" outlineLevel="0" collapsed="false">
      <c r="A140" s="23"/>
      <c r="B140" s="24"/>
      <c r="C140" s="24"/>
      <c r="D140" s="24"/>
      <c r="E140" s="25"/>
      <c r="F140" s="25"/>
      <c r="G140" s="24"/>
      <c r="H140" s="24"/>
      <c r="I140" s="24"/>
      <c r="J140" s="26"/>
      <c r="K140" s="24"/>
      <c r="L140" s="26"/>
      <c r="M140" s="26"/>
      <c r="N140" s="24"/>
      <c r="O140" s="24"/>
      <c r="P140" s="24"/>
      <c r="Q140" s="24"/>
      <c r="R140" s="23" t="s">
        <v>203</v>
      </c>
      <c r="S140" s="28"/>
    </row>
    <row r="141" customFormat="false" ht="15" hidden="false" customHeight="false" outlineLevel="0" collapsed="false">
      <c r="A141" s="23"/>
      <c r="B141" s="24"/>
      <c r="C141" s="24"/>
      <c r="D141" s="24"/>
      <c r="E141" s="25"/>
      <c r="F141" s="25"/>
      <c r="G141" s="24"/>
      <c r="H141" s="24"/>
      <c r="I141" s="24"/>
      <c r="J141" s="26"/>
      <c r="K141" s="24"/>
      <c r="L141" s="26"/>
      <c r="M141" s="26"/>
      <c r="N141" s="24"/>
      <c r="O141" s="24"/>
      <c r="P141" s="24"/>
      <c r="Q141" s="24"/>
      <c r="R141" s="41" t="s">
        <v>59</v>
      </c>
      <c r="S141" s="28"/>
    </row>
    <row r="142" customFormat="false" ht="43.5" hidden="false" customHeight="true" outlineLevel="0" collapsed="false">
      <c r="A142" s="23"/>
      <c r="B142" s="24"/>
      <c r="C142" s="24"/>
      <c r="D142" s="24"/>
      <c r="E142" s="25"/>
      <c r="F142" s="25"/>
      <c r="G142" s="24"/>
      <c r="H142" s="24"/>
      <c r="I142" s="24"/>
      <c r="J142" s="26"/>
      <c r="K142" s="24"/>
      <c r="L142" s="26"/>
      <c r="M142" s="26"/>
      <c r="N142" s="24"/>
      <c r="O142" s="24"/>
      <c r="P142" s="24"/>
      <c r="Q142" s="24"/>
      <c r="R142" s="44" t="s">
        <v>36</v>
      </c>
      <c r="S142" s="28"/>
    </row>
    <row r="143" customFormat="false" ht="15" hidden="false" customHeight="true" outlineLevel="0" collapsed="false">
      <c r="A143" s="23" t="s">
        <v>204</v>
      </c>
      <c r="B143" s="24" t="s">
        <v>205</v>
      </c>
      <c r="C143" s="24" t="s">
        <v>206</v>
      </c>
      <c r="D143" s="24" t="s">
        <v>207</v>
      </c>
      <c r="E143" s="25" t="n">
        <v>44750</v>
      </c>
      <c r="F143" s="25" t="n">
        <v>46576</v>
      </c>
      <c r="G143" s="24" t="s">
        <v>84</v>
      </c>
      <c r="H143" s="24" t="s">
        <v>208</v>
      </c>
      <c r="I143" s="24" t="s">
        <v>27</v>
      </c>
      <c r="J143" s="26" t="n">
        <v>225.28</v>
      </c>
      <c r="K143" s="24" t="n">
        <v>60</v>
      </c>
      <c r="L143" s="26" t="n">
        <v>13516.8</v>
      </c>
      <c r="M143" s="26" t="n">
        <v>13516.8</v>
      </c>
      <c r="N143" s="24" t="s">
        <v>209</v>
      </c>
      <c r="O143" s="24" t="s">
        <v>210</v>
      </c>
      <c r="P143" s="24" t="s">
        <v>211</v>
      </c>
      <c r="Q143" s="24" t="s">
        <v>212</v>
      </c>
      <c r="R143" s="45" t="s">
        <v>36</v>
      </c>
      <c r="S143" s="28"/>
    </row>
    <row r="144" customFormat="false" ht="44.25" hidden="false" customHeight="true" outlineLevel="0" collapsed="false">
      <c r="A144" s="23"/>
      <c r="B144" s="24"/>
      <c r="C144" s="24"/>
      <c r="D144" s="24"/>
      <c r="E144" s="25"/>
      <c r="F144" s="25"/>
      <c r="G144" s="24"/>
      <c r="H144" s="24"/>
      <c r="I144" s="24"/>
      <c r="J144" s="26"/>
      <c r="K144" s="24"/>
      <c r="L144" s="26"/>
      <c r="M144" s="26"/>
      <c r="N144" s="24"/>
      <c r="O144" s="24"/>
      <c r="P144" s="24"/>
      <c r="Q144" s="24"/>
      <c r="R144" s="40" t="s">
        <v>42</v>
      </c>
      <c r="S144" s="28"/>
    </row>
    <row r="145" customFormat="false" ht="22.5" hidden="false" customHeight="true" outlineLevel="0" collapsed="false">
      <c r="A145" s="23"/>
      <c r="B145" s="24"/>
      <c r="C145" s="24"/>
      <c r="D145" s="24"/>
      <c r="E145" s="25"/>
      <c r="F145" s="25"/>
      <c r="G145" s="24"/>
      <c r="H145" s="24"/>
      <c r="I145" s="24"/>
      <c r="J145" s="26"/>
      <c r="K145" s="24"/>
      <c r="L145" s="26"/>
      <c r="M145" s="26"/>
      <c r="N145" s="24"/>
      <c r="O145" s="24"/>
      <c r="P145" s="24"/>
      <c r="Q145" s="24"/>
      <c r="R145" s="41" t="s">
        <v>44</v>
      </c>
      <c r="S145" s="28"/>
    </row>
    <row r="146" customFormat="false" ht="22.5" hidden="false" customHeight="true" outlineLevel="0" collapsed="false">
      <c r="A146" s="23"/>
      <c r="B146" s="24"/>
      <c r="C146" s="24"/>
      <c r="D146" s="24"/>
      <c r="E146" s="25"/>
      <c r="F146" s="25"/>
      <c r="G146" s="24"/>
      <c r="H146" s="24"/>
      <c r="I146" s="24"/>
      <c r="J146" s="26"/>
      <c r="K146" s="24"/>
      <c r="L146" s="26"/>
      <c r="M146" s="26"/>
      <c r="N146" s="24"/>
      <c r="O146" s="24"/>
      <c r="P146" s="24"/>
      <c r="Q146" s="24"/>
      <c r="R146" s="41" t="s">
        <v>47</v>
      </c>
      <c r="S146" s="28"/>
    </row>
    <row r="147" customFormat="false" ht="22.5" hidden="false" customHeight="true" outlineLevel="0" collapsed="false">
      <c r="A147" s="23"/>
      <c r="B147" s="24"/>
      <c r="C147" s="24"/>
      <c r="D147" s="24"/>
      <c r="E147" s="25"/>
      <c r="F147" s="25"/>
      <c r="G147" s="24"/>
      <c r="H147" s="24"/>
      <c r="I147" s="24"/>
      <c r="J147" s="26"/>
      <c r="K147" s="24"/>
      <c r="L147" s="26"/>
      <c r="M147" s="26"/>
      <c r="N147" s="24"/>
      <c r="O147" s="24"/>
      <c r="P147" s="24"/>
      <c r="Q147" s="24"/>
      <c r="R147" s="41" t="s">
        <v>60</v>
      </c>
      <c r="S147" s="28"/>
    </row>
    <row r="148" customFormat="false" ht="22.5" hidden="false" customHeight="true" outlineLevel="0" collapsed="false">
      <c r="A148" s="23"/>
      <c r="B148" s="24"/>
      <c r="C148" s="24"/>
      <c r="D148" s="24"/>
      <c r="E148" s="25"/>
      <c r="F148" s="25"/>
      <c r="G148" s="24"/>
      <c r="H148" s="24"/>
      <c r="I148" s="24"/>
      <c r="J148" s="26"/>
      <c r="K148" s="24"/>
      <c r="L148" s="26"/>
      <c r="M148" s="26"/>
      <c r="N148" s="24"/>
      <c r="O148" s="24"/>
      <c r="P148" s="24"/>
      <c r="Q148" s="24"/>
      <c r="R148" s="41" t="s">
        <v>61</v>
      </c>
      <c r="S148" s="28"/>
    </row>
    <row r="149" customFormat="false" ht="22.5" hidden="false" customHeight="true" outlineLevel="0" collapsed="false">
      <c r="A149" s="23"/>
      <c r="B149" s="24"/>
      <c r="C149" s="24"/>
      <c r="D149" s="24"/>
      <c r="E149" s="25"/>
      <c r="F149" s="25"/>
      <c r="G149" s="24"/>
      <c r="H149" s="24"/>
      <c r="I149" s="24"/>
      <c r="J149" s="26"/>
      <c r="K149" s="24"/>
      <c r="L149" s="26"/>
      <c r="M149" s="26"/>
      <c r="N149" s="24"/>
      <c r="O149" s="24"/>
      <c r="P149" s="24"/>
      <c r="Q149" s="24"/>
      <c r="R149" s="41" t="s">
        <v>62</v>
      </c>
      <c r="S149" s="28"/>
    </row>
    <row r="150" customFormat="false" ht="210" hidden="false" customHeight="false" outlineLevel="0" collapsed="false">
      <c r="A150" s="23" t="s">
        <v>213</v>
      </c>
      <c r="B150" s="24" t="s">
        <v>214</v>
      </c>
      <c r="C150" s="24" t="s">
        <v>215</v>
      </c>
      <c r="D150" s="24" t="s">
        <v>216</v>
      </c>
      <c r="E150" s="25" t="n">
        <v>44775</v>
      </c>
      <c r="F150" s="25" t="n">
        <v>46601</v>
      </c>
      <c r="G150" s="24" t="s">
        <v>84</v>
      </c>
      <c r="H150" s="24" t="s">
        <v>217</v>
      </c>
      <c r="I150" s="24" t="s">
        <v>27</v>
      </c>
      <c r="J150" s="26" t="n">
        <v>0</v>
      </c>
      <c r="K150" s="24" t="n">
        <v>1</v>
      </c>
      <c r="L150" s="26" t="n">
        <v>0</v>
      </c>
      <c r="M150" s="26" t="n">
        <v>0</v>
      </c>
      <c r="N150" s="24" t="s">
        <v>218</v>
      </c>
      <c r="O150" s="24" t="s">
        <v>219</v>
      </c>
      <c r="P150" s="24" t="s">
        <v>220</v>
      </c>
      <c r="Q150" s="46" t="s">
        <v>221</v>
      </c>
      <c r="R150" s="24" t="s">
        <v>222</v>
      </c>
      <c r="S150" s="28"/>
    </row>
    <row r="151" customFormat="false" ht="45" hidden="false" customHeight="true" outlineLevel="0" collapsed="false">
      <c r="A151" s="23" t="s">
        <v>223</v>
      </c>
      <c r="B151" s="24" t="s">
        <v>224</v>
      </c>
      <c r="C151" s="24" t="s">
        <v>225</v>
      </c>
      <c r="D151" s="24" t="s">
        <v>226</v>
      </c>
      <c r="E151" s="25" t="n">
        <v>44812</v>
      </c>
      <c r="F151" s="25" t="n">
        <v>46273</v>
      </c>
      <c r="G151" s="24" t="s">
        <v>25</v>
      </c>
      <c r="H151" s="24" t="s">
        <v>227</v>
      </c>
      <c r="I151" s="24" t="s">
        <v>73</v>
      </c>
      <c r="J151" s="26" t="n">
        <v>20</v>
      </c>
      <c r="K151" s="24" t="n">
        <v>200</v>
      </c>
      <c r="L151" s="26" t="n">
        <v>4000</v>
      </c>
      <c r="M151" s="26" t="n">
        <v>238000</v>
      </c>
      <c r="N151" s="24" t="s">
        <v>228</v>
      </c>
      <c r="O151" s="24" t="s">
        <v>229</v>
      </c>
      <c r="P151" s="24" t="s">
        <v>230</v>
      </c>
      <c r="Q151" s="47" t="s">
        <v>231</v>
      </c>
      <c r="R151" s="23" t="s">
        <v>78</v>
      </c>
      <c r="S151" s="28"/>
    </row>
    <row r="152" customFormat="false" ht="30" hidden="false" customHeight="false" outlineLevel="0" collapsed="false">
      <c r="A152" s="23"/>
      <c r="B152" s="24"/>
      <c r="C152" s="24"/>
      <c r="D152" s="24"/>
      <c r="E152" s="25"/>
      <c r="F152" s="25"/>
      <c r="G152" s="24"/>
      <c r="H152" s="24" t="s">
        <v>232</v>
      </c>
      <c r="I152" s="24" t="s">
        <v>73</v>
      </c>
      <c r="J152" s="26" t="n">
        <v>9500</v>
      </c>
      <c r="K152" s="24" t="n">
        <v>1</v>
      </c>
      <c r="L152" s="26" t="n">
        <v>9500</v>
      </c>
      <c r="M152" s="26"/>
      <c r="N152" s="24"/>
      <c r="O152" s="24"/>
      <c r="P152" s="24"/>
      <c r="Q152" s="47"/>
      <c r="R152" s="23"/>
      <c r="S152" s="28"/>
    </row>
    <row r="153" customFormat="false" ht="30" hidden="false" customHeight="false" outlineLevel="0" collapsed="false">
      <c r="A153" s="23"/>
      <c r="B153" s="24"/>
      <c r="C153" s="24"/>
      <c r="D153" s="24"/>
      <c r="E153" s="25"/>
      <c r="F153" s="25"/>
      <c r="G153" s="24"/>
      <c r="H153" s="24" t="s">
        <v>233</v>
      </c>
      <c r="I153" s="24" t="s">
        <v>73</v>
      </c>
      <c r="J153" s="26" t="n">
        <v>55</v>
      </c>
      <c r="K153" s="24" t="n">
        <v>200</v>
      </c>
      <c r="L153" s="26" t="n">
        <v>11000</v>
      </c>
      <c r="M153" s="26"/>
      <c r="N153" s="24"/>
      <c r="O153" s="24"/>
      <c r="P153" s="24"/>
      <c r="Q153" s="47"/>
      <c r="R153" s="23"/>
      <c r="S153" s="28"/>
    </row>
    <row r="154" customFormat="false" ht="30" hidden="false" customHeight="false" outlineLevel="0" collapsed="false">
      <c r="A154" s="23"/>
      <c r="B154" s="24"/>
      <c r="C154" s="24"/>
      <c r="D154" s="24"/>
      <c r="E154" s="25"/>
      <c r="F154" s="25"/>
      <c r="G154" s="24"/>
      <c r="H154" s="24" t="s">
        <v>234</v>
      </c>
      <c r="I154" s="24" t="s">
        <v>73</v>
      </c>
      <c r="J154" s="26" t="n">
        <v>48</v>
      </c>
      <c r="K154" s="24" t="n">
        <v>1000</v>
      </c>
      <c r="L154" s="26" t="n">
        <v>48000</v>
      </c>
      <c r="M154" s="26"/>
      <c r="N154" s="24"/>
      <c r="O154" s="24"/>
      <c r="P154" s="24"/>
      <c r="Q154" s="47"/>
      <c r="R154" s="23"/>
      <c r="S154" s="28"/>
    </row>
    <row r="155" customFormat="false" ht="30" hidden="false" customHeight="false" outlineLevel="0" collapsed="false">
      <c r="A155" s="23"/>
      <c r="B155" s="24"/>
      <c r="C155" s="24"/>
      <c r="D155" s="24"/>
      <c r="E155" s="25"/>
      <c r="F155" s="25"/>
      <c r="G155" s="24"/>
      <c r="H155" s="24" t="s">
        <v>235</v>
      </c>
      <c r="I155" s="24" t="s">
        <v>73</v>
      </c>
      <c r="J155" s="26" t="n">
        <v>50</v>
      </c>
      <c r="K155" s="24" t="n">
        <v>300</v>
      </c>
      <c r="L155" s="26" t="n">
        <v>15000</v>
      </c>
      <c r="M155" s="26"/>
      <c r="N155" s="24"/>
      <c r="O155" s="24"/>
      <c r="P155" s="24"/>
      <c r="Q155" s="47"/>
      <c r="R155" s="23"/>
      <c r="S155" s="28"/>
    </row>
    <row r="156" customFormat="false" ht="30" hidden="false" customHeight="true" outlineLevel="0" collapsed="false">
      <c r="A156" s="23"/>
      <c r="B156" s="24"/>
      <c r="C156" s="24"/>
      <c r="D156" s="24"/>
      <c r="E156" s="25"/>
      <c r="F156" s="25"/>
      <c r="G156" s="24"/>
      <c r="H156" s="24" t="s">
        <v>235</v>
      </c>
      <c r="I156" s="24" t="s">
        <v>73</v>
      </c>
      <c r="J156" s="26" t="n">
        <v>49.5</v>
      </c>
      <c r="K156" s="24" t="n">
        <v>1000</v>
      </c>
      <c r="L156" s="26" t="n">
        <v>49500</v>
      </c>
      <c r="M156" s="26"/>
      <c r="N156" s="24"/>
      <c r="O156" s="24"/>
      <c r="P156" s="24"/>
      <c r="Q156" s="47"/>
      <c r="R156" s="23" t="s">
        <v>203</v>
      </c>
      <c r="S156" s="28"/>
    </row>
    <row r="157" customFormat="false" ht="30" hidden="false" customHeight="false" outlineLevel="0" collapsed="false">
      <c r="A157" s="23"/>
      <c r="B157" s="24"/>
      <c r="C157" s="24"/>
      <c r="D157" s="24"/>
      <c r="E157" s="25"/>
      <c r="F157" s="25"/>
      <c r="G157" s="24"/>
      <c r="H157" s="24" t="s">
        <v>236</v>
      </c>
      <c r="I157" s="24" t="s">
        <v>73</v>
      </c>
      <c r="J157" s="26" t="n">
        <v>62</v>
      </c>
      <c r="K157" s="24" t="n">
        <v>1000</v>
      </c>
      <c r="L157" s="26" t="n">
        <v>62000</v>
      </c>
      <c r="M157" s="26"/>
      <c r="N157" s="24"/>
      <c r="O157" s="24"/>
      <c r="P157" s="24"/>
      <c r="Q157" s="47"/>
      <c r="R157" s="23"/>
      <c r="S157" s="28"/>
    </row>
    <row r="158" customFormat="false" ht="30" hidden="false" customHeight="false" outlineLevel="0" collapsed="false">
      <c r="A158" s="23"/>
      <c r="B158" s="24"/>
      <c r="C158" s="24"/>
      <c r="D158" s="24"/>
      <c r="E158" s="25"/>
      <c r="F158" s="25"/>
      <c r="G158" s="24"/>
      <c r="H158" s="24" t="s">
        <v>236</v>
      </c>
      <c r="I158" s="24" t="s">
        <v>73</v>
      </c>
      <c r="J158" s="26" t="n">
        <v>62</v>
      </c>
      <c r="K158" s="24" t="n">
        <v>300</v>
      </c>
      <c r="L158" s="26" t="n">
        <v>18600</v>
      </c>
      <c r="M158" s="26"/>
      <c r="N158" s="24"/>
      <c r="O158" s="24"/>
      <c r="P158" s="24"/>
      <c r="Q158" s="47"/>
      <c r="R158" s="23"/>
      <c r="S158" s="28"/>
    </row>
    <row r="159" customFormat="false" ht="30" hidden="false" customHeight="false" outlineLevel="0" collapsed="false">
      <c r="A159" s="23"/>
      <c r="B159" s="24"/>
      <c r="C159" s="24"/>
      <c r="D159" s="24"/>
      <c r="E159" s="25"/>
      <c r="F159" s="25"/>
      <c r="G159" s="24"/>
      <c r="H159" s="24" t="s">
        <v>234</v>
      </c>
      <c r="I159" s="24" t="s">
        <v>73</v>
      </c>
      <c r="J159" s="26" t="n">
        <v>48</v>
      </c>
      <c r="K159" s="24" t="n">
        <v>300</v>
      </c>
      <c r="L159" s="26" t="n">
        <v>14400</v>
      </c>
      <c r="M159" s="26"/>
      <c r="N159" s="24"/>
      <c r="O159" s="24"/>
      <c r="P159" s="24"/>
      <c r="Q159" s="47"/>
      <c r="R159" s="23"/>
      <c r="S159" s="28"/>
    </row>
    <row r="160" customFormat="false" ht="30" hidden="false" customHeight="true" outlineLevel="0" collapsed="false">
      <c r="A160" s="23"/>
      <c r="B160" s="24"/>
      <c r="C160" s="24"/>
      <c r="D160" s="24"/>
      <c r="E160" s="25"/>
      <c r="F160" s="25"/>
      <c r="G160" s="24"/>
      <c r="H160" s="24" t="s">
        <v>237</v>
      </c>
      <c r="I160" s="24" t="s">
        <v>73</v>
      </c>
      <c r="J160" s="26" t="n">
        <v>6000</v>
      </c>
      <c r="K160" s="24" t="n">
        <v>1</v>
      </c>
      <c r="L160" s="26" t="n">
        <v>6000</v>
      </c>
      <c r="M160" s="26"/>
      <c r="N160" s="24"/>
      <c r="O160" s="24"/>
      <c r="P160" s="24"/>
      <c r="Q160" s="47"/>
      <c r="R160" s="23"/>
      <c r="S160" s="28"/>
    </row>
    <row r="161" customFormat="false" ht="15" hidden="false" customHeight="false" outlineLevel="0" collapsed="false">
      <c r="A161" s="23"/>
      <c r="B161" s="24"/>
      <c r="C161" s="24"/>
      <c r="D161" s="24"/>
      <c r="E161" s="25"/>
      <c r="F161" s="25"/>
      <c r="G161" s="24"/>
      <c r="H161" s="24"/>
      <c r="I161" s="24"/>
      <c r="J161" s="26"/>
      <c r="K161" s="24"/>
      <c r="L161" s="26"/>
      <c r="M161" s="26"/>
      <c r="N161" s="24"/>
      <c r="O161" s="24"/>
      <c r="P161" s="24"/>
      <c r="Q161" s="47"/>
      <c r="R161" s="31" t="s">
        <v>59</v>
      </c>
      <c r="S161" s="28"/>
    </row>
    <row r="162" customFormat="false" ht="15" hidden="false" customHeight="false" outlineLevel="0" collapsed="false">
      <c r="A162" s="23"/>
      <c r="B162" s="24"/>
      <c r="C162" s="24"/>
      <c r="D162" s="24"/>
      <c r="E162" s="25"/>
      <c r="F162" s="25"/>
      <c r="G162" s="24"/>
      <c r="H162" s="24"/>
      <c r="I162" s="24"/>
      <c r="J162" s="26"/>
      <c r="K162" s="24"/>
      <c r="L162" s="26"/>
      <c r="M162" s="26"/>
      <c r="N162" s="24"/>
      <c r="O162" s="24"/>
      <c r="P162" s="24"/>
      <c r="Q162" s="47"/>
      <c r="R162" s="48" t="s">
        <v>35</v>
      </c>
      <c r="S162" s="28"/>
    </row>
    <row r="163" customFormat="false" ht="15" hidden="false" customHeight="false" outlineLevel="0" collapsed="false">
      <c r="A163" s="23"/>
      <c r="B163" s="24"/>
      <c r="C163" s="24"/>
      <c r="D163" s="24"/>
      <c r="E163" s="25"/>
      <c r="F163" s="25"/>
      <c r="G163" s="24"/>
      <c r="H163" s="24"/>
      <c r="I163" s="24"/>
      <c r="J163" s="26"/>
      <c r="K163" s="24"/>
      <c r="L163" s="26"/>
      <c r="M163" s="26"/>
      <c r="N163" s="24"/>
      <c r="O163" s="24"/>
      <c r="P163" s="24"/>
      <c r="Q163" s="47"/>
      <c r="R163" s="31" t="s">
        <v>36</v>
      </c>
      <c r="S163" s="28"/>
    </row>
    <row r="164" customFormat="false" ht="90" hidden="false" customHeight="true" outlineLevel="0" collapsed="false">
      <c r="A164" s="23" t="s">
        <v>238</v>
      </c>
      <c r="B164" s="24" t="s">
        <v>239</v>
      </c>
      <c r="C164" s="24" t="s">
        <v>240</v>
      </c>
      <c r="D164" s="24" t="s">
        <v>241</v>
      </c>
      <c r="E164" s="25" t="s">
        <v>242</v>
      </c>
      <c r="F164" s="25" t="n">
        <v>46685</v>
      </c>
      <c r="G164" s="24" t="s">
        <v>84</v>
      </c>
      <c r="H164" s="24" t="s">
        <v>243</v>
      </c>
      <c r="I164" s="24" t="s">
        <v>27</v>
      </c>
      <c r="J164" s="26" t="n">
        <v>250</v>
      </c>
      <c r="K164" s="24" t="n">
        <v>60</v>
      </c>
      <c r="L164" s="26" t="n">
        <v>15000</v>
      </c>
      <c r="M164" s="26" t="n">
        <v>15000</v>
      </c>
      <c r="N164" s="24" t="s">
        <v>244</v>
      </c>
      <c r="O164" s="24" t="s">
        <v>245</v>
      </c>
      <c r="P164" s="24" t="s">
        <v>246</v>
      </c>
      <c r="Q164" s="24" t="s">
        <v>247</v>
      </c>
      <c r="R164" s="30" t="s">
        <v>36</v>
      </c>
      <c r="S164" s="28"/>
    </row>
    <row r="165" customFormat="false" ht="15" hidden="false" customHeight="false" outlineLevel="0" collapsed="false">
      <c r="A165" s="23"/>
      <c r="B165" s="24"/>
      <c r="C165" s="24"/>
      <c r="D165" s="24"/>
      <c r="E165" s="25"/>
      <c r="F165" s="25"/>
      <c r="G165" s="24"/>
      <c r="H165" s="24"/>
      <c r="I165" s="24"/>
      <c r="J165" s="26"/>
      <c r="K165" s="24"/>
      <c r="L165" s="26"/>
      <c r="M165" s="26"/>
      <c r="N165" s="24"/>
      <c r="O165" s="24"/>
      <c r="P165" s="24"/>
      <c r="Q165" s="24"/>
      <c r="R165" s="31" t="s">
        <v>42</v>
      </c>
      <c r="S165" s="28"/>
    </row>
    <row r="166" customFormat="false" ht="15" hidden="false" customHeight="false" outlineLevel="0" collapsed="false">
      <c r="A166" s="23"/>
      <c r="B166" s="24"/>
      <c r="C166" s="24"/>
      <c r="D166" s="24"/>
      <c r="E166" s="25"/>
      <c r="F166" s="25"/>
      <c r="G166" s="24"/>
      <c r="H166" s="24"/>
      <c r="I166" s="24"/>
      <c r="J166" s="26"/>
      <c r="K166" s="24"/>
      <c r="L166" s="26"/>
      <c r="M166" s="26"/>
      <c r="N166" s="24"/>
      <c r="O166" s="24"/>
      <c r="P166" s="24"/>
      <c r="Q166" s="24"/>
      <c r="R166" s="31" t="s">
        <v>44</v>
      </c>
      <c r="S166" s="28"/>
    </row>
    <row r="167" customFormat="false" ht="15" hidden="false" customHeight="false" outlineLevel="0" collapsed="false">
      <c r="A167" s="23"/>
      <c r="B167" s="24"/>
      <c r="C167" s="24"/>
      <c r="D167" s="24"/>
      <c r="E167" s="25"/>
      <c r="F167" s="25"/>
      <c r="G167" s="24"/>
      <c r="H167" s="24"/>
      <c r="I167" s="24"/>
      <c r="J167" s="26"/>
      <c r="K167" s="24"/>
      <c r="L167" s="26"/>
      <c r="M167" s="26"/>
      <c r="N167" s="24"/>
      <c r="O167" s="24"/>
      <c r="P167" s="24"/>
      <c r="Q167" s="24"/>
      <c r="R167" s="31" t="s">
        <v>47</v>
      </c>
      <c r="S167" s="28"/>
    </row>
    <row r="168" customFormat="false" ht="15" hidden="false" customHeight="false" outlineLevel="0" collapsed="false">
      <c r="A168" s="23"/>
      <c r="B168" s="24"/>
      <c r="C168" s="24"/>
      <c r="D168" s="24"/>
      <c r="E168" s="25"/>
      <c r="F168" s="25"/>
      <c r="G168" s="24"/>
      <c r="H168" s="24"/>
      <c r="I168" s="24"/>
      <c r="J168" s="26"/>
      <c r="K168" s="24"/>
      <c r="L168" s="26"/>
      <c r="M168" s="26"/>
      <c r="N168" s="24"/>
      <c r="O168" s="24"/>
      <c r="P168" s="24"/>
      <c r="Q168" s="24"/>
      <c r="R168" s="31" t="s">
        <v>60</v>
      </c>
      <c r="S168" s="28"/>
    </row>
    <row r="169" customFormat="false" ht="15" hidden="false" customHeight="false" outlineLevel="0" collapsed="false">
      <c r="A169" s="23"/>
      <c r="B169" s="24"/>
      <c r="C169" s="24"/>
      <c r="D169" s="24"/>
      <c r="E169" s="25"/>
      <c r="F169" s="25"/>
      <c r="G169" s="24"/>
      <c r="H169" s="24"/>
      <c r="I169" s="24"/>
      <c r="J169" s="26"/>
      <c r="K169" s="24"/>
      <c r="L169" s="26"/>
      <c r="M169" s="26"/>
      <c r="N169" s="24"/>
      <c r="O169" s="24"/>
      <c r="P169" s="24"/>
      <c r="Q169" s="24"/>
      <c r="R169" s="31" t="s">
        <v>61</v>
      </c>
      <c r="S169" s="28"/>
    </row>
    <row r="170" customFormat="false" ht="15" hidden="false" customHeight="true" outlineLevel="0" collapsed="false">
      <c r="A170" s="23" t="s">
        <v>248</v>
      </c>
      <c r="B170" s="24" t="s">
        <v>249</v>
      </c>
      <c r="C170" s="24" t="s">
        <v>250</v>
      </c>
      <c r="D170" s="24" t="s">
        <v>251</v>
      </c>
      <c r="E170" s="25" t="s">
        <v>252</v>
      </c>
      <c r="F170" s="25" t="n">
        <v>46323</v>
      </c>
      <c r="G170" s="24" t="s">
        <v>84</v>
      </c>
      <c r="H170" s="24" t="s">
        <v>253</v>
      </c>
      <c r="I170" s="24" t="s">
        <v>27</v>
      </c>
      <c r="J170" s="26" t="n">
        <v>67996.11</v>
      </c>
      <c r="K170" s="24" t="n">
        <v>5</v>
      </c>
      <c r="L170" s="26" t="n">
        <v>339980.55</v>
      </c>
      <c r="M170" s="26" t="n">
        <v>369980.55</v>
      </c>
      <c r="N170" s="24" t="s">
        <v>254</v>
      </c>
      <c r="O170" s="24" t="s">
        <v>255</v>
      </c>
      <c r="P170" s="24" t="s">
        <v>256</v>
      </c>
      <c r="Q170" s="24" t="s">
        <v>77</v>
      </c>
      <c r="R170" s="23" t="s">
        <v>78</v>
      </c>
      <c r="S170" s="28"/>
    </row>
    <row r="171" customFormat="false" ht="13.8" hidden="false" customHeight="false" outlineLevel="0" collapsed="false">
      <c r="A171" s="23"/>
      <c r="B171" s="24"/>
      <c r="C171" s="24"/>
      <c r="D171" s="24"/>
      <c r="E171" s="25"/>
      <c r="F171" s="25"/>
      <c r="G171" s="24"/>
      <c r="H171" s="24"/>
      <c r="I171" s="24"/>
      <c r="J171" s="26"/>
      <c r="K171" s="24"/>
      <c r="L171" s="26"/>
      <c r="M171" s="26"/>
      <c r="N171" s="24"/>
      <c r="O171" s="24"/>
      <c r="P171" s="24"/>
      <c r="Q171" s="24"/>
      <c r="R171" s="30" t="s">
        <v>36</v>
      </c>
      <c r="S171" s="28"/>
    </row>
    <row r="172" customFormat="false" ht="13.8" hidden="false" customHeight="false" outlineLevel="0" collapsed="false">
      <c r="A172" s="23"/>
      <c r="B172" s="24"/>
      <c r="C172" s="24"/>
      <c r="D172" s="24"/>
      <c r="E172" s="25"/>
      <c r="F172" s="25"/>
      <c r="G172" s="24"/>
      <c r="H172" s="24"/>
      <c r="I172" s="24"/>
      <c r="J172" s="26"/>
      <c r="K172" s="24"/>
      <c r="L172" s="26"/>
      <c r="M172" s="26"/>
      <c r="N172" s="24"/>
      <c r="O172" s="24"/>
      <c r="P172" s="24"/>
      <c r="Q172" s="24"/>
      <c r="R172" s="23" t="s">
        <v>33</v>
      </c>
      <c r="S172" s="28"/>
    </row>
    <row r="173" customFormat="false" ht="13.8" hidden="false" customHeight="false" outlineLevel="0" collapsed="false">
      <c r="A173" s="23"/>
      <c r="B173" s="24"/>
      <c r="C173" s="24"/>
      <c r="D173" s="24"/>
      <c r="E173" s="25"/>
      <c r="F173" s="25"/>
      <c r="G173" s="24"/>
      <c r="H173" s="24"/>
      <c r="I173" s="24"/>
      <c r="J173" s="26"/>
      <c r="K173" s="24"/>
      <c r="L173" s="26"/>
      <c r="M173" s="26"/>
      <c r="N173" s="24"/>
      <c r="O173" s="24"/>
      <c r="P173" s="24"/>
      <c r="Q173" s="24"/>
      <c r="R173" s="23" t="s">
        <v>42</v>
      </c>
      <c r="S173" s="28"/>
    </row>
    <row r="174" customFormat="false" ht="78.75" hidden="false" customHeight="true" outlineLevel="0" collapsed="false">
      <c r="A174" s="23"/>
      <c r="B174" s="24"/>
      <c r="C174" s="24"/>
      <c r="D174" s="24"/>
      <c r="E174" s="25"/>
      <c r="F174" s="25"/>
      <c r="G174" s="24"/>
      <c r="H174" s="24"/>
      <c r="I174" s="24"/>
      <c r="J174" s="26"/>
      <c r="K174" s="24"/>
      <c r="L174" s="26"/>
      <c r="M174" s="26"/>
      <c r="N174" s="24"/>
      <c r="O174" s="24"/>
      <c r="P174" s="24"/>
      <c r="Q174" s="24"/>
      <c r="R174" s="23" t="s">
        <v>59</v>
      </c>
      <c r="S174" s="28"/>
    </row>
    <row r="175" customFormat="false" ht="23.25" hidden="false" customHeight="true" outlineLevel="0" collapsed="false">
      <c r="A175" s="23"/>
      <c r="B175" s="24"/>
      <c r="C175" s="24"/>
      <c r="D175" s="24"/>
      <c r="E175" s="25"/>
      <c r="F175" s="25"/>
      <c r="G175" s="24"/>
      <c r="H175" s="24"/>
      <c r="I175" s="24"/>
      <c r="J175" s="26"/>
      <c r="K175" s="24"/>
      <c r="L175" s="26"/>
      <c r="M175" s="26"/>
      <c r="N175" s="24"/>
      <c r="O175" s="24"/>
      <c r="P175" s="24"/>
      <c r="Q175" s="24"/>
      <c r="R175" s="31" t="s">
        <v>44</v>
      </c>
      <c r="S175" s="28"/>
    </row>
    <row r="176" customFormat="false" ht="23.25" hidden="false" customHeight="true" outlineLevel="0" collapsed="false">
      <c r="A176" s="23"/>
      <c r="B176" s="24"/>
      <c r="C176" s="24"/>
      <c r="D176" s="24"/>
      <c r="E176" s="25"/>
      <c r="F176" s="25"/>
      <c r="G176" s="24"/>
      <c r="H176" s="24"/>
      <c r="I176" s="24"/>
      <c r="J176" s="26"/>
      <c r="K176" s="24"/>
      <c r="L176" s="26"/>
      <c r="M176" s="26"/>
      <c r="N176" s="24"/>
      <c r="O176" s="24"/>
      <c r="P176" s="24"/>
      <c r="Q176" s="24"/>
      <c r="R176" s="31" t="s">
        <v>47</v>
      </c>
      <c r="S176" s="28"/>
    </row>
    <row r="177" customFormat="false" ht="23.25" hidden="false" customHeight="true" outlineLevel="0" collapsed="false">
      <c r="A177" s="23"/>
      <c r="B177" s="24"/>
      <c r="C177" s="24"/>
      <c r="D177" s="24"/>
      <c r="E177" s="25"/>
      <c r="F177" s="25"/>
      <c r="G177" s="24"/>
      <c r="H177" s="24"/>
      <c r="I177" s="24"/>
      <c r="J177" s="26"/>
      <c r="K177" s="24"/>
      <c r="L177" s="26"/>
      <c r="M177" s="26"/>
      <c r="N177" s="24"/>
      <c r="O177" s="24"/>
      <c r="P177" s="24"/>
      <c r="Q177" s="24"/>
      <c r="R177" s="31" t="s">
        <v>35</v>
      </c>
      <c r="S177" s="28"/>
    </row>
    <row r="178" customFormat="false" ht="23.25" hidden="false" customHeight="true" outlineLevel="0" collapsed="false">
      <c r="A178" s="23"/>
      <c r="B178" s="24"/>
      <c r="C178" s="24"/>
      <c r="D178" s="24"/>
      <c r="E178" s="25"/>
      <c r="F178" s="25"/>
      <c r="G178" s="24"/>
      <c r="H178" s="24"/>
      <c r="I178" s="24"/>
      <c r="J178" s="26"/>
      <c r="K178" s="24"/>
      <c r="L178" s="26"/>
      <c r="M178" s="26"/>
      <c r="N178" s="24"/>
      <c r="O178" s="24"/>
      <c r="P178" s="24"/>
      <c r="Q178" s="24"/>
      <c r="R178" s="31" t="s">
        <v>60</v>
      </c>
      <c r="S178" s="28"/>
    </row>
    <row r="179" customFormat="false" ht="23.25" hidden="false" customHeight="true" outlineLevel="0" collapsed="false">
      <c r="A179" s="23"/>
      <c r="B179" s="24"/>
      <c r="C179" s="24"/>
      <c r="D179" s="24"/>
      <c r="E179" s="25"/>
      <c r="F179" s="25"/>
      <c r="G179" s="24"/>
      <c r="H179" s="24" t="s">
        <v>257</v>
      </c>
      <c r="I179" s="24" t="s">
        <v>111</v>
      </c>
      <c r="J179" s="26" t="n">
        <v>30000</v>
      </c>
      <c r="K179" s="24" t="n">
        <v>1</v>
      </c>
      <c r="L179" s="26" t="n">
        <v>30000</v>
      </c>
      <c r="M179" s="26"/>
      <c r="N179" s="24"/>
      <c r="O179" s="24"/>
      <c r="P179" s="24"/>
      <c r="Q179" s="24"/>
      <c r="R179" s="31" t="s">
        <v>37</v>
      </c>
      <c r="S179" s="28"/>
    </row>
    <row r="180" customFormat="false" ht="23.25" hidden="false" customHeight="true" outlineLevel="0" collapsed="false">
      <c r="A180" s="23"/>
      <c r="B180" s="24"/>
      <c r="C180" s="24"/>
      <c r="D180" s="24"/>
      <c r="E180" s="25"/>
      <c r="F180" s="25"/>
      <c r="G180" s="24"/>
      <c r="H180" s="24"/>
      <c r="I180" s="24"/>
      <c r="J180" s="26"/>
      <c r="K180" s="24"/>
      <c r="L180" s="26"/>
      <c r="M180" s="26"/>
      <c r="N180" s="24"/>
      <c r="O180" s="24"/>
      <c r="P180" s="24"/>
      <c r="Q180" s="24"/>
      <c r="R180" s="31" t="s">
        <v>38</v>
      </c>
      <c r="S180" s="28"/>
    </row>
    <row r="181" customFormat="false" ht="23.25" hidden="false" customHeight="true" outlineLevel="0" collapsed="false">
      <c r="A181" s="23"/>
      <c r="B181" s="24"/>
      <c r="C181" s="24"/>
      <c r="D181" s="24"/>
      <c r="E181" s="25"/>
      <c r="F181" s="25"/>
      <c r="G181" s="24"/>
      <c r="H181" s="24"/>
      <c r="I181" s="24"/>
      <c r="J181" s="26"/>
      <c r="K181" s="24"/>
      <c r="L181" s="26"/>
      <c r="M181" s="26"/>
      <c r="N181" s="24"/>
      <c r="O181" s="24"/>
      <c r="P181" s="24"/>
      <c r="Q181" s="24"/>
      <c r="R181" s="31" t="s">
        <v>61</v>
      </c>
      <c r="S181" s="28"/>
    </row>
    <row r="182" customFormat="false" ht="15" hidden="false" customHeight="true" outlineLevel="0" collapsed="false">
      <c r="A182" s="23" t="s">
        <v>258</v>
      </c>
      <c r="B182" s="24" t="s">
        <v>259</v>
      </c>
      <c r="C182" s="24" t="s">
        <v>260</v>
      </c>
      <c r="D182" s="24" t="s">
        <v>261</v>
      </c>
      <c r="E182" s="25" t="s">
        <v>262</v>
      </c>
      <c r="F182" s="25" t="n">
        <v>46736</v>
      </c>
      <c r="G182" s="24" t="s">
        <v>84</v>
      </c>
      <c r="H182" s="24" t="s">
        <v>263</v>
      </c>
      <c r="I182" s="24" t="s">
        <v>27</v>
      </c>
      <c r="J182" s="26" t="n">
        <v>2351.79</v>
      </c>
      <c r="K182" s="24" t="n">
        <v>60</v>
      </c>
      <c r="L182" s="26" t="n">
        <v>103648.68</v>
      </c>
      <c r="M182" s="26" t="n">
        <v>103648.68</v>
      </c>
      <c r="N182" s="24" t="s">
        <v>264</v>
      </c>
      <c r="O182" s="24" t="s">
        <v>265</v>
      </c>
      <c r="P182" s="24" t="s">
        <v>266</v>
      </c>
      <c r="Q182" s="24" t="s">
        <v>56</v>
      </c>
      <c r="R182" s="30" t="s">
        <v>36</v>
      </c>
      <c r="S182" s="28"/>
    </row>
    <row r="183" customFormat="false" ht="59.25" hidden="false" customHeight="true" outlineLevel="0" collapsed="false">
      <c r="A183" s="23"/>
      <c r="B183" s="24"/>
      <c r="C183" s="24"/>
      <c r="D183" s="24"/>
      <c r="E183" s="25"/>
      <c r="F183" s="25"/>
      <c r="G183" s="24"/>
      <c r="H183" s="24"/>
      <c r="I183" s="24"/>
      <c r="J183" s="26"/>
      <c r="K183" s="24"/>
      <c r="L183" s="26"/>
      <c r="M183" s="26"/>
      <c r="N183" s="24"/>
      <c r="O183" s="24"/>
      <c r="P183" s="24"/>
      <c r="Q183" s="24"/>
      <c r="R183" s="31" t="s">
        <v>78</v>
      </c>
      <c r="S183" s="28"/>
    </row>
    <row r="184" customFormat="false" ht="32.25" hidden="false" customHeight="true" outlineLevel="0" collapsed="false">
      <c r="A184" s="23"/>
      <c r="B184" s="24"/>
      <c r="C184" s="24"/>
      <c r="D184" s="24"/>
      <c r="E184" s="25"/>
      <c r="F184" s="25"/>
      <c r="G184" s="24"/>
      <c r="H184" s="24"/>
      <c r="I184" s="24"/>
      <c r="J184" s="26"/>
      <c r="K184" s="24"/>
      <c r="L184" s="26"/>
      <c r="M184" s="26"/>
      <c r="N184" s="24"/>
      <c r="O184" s="24"/>
      <c r="P184" s="24"/>
      <c r="Q184" s="24"/>
      <c r="R184" s="31" t="s">
        <v>42</v>
      </c>
      <c r="S184" s="28"/>
    </row>
    <row r="185" customFormat="false" ht="30" hidden="false" customHeight="true" outlineLevel="0" collapsed="false">
      <c r="A185" s="23"/>
      <c r="B185" s="24"/>
      <c r="C185" s="24"/>
      <c r="D185" s="24"/>
      <c r="E185" s="25"/>
      <c r="F185" s="25"/>
      <c r="G185" s="24"/>
      <c r="H185" s="24"/>
      <c r="I185" s="24"/>
      <c r="J185" s="26"/>
      <c r="K185" s="24"/>
      <c r="L185" s="26"/>
      <c r="M185" s="26"/>
      <c r="N185" s="24"/>
      <c r="O185" s="24"/>
      <c r="P185" s="24"/>
      <c r="Q185" s="24"/>
      <c r="R185" s="31" t="s">
        <v>44</v>
      </c>
      <c r="S185" s="28"/>
    </row>
    <row r="186" customFormat="false" ht="30" hidden="false" customHeight="true" outlineLevel="0" collapsed="false">
      <c r="A186" s="23"/>
      <c r="B186" s="24"/>
      <c r="C186" s="24"/>
      <c r="D186" s="24"/>
      <c r="E186" s="25"/>
      <c r="F186" s="25"/>
      <c r="G186" s="24"/>
      <c r="H186" s="24"/>
      <c r="I186" s="24"/>
      <c r="J186" s="26"/>
      <c r="K186" s="24"/>
      <c r="L186" s="26"/>
      <c r="M186" s="26"/>
      <c r="N186" s="24"/>
      <c r="O186" s="24"/>
      <c r="P186" s="24"/>
      <c r="Q186" s="24"/>
      <c r="R186" s="31" t="s">
        <v>47</v>
      </c>
      <c r="S186" s="28"/>
    </row>
    <row r="187" customFormat="false" ht="30" hidden="false" customHeight="true" outlineLevel="0" collapsed="false">
      <c r="A187" s="23"/>
      <c r="B187" s="24"/>
      <c r="C187" s="24"/>
      <c r="D187" s="24"/>
      <c r="E187" s="25"/>
      <c r="F187" s="25"/>
      <c r="G187" s="24"/>
      <c r="H187" s="24"/>
      <c r="I187" s="24"/>
      <c r="J187" s="26"/>
      <c r="K187" s="24"/>
      <c r="L187" s="26"/>
      <c r="M187" s="26"/>
      <c r="N187" s="24"/>
      <c r="O187" s="24"/>
      <c r="P187" s="24"/>
      <c r="Q187" s="24"/>
      <c r="R187" s="31" t="s">
        <v>60</v>
      </c>
      <c r="S187" s="28"/>
    </row>
    <row r="188" customFormat="false" ht="30" hidden="false" customHeight="true" outlineLevel="0" collapsed="false">
      <c r="A188" s="23"/>
      <c r="B188" s="24"/>
      <c r="C188" s="24"/>
      <c r="D188" s="24"/>
      <c r="E188" s="25"/>
      <c r="F188" s="25"/>
      <c r="G188" s="24"/>
      <c r="H188" s="24"/>
      <c r="I188" s="24"/>
      <c r="J188" s="26"/>
      <c r="K188" s="24"/>
      <c r="L188" s="26"/>
      <c r="M188" s="26"/>
      <c r="N188" s="24"/>
      <c r="O188" s="24"/>
      <c r="P188" s="24"/>
      <c r="Q188" s="24"/>
      <c r="R188" s="31" t="s">
        <v>61</v>
      </c>
      <c r="S188" s="28"/>
    </row>
    <row r="189" customFormat="false" ht="30" hidden="false" customHeight="true" outlineLevel="0" collapsed="false">
      <c r="A189" s="23"/>
      <c r="B189" s="24"/>
      <c r="C189" s="24"/>
      <c r="D189" s="24"/>
      <c r="E189" s="25"/>
      <c r="F189" s="25"/>
      <c r="G189" s="24"/>
      <c r="H189" s="24"/>
      <c r="I189" s="24"/>
      <c r="J189" s="26"/>
      <c r="K189" s="24"/>
      <c r="L189" s="26"/>
      <c r="M189" s="26"/>
      <c r="N189" s="24"/>
      <c r="O189" s="24"/>
      <c r="P189" s="24"/>
      <c r="Q189" s="24"/>
      <c r="R189" s="31" t="s">
        <v>62</v>
      </c>
      <c r="S189" s="28"/>
    </row>
    <row r="190" customFormat="false" ht="30" hidden="false" customHeight="true" outlineLevel="0" collapsed="false">
      <c r="A190" s="23"/>
      <c r="B190" s="24"/>
      <c r="C190" s="24"/>
      <c r="D190" s="24"/>
      <c r="E190" s="25"/>
      <c r="F190" s="25"/>
      <c r="G190" s="24"/>
      <c r="H190" s="24"/>
      <c r="I190" s="24"/>
      <c r="J190" s="26"/>
      <c r="K190" s="24"/>
      <c r="L190" s="26"/>
      <c r="M190" s="26"/>
      <c r="N190" s="24"/>
      <c r="O190" s="24"/>
      <c r="P190" s="24"/>
      <c r="Q190" s="24"/>
      <c r="R190" s="31" t="s">
        <v>63</v>
      </c>
      <c r="S190" s="28"/>
    </row>
    <row r="191" customFormat="false" ht="15" hidden="false" customHeight="true" outlineLevel="0" collapsed="false">
      <c r="A191" s="23" t="s">
        <v>267</v>
      </c>
      <c r="B191" s="24" t="s">
        <v>268</v>
      </c>
      <c r="C191" s="24" t="s">
        <v>269</v>
      </c>
      <c r="D191" s="24" t="s">
        <v>270</v>
      </c>
      <c r="E191" s="25" t="s">
        <v>271</v>
      </c>
      <c r="F191" s="25" t="s">
        <v>272</v>
      </c>
      <c r="G191" s="24" t="s">
        <v>84</v>
      </c>
      <c r="H191" s="24" t="s">
        <v>273</v>
      </c>
      <c r="I191" s="24" t="s">
        <v>27</v>
      </c>
      <c r="J191" s="26" t="n">
        <v>1900</v>
      </c>
      <c r="K191" s="24" t="n">
        <v>60</v>
      </c>
      <c r="L191" s="26" t="n">
        <v>114000</v>
      </c>
      <c r="M191" s="26" t="n">
        <v>114000</v>
      </c>
      <c r="N191" s="24" t="s">
        <v>274</v>
      </c>
      <c r="O191" s="24" t="s">
        <v>275</v>
      </c>
      <c r="P191" s="24" t="s">
        <v>274</v>
      </c>
      <c r="Q191" s="24" t="s">
        <v>276</v>
      </c>
      <c r="R191" s="23" t="s">
        <v>78</v>
      </c>
      <c r="S191" s="28"/>
    </row>
    <row r="192" customFormat="false" ht="94.5" hidden="false" customHeight="true" outlineLevel="0" collapsed="false">
      <c r="A192" s="23"/>
      <c r="B192" s="24"/>
      <c r="C192" s="24"/>
      <c r="D192" s="24"/>
      <c r="E192" s="25"/>
      <c r="F192" s="25"/>
      <c r="G192" s="24"/>
      <c r="H192" s="24"/>
      <c r="I192" s="24"/>
      <c r="J192" s="26"/>
      <c r="K192" s="24"/>
      <c r="L192" s="26"/>
      <c r="M192" s="26"/>
      <c r="N192" s="24"/>
      <c r="O192" s="24"/>
      <c r="P192" s="24"/>
      <c r="Q192" s="24"/>
      <c r="R192" s="23" t="s">
        <v>36</v>
      </c>
      <c r="S192" s="28"/>
    </row>
    <row r="193" customFormat="false" ht="20.25" hidden="false" customHeight="true" outlineLevel="0" collapsed="false">
      <c r="A193" s="23"/>
      <c r="B193" s="24"/>
      <c r="C193" s="24"/>
      <c r="D193" s="24"/>
      <c r="E193" s="25"/>
      <c r="F193" s="25"/>
      <c r="G193" s="24"/>
      <c r="H193" s="24"/>
      <c r="I193" s="24"/>
      <c r="J193" s="26"/>
      <c r="K193" s="24"/>
      <c r="L193" s="26"/>
      <c r="M193" s="26"/>
      <c r="N193" s="24"/>
      <c r="O193" s="24"/>
      <c r="P193" s="24"/>
      <c r="Q193" s="24"/>
      <c r="R193" s="31" t="s">
        <v>42</v>
      </c>
      <c r="S193" s="28"/>
    </row>
    <row r="194" customFormat="false" ht="20.25" hidden="false" customHeight="true" outlineLevel="0" collapsed="false">
      <c r="A194" s="23"/>
      <c r="B194" s="24"/>
      <c r="C194" s="24"/>
      <c r="D194" s="24"/>
      <c r="E194" s="25"/>
      <c r="F194" s="25"/>
      <c r="G194" s="24"/>
      <c r="H194" s="24"/>
      <c r="I194" s="24"/>
      <c r="J194" s="26"/>
      <c r="K194" s="24"/>
      <c r="L194" s="26"/>
      <c r="M194" s="26"/>
      <c r="N194" s="24"/>
      <c r="O194" s="24"/>
      <c r="P194" s="24"/>
      <c r="Q194" s="24"/>
      <c r="R194" s="31" t="s">
        <v>44</v>
      </c>
      <c r="S194" s="28"/>
    </row>
    <row r="195" customFormat="false" ht="20.25" hidden="false" customHeight="true" outlineLevel="0" collapsed="false">
      <c r="A195" s="23"/>
      <c r="B195" s="24"/>
      <c r="C195" s="24"/>
      <c r="D195" s="24"/>
      <c r="E195" s="25"/>
      <c r="F195" s="25"/>
      <c r="G195" s="24"/>
      <c r="H195" s="24"/>
      <c r="I195" s="24"/>
      <c r="J195" s="26"/>
      <c r="K195" s="24"/>
      <c r="L195" s="26"/>
      <c r="M195" s="26"/>
      <c r="N195" s="24"/>
      <c r="O195" s="24"/>
      <c r="P195" s="24"/>
      <c r="Q195" s="24"/>
      <c r="R195" s="31" t="s">
        <v>47</v>
      </c>
      <c r="S195" s="28"/>
    </row>
    <row r="196" customFormat="false" ht="20.25" hidden="false" customHeight="true" outlineLevel="0" collapsed="false">
      <c r="A196" s="23"/>
      <c r="B196" s="24"/>
      <c r="C196" s="24"/>
      <c r="D196" s="24"/>
      <c r="E196" s="25"/>
      <c r="F196" s="25"/>
      <c r="G196" s="24"/>
      <c r="H196" s="24"/>
      <c r="I196" s="24"/>
      <c r="J196" s="26"/>
      <c r="K196" s="24"/>
      <c r="L196" s="26"/>
      <c r="M196" s="26"/>
      <c r="N196" s="24"/>
      <c r="O196" s="24"/>
      <c r="P196" s="24"/>
      <c r="Q196" s="24"/>
      <c r="R196" s="31" t="s">
        <v>60</v>
      </c>
      <c r="S196" s="28"/>
    </row>
    <row r="197" customFormat="false" ht="20.25" hidden="false" customHeight="true" outlineLevel="0" collapsed="false">
      <c r="A197" s="23"/>
      <c r="B197" s="24"/>
      <c r="C197" s="24"/>
      <c r="D197" s="24"/>
      <c r="E197" s="25"/>
      <c r="F197" s="25"/>
      <c r="G197" s="24"/>
      <c r="H197" s="24"/>
      <c r="I197" s="24"/>
      <c r="J197" s="26"/>
      <c r="K197" s="24"/>
      <c r="L197" s="26"/>
      <c r="M197" s="26"/>
      <c r="N197" s="24"/>
      <c r="O197" s="24"/>
      <c r="P197" s="24"/>
      <c r="Q197" s="24"/>
      <c r="R197" s="31" t="s">
        <v>61</v>
      </c>
      <c r="S197" s="28"/>
    </row>
    <row r="198" customFormat="false" ht="30" hidden="false" customHeight="true" outlineLevel="0" collapsed="false">
      <c r="A198" s="23" t="s">
        <v>277</v>
      </c>
      <c r="B198" s="24" t="s">
        <v>278</v>
      </c>
      <c r="C198" s="24" t="s">
        <v>279</v>
      </c>
      <c r="D198" s="24" t="s">
        <v>280</v>
      </c>
      <c r="E198" s="25" t="n">
        <v>44960</v>
      </c>
      <c r="F198" s="25" t="n">
        <v>46664</v>
      </c>
      <c r="G198" s="24" t="s">
        <v>84</v>
      </c>
      <c r="H198" s="24" t="s">
        <v>281</v>
      </c>
      <c r="I198" s="24" t="s">
        <v>27</v>
      </c>
      <c r="J198" s="26" t="n">
        <v>26048</v>
      </c>
      <c r="K198" s="24" t="n">
        <v>1</v>
      </c>
      <c r="L198" s="26" t="n">
        <v>26048</v>
      </c>
      <c r="M198" s="26" t="n">
        <v>2855000</v>
      </c>
      <c r="N198" s="24" t="s">
        <v>282</v>
      </c>
      <c r="O198" s="24" t="s">
        <v>283</v>
      </c>
      <c r="P198" s="24" t="s">
        <v>284</v>
      </c>
      <c r="Q198" s="24" t="s">
        <v>285</v>
      </c>
      <c r="R198" s="23" t="s">
        <v>78</v>
      </c>
      <c r="S198" s="28"/>
    </row>
    <row r="199" customFormat="false" ht="13.8" hidden="false" customHeight="false" outlineLevel="0" collapsed="false">
      <c r="A199" s="23"/>
      <c r="B199" s="24"/>
      <c r="C199" s="24"/>
      <c r="D199" s="24"/>
      <c r="E199" s="25"/>
      <c r="F199" s="25"/>
      <c r="G199" s="24"/>
      <c r="H199" s="24" t="s">
        <v>286</v>
      </c>
      <c r="I199" s="24" t="s">
        <v>27</v>
      </c>
      <c r="J199" s="26" t="n">
        <v>2916</v>
      </c>
      <c r="K199" s="24" t="n">
        <v>48</v>
      </c>
      <c r="L199" s="26" t="n">
        <v>139968</v>
      </c>
      <c r="M199" s="26"/>
      <c r="N199" s="24"/>
      <c r="O199" s="24"/>
      <c r="P199" s="24"/>
      <c r="Q199" s="24"/>
      <c r="R199" s="23"/>
      <c r="S199" s="28"/>
    </row>
    <row r="200" customFormat="false" ht="13.8" hidden="false" customHeight="false" outlineLevel="0" collapsed="false">
      <c r="A200" s="23"/>
      <c r="B200" s="24"/>
      <c r="C200" s="24"/>
      <c r="D200" s="24"/>
      <c r="E200" s="25"/>
      <c r="F200" s="25"/>
      <c r="G200" s="24"/>
      <c r="H200" s="24" t="s">
        <v>287</v>
      </c>
      <c r="I200" s="24" t="s">
        <v>27</v>
      </c>
      <c r="J200" s="26" t="n">
        <v>7800</v>
      </c>
      <c r="K200" s="24" t="n">
        <v>5</v>
      </c>
      <c r="L200" s="26" t="n">
        <v>39000</v>
      </c>
      <c r="M200" s="26"/>
      <c r="N200" s="24"/>
      <c r="O200" s="24"/>
      <c r="P200" s="24"/>
      <c r="Q200" s="24"/>
      <c r="R200" s="23"/>
      <c r="S200" s="28"/>
    </row>
    <row r="201" customFormat="false" ht="15" hidden="false" customHeight="true" outlineLevel="0" collapsed="false">
      <c r="A201" s="23"/>
      <c r="B201" s="24"/>
      <c r="C201" s="24"/>
      <c r="D201" s="24"/>
      <c r="E201" s="25"/>
      <c r="F201" s="25"/>
      <c r="G201" s="24"/>
      <c r="H201" s="24" t="s">
        <v>288</v>
      </c>
      <c r="I201" s="24" t="s">
        <v>27</v>
      </c>
      <c r="J201" s="26" t="n">
        <v>55208</v>
      </c>
      <c r="K201" s="24" t="n">
        <v>48</v>
      </c>
      <c r="L201" s="26" t="n">
        <v>2649984</v>
      </c>
      <c r="M201" s="26"/>
      <c r="N201" s="24"/>
      <c r="O201" s="24"/>
      <c r="P201" s="24"/>
      <c r="Q201" s="24"/>
      <c r="R201" s="23"/>
      <c r="S201" s="28"/>
    </row>
    <row r="202" customFormat="false" ht="13.8" hidden="false" customHeight="false" outlineLevel="0" collapsed="false">
      <c r="A202" s="23"/>
      <c r="B202" s="24"/>
      <c r="C202" s="24"/>
      <c r="D202" s="24"/>
      <c r="E202" s="25"/>
      <c r="F202" s="25"/>
      <c r="G202" s="24"/>
      <c r="H202" s="24"/>
      <c r="I202" s="24"/>
      <c r="J202" s="26"/>
      <c r="K202" s="24"/>
      <c r="L202" s="26"/>
      <c r="M202" s="26"/>
      <c r="N202" s="24"/>
      <c r="O202" s="24"/>
      <c r="P202" s="24"/>
      <c r="Q202" s="24"/>
      <c r="R202" s="23" t="s">
        <v>36</v>
      </c>
      <c r="S202" s="28"/>
    </row>
    <row r="203" customFormat="false" ht="13.8" hidden="false" customHeight="false" outlineLevel="0" collapsed="false">
      <c r="A203" s="23"/>
      <c r="B203" s="24"/>
      <c r="C203" s="24"/>
      <c r="D203" s="24"/>
      <c r="E203" s="25"/>
      <c r="F203" s="25"/>
      <c r="G203" s="24"/>
      <c r="H203" s="24"/>
      <c r="I203" s="24"/>
      <c r="J203" s="26"/>
      <c r="K203" s="24"/>
      <c r="L203" s="26"/>
      <c r="M203" s="26"/>
      <c r="N203" s="24"/>
      <c r="O203" s="24"/>
      <c r="P203" s="24"/>
      <c r="Q203" s="24"/>
      <c r="R203" s="31" t="s">
        <v>42</v>
      </c>
      <c r="S203" s="28"/>
    </row>
    <row r="204" customFormat="false" ht="13.8" hidden="false" customHeight="false" outlineLevel="0" collapsed="false">
      <c r="A204" s="23"/>
      <c r="B204" s="24"/>
      <c r="C204" s="24"/>
      <c r="D204" s="24"/>
      <c r="E204" s="25"/>
      <c r="F204" s="25"/>
      <c r="G204" s="24"/>
      <c r="H204" s="24"/>
      <c r="I204" s="24"/>
      <c r="J204" s="26"/>
      <c r="K204" s="24"/>
      <c r="L204" s="26"/>
      <c r="M204" s="26"/>
      <c r="N204" s="24"/>
      <c r="O204" s="24"/>
      <c r="P204" s="24"/>
      <c r="Q204" s="24"/>
      <c r="R204" s="31" t="s">
        <v>44</v>
      </c>
      <c r="S204" s="28"/>
    </row>
    <row r="205" customFormat="false" ht="13.8" hidden="false" customHeight="false" outlineLevel="0" collapsed="false">
      <c r="A205" s="23"/>
      <c r="B205" s="24"/>
      <c r="C205" s="24"/>
      <c r="D205" s="24"/>
      <c r="E205" s="25"/>
      <c r="F205" s="25"/>
      <c r="G205" s="24"/>
      <c r="H205" s="24"/>
      <c r="I205" s="24"/>
      <c r="J205" s="26"/>
      <c r="K205" s="24"/>
      <c r="L205" s="26"/>
      <c r="M205" s="26"/>
      <c r="N205" s="24"/>
      <c r="O205" s="24"/>
      <c r="P205" s="24"/>
      <c r="Q205" s="24"/>
      <c r="R205" s="31" t="s">
        <v>47</v>
      </c>
      <c r="S205" s="28"/>
    </row>
    <row r="206" customFormat="false" ht="13.8" hidden="false" customHeight="false" outlineLevel="0" collapsed="false">
      <c r="A206" s="23"/>
      <c r="B206" s="24"/>
      <c r="C206" s="24"/>
      <c r="D206" s="24"/>
      <c r="E206" s="25"/>
      <c r="F206" s="25"/>
      <c r="G206" s="24"/>
      <c r="H206" s="24"/>
      <c r="I206" s="24"/>
      <c r="J206" s="26"/>
      <c r="K206" s="24"/>
      <c r="L206" s="26"/>
      <c r="M206" s="26"/>
      <c r="N206" s="24"/>
      <c r="O206" s="24"/>
      <c r="P206" s="24"/>
      <c r="Q206" s="24"/>
      <c r="R206" s="31" t="s">
        <v>60</v>
      </c>
      <c r="S206" s="28"/>
    </row>
    <row r="207" customFormat="false" ht="13.8" hidden="false" customHeight="false" outlineLevel="0" collapsed="false">
      <c r="A207" s="23"/>
      <c r="B207" s="24"/>
      <c r="C207" s="24"/>
      <c r="D207" s="24"/>
      <c r="E207" s="25"/>
      <c r="F207" s="25"/>
      <c r="G207" s="24"/>
      <c r="H207" s="24"/>
      <c r="I207" s="24"/>
      <c r="J207" s="26"/>
      <c r="K207" s="24"/>
      <c r="L207" s="26"/>
      <c r="M207" s="26"/>
      <c r="N207" s="24"/>
      <c r="O207" s="24"/>
      <c r="P207" s="24"/>
      <c r="Q207" s="24"/>
      <c r="R207" s="31" t="s">
        <v>61</v>
      </c>
      <c r="S207" s="28"/>
    </row>
    <row r="208" customFormat="false" ht="13.8" hidden="false" customHeight="false" outlineLevel="0" collapsed="false">
      <c r="A208" s="23"/>
      <c r="B208" s="24"/>
      <c r="C208" s="24"/>
      <c r="D208" s="24"/>
      <c r="E208" s="25"/>
      <c r="F208" s="25"/>
      <c r="G208" s="24"/>
      <c r="H208" s="24"/>
      <c r="I208" s="24"/>
      <c r="J208" s="26"/>
      <c r="K208" s="24"/>
      <c r="L208" s="26"/>
      <c r="M208" s="26"/>
      <c r="N208" s="24"/>
      <c r="O208" s="24"/>
      <c r="P208" s="24"/>
      <c r="Q208" s="24"/>
      <c r="R208" s="31" t="s">
        <v>62</v>
      </c>
      <c r="S208" s="28"/>
    </row>
    <row r="209" customFormat="false" ht="13.8" hidden="false" customHeight="false" outlineLevel="0" collapsed="false">
      <c r="A209" s="23"/>
      <c r="B209" s="24"/>
      <c r="C209" s="24"/>
      <c r="D209" s="24"/>
      <c r="E209" s="25"/>
      <c r="F209" s="25"/>
      <c r="G209" s="24"/>
      <c r="H209" s="24"/>
      <c r="I209" s="24"/>
      <c r="J209" s="26"/>
      <c r="K209" s="24"/>
      <c r="L209" s="26"/>
      <c r="M209" s="26"/>
      <c r="N209" s="24"/>
      <c r="O209" s="24"/>
      <c r="P209" s="24"/>
      <c r="Q209" s="24"/>
      <c r="R209" s="31" t="s">
        <v>63</v>
      </c>
      <c r="S209" s="28"/>
    </row>
    <row r="210" customFormat="false" ht="15" hidden="false" customHeight="true" outlineLevel="0" collapsed="false">
      <c r="A210" s="23" t="s">
        <v>289</v>
      </c>
      <c r="B210" s="24" t="s">
        <v>290</v>
      </c>
      <c r="C210" s="24" t="s">
        <v>291</v>
      </c>
      <c r="D210" s="24" t="s">
        <v>292</v>
      </c>
      <c r="E210" s="25" t="n">
        <v>44987</v>
      </c>
      <c r="F210" s="25" t="s">
        <v>293</v>
      </c>
      <c r="G210" s="24" t="s">
        <v>84</v>
      </c>
      <c r="H210" s="24" t="s">
        <v>294</v>
      </c>
      <c r="I210" s="24" t="s">
        <v>27</v>
      </c>
      <c r="J210" s="26" t="n">
        <v>6000</v>
      </c>
      <c r="K210" s="24" t="n">
        <v>60</v>
      </c>
      <c r="L210" s="26" t="n">
        <v>360000</v>
      </c>
      <c r="M210" s="26" t="n">
        <v>360000</v>
      </c>
      <c r="N210" s="24" t="s">
        <v>295</v>
      </c>
      <c r="O210" s="24" t="s">
        <v>296</v>
      </c>
      <c r="P210" s="24" t="s">
        <v>295</v>
      </c>
      <c r="Q210" s="24" t="s">
        <v>297</v>
      </c>
      <c r="R210" s="23" t="s">
        <v>78</v>
      </c>
      <c r="S210" s="28"/>
    </row>
    <row r="211" customFormat="false" ht="13.8" hidden="false" customHeight="false" outlineLevel="0" collapsed="false">
      <c r="A211" s="23"/>
      <c r="B211" s="24"/>
      <c r="C211" s="24"/>
      <c r="D211" s="24"/>
      <c r="E211" s="25"/>
      <c r="F211" s="25"/>
      <c r="G211" s="24"/>
      <c r="H211" s="24"/>
      <c r="I211" s="24"/>
      <c r="J211" s="26"/>
      <c r="K211" s="24"/>
      <c r="L211" s="26"/>
      <c r="M211" s="26"/>
      <c r="N211" s="24"/>
      <c r="O211" s="24"/>
      <c r="P211" s="24"/>
      <c r="Q211" s="24"/>
      <c r="R211" s="23" t="s">
        <v>33</v>
      </c>
      <c r="S211" s="28"/>
    </row>
    <row r="212" customFormat="false" ht="51" hidden="false" customHeight="true" outlineLevel="0" collapsed="false">
      <c r="A212" s="23"/>
      <c r="B212" s="24"/>
      <c r="C212" s="24"/>
      <c r="D212" s="24"/>
      <c r="E212" s="25"/>
      <c r="F212" s="25"/>
      <c r="G212" s="24"/>
      <c r="H212" s="24"/>
      <c r="I212" s="24"/>
      <c r="J212" s="26"/>
      <c r="K212" s="24"/>
      <c r="L212" s="26"/>
      <c r="M212" s="26"/>
      <c r="N212" s="24"/>
      <c r="O212" s="24"/>
      <c r="P212" s="24"/>
      <c r="Q212" s="24"/>
      <c r="R212" s="32" t="s">
        <v>36</v>
      </c>
      <c r="S212" s="28"/>
    </row>
    <row r="213" customFormat="false" ht="18.75" hidden="false" customHeight="true" outlineLevel="0" collapsed="false">
      <c r="A213" s="23"/>
      <c r="B213" s="24"/>
      <c r="C213" s="24"/>
      <c r="D213" s="24"/>
      <c r="E213" s="25"/>
      <c r="F213" s="25"/>
      <c r="G213" s="24"/>
      <c r="H213" s="24"/>
      <c r="I213" s="24"/>
      <c r="J213" s="26"/>
      <c r="K213" s="24"/>
      <c r="L213" s="26"/>
      <c r="M213" s="26"/>
      <c r="N213" s="24"/>
      <c r="O213" s="24"/>
      <c r="P213" s="24"/>
      <c r="Q213" s="24"/>
      <c r="R213" s="31" t="s">
        <v>42</v>
      </c>
      <c r="S213" s="28"/>
    </row>
    <row r="214" customFormat="false" ht="18.75" hidden="false" customHeight="true" outlineLevel="0" collapsed="false">
      <c r="A214" s="23"/>
      <c r="B214" s="24"/>
      <c r="C214" s="24"/>
      <c r="D214" s="24"/>
      <c r="E214" s="25"/>
      <c r="F214" s="25"/>
      <c r="G214" s="24"/>
      <c r="H214" s="24"/>
      <c r="I214" s="24"/>
      <c r="J214" s="26"/>
      <c r="K214" s="24"/>
      <c r="L214" s="26"/>
      <c r="M214" s="26"/>
      <c r="N214" s="24"/>
      <c r="O214" s="24"/>
      <c r="P214" s="24"/>
      <c r="Q214" s="24"/>
      <c r="R214" s="31" t="s">
        <v>44</v>
      </c>
      <c r="S214" s="28"/>
    </row>
    <row r="215" customFormat="false" ht="18.75" hidden="false" customHeight="true" outlineLevel="0" collapsed="false">
      <c r="A215" s="23"/>
      <c r="B215" s="24"/>
      <c r="C215" s="24"/>
      <c r="D215" s="24"/>
      <c r="E215" s="25"/>
      <c r="F215" s="25"/>
      <c r="G215" s="24"/>
      <c r="H215" s="24"/>
      <c r="I215" s="24"/>
      <c r="J215" s="26"/>
      <c r="K215" s="24"/>
      <c r="L215" s="26"/>
      <c r="M215" s="26"/>
      <c r="N215" s="24"/>
      <c r="O215" s="24"/>
      <c r="P215" s="24"/>
      <c r="Q215" s="24"/>
      <c r="R215" s="31" t="s">
        <v>47</v>
      </c>
      <c r="S215" s="28"/>
    </row>
    <row r="216" customFormat="false" ht="18.75" hidden="false" customHeight="true" outlineLevel="0" collapsed="false">
      <c r="A216" s="23"/>
      <c r="B216" s="24"/>
      <c r="C216" s="24"/>
      <c r="D216" s="24"/>
      <c r="E216" s="25"/>
      <c r="F216" s="25"/>
      <c r="G216" s="24"/>
      <c r="H216" s="24"/>
      <c r="I216" s="24"/>
      <c r="J216" s="26"/>
      <c r="K216" s="24"/>
      <c r="L216" s="26"/>
      <c r="M216" s="26"/>
      <c r="N216" s="24"/>
      <c r="O216" s="24"/>
      <c r="P216" s="24"/>
      <c r="Q216" s="24"/>
      <c r="R216" s="31" t="s">
        <v>60</v>
      </c>
      <c r="S216" s="28"/>
    </row>
    <row r="217" customFormat="false" ht="18.75" hidden="false" customHeight="true" outlineLevel="0" collapsed="false">
      <c r="A217" s="23"/>
      <c r="B217" s="24"/>
      <c r="C217" s="24"/>
      <c r="D217" s="24"/>
      <c r="E217" s="25"/>
      <c r="F217" s="25"/>
      <c r="G217" s="24"/>
      <c r="H217" s="24"/>
      <c r="I217" s="24"/>
      <c r="J217" s="26"/>
      <c r="K217" s="24"/>
      <c r="L217" s="26"/>
      <c r="M217" s="26"/>
      <c r="N217" s="24"/>
      <c r="O217" s="24"/>
      <c r="P217" s="24"/>
      <c r="Q217" s="24"/>
      <c r="R217" s="31" t="s">
        <v>61</v>
      </c>
      <c r="S217" s="28"/>
    </row>
    <row r="218" customFormat="false" ht="18.75" hidden="false" customHeight="true" outlineLevel="0" collapsed="false">
      <c r="A218" s="23"/>
      <c r="B218" s="24"/>
      <c r="C218" s="24"/>
      <c r="D218" s="24"/>
      <c r="E218" s="25"/>
      <c r="F218" s="25"/>
      <c r="G218" s="24"/>
      <c r="H218" s="24"/>
      <c r="I218" s="24"/>
      <c r="J218" s="26"/>
      <c r="K218" s="24"/>
      <c r="L218" s="26"/>
      <c r="M218" s="26"/>
      <c r="N218" s="24"/>
      <c r="O218" s="24"/>
      <c r="P218" s="24"/>
      <c r="Q218" s="24"/>
      <c r="R218" s="31" t="s">
        <v>62</v>
      </c>
      <c r="S218" s="28"/>
    </row>
    <row r="219" customFormat="false" ht="15" hidden="false" customHeight="true" outlineLevel="0" collapsed="false">
      <c r="A219" s="23" t="s">
        <v>298</v>
      </c>
      <c r="B219" s="24" t="s">
        <v>299</v>
      </c>
      <c r="C219" s="24" t="s">
        <v>300</v>
      </c>
      <c r="D219" s="24" t="s">
        <v>301</v>
      </c>
      <c r="E219" s="25" t="s">
        <v>302</v>
      </c>
      <c r="F219" s="25" t="n">
        <v>46456</v>
      </c>
      <c r="G219" s="24" t="s">
        <v>84</v>
      </c>
      <c r="H219" s="24" t="s">
        <v>303</v>
      </c>
      <c r="I219" s="24" t="s">
        <v>111</v>
      </c>
      <c r="J219" s="26" t="n">
        <v>304258.62</v>
      </c>
      <c r="K219" s="24" t="n">
        <v>1</v>
      </c>
      <c r="L219" s="26" t="n">
        <v>304258.62</v>
      </c>
      <c r="M219" s="26" t="n">
        <v>304258.62</v>
      </c>
      <c r="N219" s="24" t="s">
        <v>304</v>
      </c>
      <c r="O219" s="24" t="s">
        <v>305</v>
      </c>
      <c r="P219" s="24" t="s">
        <v>306</v>
      </c>
      <c r="Q219" s="24" t="s">
        <v>307</v>
      </c>
      <c r="R219" s="23" t="s">
        <v>78</v>
      </c>
      <c r="S219" s="28"/>
    </row>
    <row r="220" customFormat="false" ht="113.25" hidden="false" customHeight="true" outlineLevel="0" collapsed="false">
      <c r="A220" s="23"/>
      <c r="B220" s="24"/>
      <c r="C220" s="24"/>
      <c r="D220" s="24"/>
      <c r="E220" s="25"/>
      <c r="F220" s="25"/>
      <c r="G220" s="24"/>
      <c r="H220" s="24"/>
      <c r="I220" s="24"/>
      <c r="J220" s="26"/>
      <c r="K220" s="24"/>
      <c r="L220" s="26"/>
      <c r="M220" s="26"/>
      <c r="N220" s="24"/>
      <c r="O220" s="24"/>
      <c r="P220" s="24"/>
      <c r="Q220" s="24"/>
      <c r="R220" s="31" t="s">
        <v>33</v>
      </c>
      <c r="S220" s="28"/>
    </row>
    <row r="221" customFormat="false" ht="24" hidden="false" customHeight="true" outlineLevel="0" collapsed="false">
      <c r="A221" s="23"/>
      <c r="B221" s="24"/>
      <c r="C221" s="24"/>
      <c r="D221" s="24"/>
      <c r="E221" s="25"/>
      <c r="F221" s="25"/>
      <c r="G221" s="24"/>
      <c r="H221" s="24"/>
      <c r="I221" s="24"/>
      <c r="J221" s="26"/>
      <c r="K221" s="24"/>
      <c r="L221" s="26"/>
      <c r="M221" s="26"/>
      <c r="N221" s="24"/>
      <c r="O221" s="24"/>
      <c r="P221" s="24"/>
      <c r="Q221" s="24"/>
      <c r="R221" s="31" t="s">
        <v>36</v>
      </c>
      <c r="S221" s="28"/>
    </row>
    <row r="222" customFormat="false" ht="21.75" hidden="false" customHeight="true" outlineLevel="0" collapsed="false">
      <c r="A222" s="23"/>
      <c r="B222" s="24"/>
      <c r="C222" s="24"/>
      <c r="D222" s="24"/>
      <c r="E222" s="25"/>
      <c r="F222" s="25"/>
      <c r="G222" s="24"/>
      <c r="H222" s="24"/>
      <c r="I222" s="24"/>
      <c r="J222" s="26"/>
      <c r="K222" s="24"/>
      <c r="L222" s="26"/>
      <c r="M222" s="26"/>
      <c r="N222" s="24"/>
      <c r="O222" s="24"/>
      <c r="P222" s="24"/>
      <c r="Q222" s="24"/>
      <c r="R222" s="31" t="s">
        <v>42</v>
      </c>
      <c r="S222" s="28"/>
    </row>
    <row r="223" customFormat="false" ht="21.75" hidden="false" customHeight="true" outlineLevel="0" collapsed="false">
      <c r="A223" s="23"/>
      <c r="B223" s="24"/>
      <c r="C223" s="24"/>
      <c r="D223" s="24"/>
      <c r="E223" s="25"/>
      <c r="F223" s="25"/>
      <c r="G223" s="24"/>
      <c r="H223" s="24"/>
      <c r="I223" s="24"/>
      <c r="J223" s="26"/>
      <c r="K223" s="24"/>
      <c r="L223" s="26"/>
      <c r="M223" s="26"/>
      <c r="N223" s="24"/>
      <c r="O223" s="24"/>
      <c r="P223" s="24"/>
      <c r="Q223" s="24"/>
      <c r="R223" s="31" t="s">
        <v>44</v>
      </c>
      <c r="S223" s="28"/>
    </row>
    <row r="224" customFormat="false" ht="21.75" hidden="false" customHeight="true" outlineLevel="0" collapsed="false">
      <c r="A224" s="23"/>
      <c r="B224" s="24"/>
      <c r="C224" s="24"/>
      <c r="D224" s="24"/>
      <c r="E224" s="25"/>
      <c r="F224" s="25"/>
      <c r="G224" s="24"/>
      <c r="H224" s="24"/>
      <c r="I224" s="24"/>
      <c r="J224" s="26"/>
      <c r="K224" s="24"/>
      <c r="L224" s="26"/>
      <c r="M224" s="26"/>
      <c r="N224" s="24"/>
      <c r="O224" s="24"/>
      <c r="P224" s="24"/>
      <c r="Q224" s="24"/>
      <c r="R224" s="31" t="s">
        <v>59</v>
      </c>
      <c r="S224" s="28"/>
    </row>
    <row r="225" customFormat="false" ht="21.75" hidden="false" customHeight="true" outlineLevel="0" collapsed="false">
      <c r="A225" s="23"/>
      <c r="B225" s="24"/>
      <c r="C225" s="24"/>
      <c r="D225" s="24"/>
      <c r="E225" s="25"/>
      <c r="F225" s="25"/>
      <c r="G225" s="24"/>
      <c r="H225" s="24"/>
      <c r="I225" s="24"/>
      <c r="J225" s="26"/>
      <c r="K225" s="24"/>
      <c r="L225" s="26"/>
      <c r="M225" s="26"/>
      <c r="N225" s="24"/>
      <c r="O225" s="24"/>
      <c r="P225" s="24"/>
      <c r="Q225" s="24"/>
      <c r="R225" s="31" t="s">
        <v>47</v>
      </c>
      <c r="S225" s="28"/>
    </row>
    <row r="226" customFormat="false" ht="15" hidden="false" customHeight="true" outlineLevel="0" collapsed="false">
      <c r="A226" s="23" t="s">
        <v>308</v>
      </c>
      <c r="B226" s="24" t="s">
        <v>309</v>
      </c>
      <c r="C226" s="24" t="s">
        <v>310</v>
      </c>
      <c r="D226" s="24" t="s">
        <v>311</v>
      </c>
      <c r="E226" s="25" t="s">
        <v>312</v>
      </c>
      <c r="F226" s="25" t="n">
        <v>46469</v>
      </c>
      <c r="G226" s="24" t="s">
        <v>84</v>
      </c>
      <c r="H226" s="24" t="s">
        <v>313</v>
      </c>
      <c r="I226" s="24" t="s">
        <v>27</v>
      </c>
      <c r="J226" s="26" t="n">
        <v>7750</v>
      </c>
      <c r="K226" s="24" t="n">
        <v>12</v>
      </c>
      <c r="L226" s="26" t="n">
        <v>93000</v>
      </c>
      <c r="M226" s="26" t="n">
        <v>93598.96</v>
      </c>
      <c r="N226" s="24" t="s">
        <v>314</v>
      </c>
      <c r="O226" s="24" t="s">
        <v>315</v>
      </c>
      <c r="P226" s="24" t="s">
        <v>316</v>
      </c>
      <c r="Q226" s="24" t="s">
        <v>158</v>
      </c>
      <c r="R226" s="23" t="s">
        <v>78</v>
      </c>
      <c r="S226" s="28"/>
    </row>
    <row r="227" customFormat="false" ht="30" hidden="false" customHeight="false" outlineLevel="0" collapsed="false">
      <c r="A227" s="23"/>
      <c r="B227" s="24"/>
      <c r="C227" s="24"/>
      <c r="D227" s="24"/>
      <c r="E227" s="25"/>
      <c r="F227" s="25"/>
      <c r="G227" s="24"/>
      <c r="H227" s="24" t="s">
        <v>317</v>
      </c>
      <c r="I227" s="24" t="s">
        <v>27</v>
      </c>
      <c r="J227" s="26" t="n">
        <v>74.87</v>
      </c>
      <c r="K227" s="24" t="n">
        <v>6</v>
      </c>
      <c r="L227" s="26" t="n">
        <v>449.22</v>
      </c>
      <c r="M227" s="26"/>
      <c r="N227" s="24"/>
      <c r="O227" s="24"/>
      <c r="P227" s="24"/>
      <c r="Q227" s="24"/>
      <c r="R227" s="23"/>
      <c r="S227" s="28"/>
    </row>
    <row r="228" customFormat="false" ht="15" hidden="false" customHeight="true" outlineLevel="0" collapsed="false">
      <c r="A228" s="23"/>
      <c r="B228" s="24"/>
      <c r="C228" s="24"/>
      <c r="D228" s="24"/>
      <c r="E228" s="25"/>
      <c r="F228" s="25"/>
      <c r="G228" s="24"/>
      <c r="H228" s="24" t="s">
        <v>318</v>
      </c>
      <c r="I228" s="24" t="s">
        <v>27</v>
      </c>
      <c r="J228" s="26" t="n">
        <v>74.87</v>
      </c>
      <c r="K228" s="24" t="n">
        <v>2</v>
      </c>
      <c r="L228" s="26" t="n">
        <v>149.74</v>
      </c>
      <c r="M228" s="26"/>
      <c r="N228" s="24"/>
      <c r="O228" s="24"/>
      <c r="P228" s="24"/>
      <c r="Q228" s="24"/>
      <c r="R228" s="23"/>
      <c r="S228" s="28"/>
    </row>
    <row r="229" customFormat="false" ht="44.25" hidden="false" customHeight="true" outlineLevel="0" collapsed="false">
      <c r="A229" s="23"/>
      <c r="B229" s="24"/>
      <c r="C229" s="24"/>
      <c r="D229" s="24"/>
      <c r="E229" s="25"/>
      <c r="F229" s="25"/>
      <c r="G229" s="24"/>
      <c r="H229" s="24"/>
      <c r="I229" s="24"/>
      <c r="J229" s="26"/>
      <c r="K229" s="24"/>
      <c r="L229" s="26"/>
      <c r="M229" s="26"/>
      <c r="N229" s="24"/>
      <c r="O229" s="24"/>
      <c r="P229" s="24"/>
      <c r="Q229" s="24"/>
      <c r="R229" s="31" t="s">
        <v>33</v>
      </c>
      <c r="S229" s="28"/>
    </row>
    <row r="230" customFormat="false" ht="24" hidden="false" customHeight="true" outlineLevel="0" collapsed="false">
      <c r="A230" s="23"/>
      <c r="B230" s="24"/>
      <c r="C230" s="24"/>
      <c r="D230" s="24"/>
      <c r="E230" s="25"/>
      <c r="F230" s="25"/>
      <c r="G230" s="24"/>
      <c r="H230" s="24"/>
      <c r="I230" s="24"/>
      <c r="J230" s="26"/>
      <c r="K230" s="24"/>
      <c r="L230" s="26"/>
      <c r="M230" s="26"/>
      <c r="N230" s="24"/>
      <c r="O230" s="24"/>
      <c r="P230" s="24"/>
      <c r="Q230" s="24"/>
      <c r="R230" s="31" t="s">
        <v>36</v>
      </c>
      <c r="S230" s="28"/>
    </row>
    <row r="231" customFormat="false" ht="22.5" hidden="false" customHeight="true" outlineLevel="0" collapsed="false">
      <c r="A231" s="23"/>
      <c r="B231" s="24"/>
      <c r="C231" s="24"/>
      <c r="D231" s="24"/>
      <c r="E231" s="25"/>
      <c r="F231" s="25"/>
      <c r="G231" s="24"/>
      <c r="H231" s="24"/>
      <c r="I231" s="24"/>
      <c r="J231" s="26"/>
      <c r="K231" s="24"/>
      <c r="L231" s="26"/>
      <c r="M231" s="26"/>
      <c r="N231" s="24"/>
      <c r="O231" s="24"/>
      <c r="P231" s="24"/>
      <c r="Q231" s="24"/>
      <c r="R231" s="31" t="s">
        <v>42</v>
      </c>
      <c r="S231" s="28"/>
    </row>
    <row r="232" customFormat="false" ht="22.5" hidden="false" customHeight="true" outlineLevel="0" collapsed="false">
      <c r="A232" s="23"/>
      <c r="B232" s="24"/>
      <c r="C232" s="24"/>
      <c r="D232" s="24"/>
      <c r="E232" s="25"/>
      <c r="F232" s="25"/>
      <c r="G232" s="24"/>
      <c r="H232" s="24"/>
      <c r="I232" s="24"/>
      <c r="J232" s="26"/>
      <c r="K232" s="24"/>
      <c r="L232" s="26"/>
      <c r="M232" s="26"/>
      <c r="N232" s="24"/>
      <c r="O232" s="24"/>
      <c r="P232" s="24"/>
      <c r="Q232" s="24"/>
      <c r="R232" s="31" t="s">
        <v>59</v>
      </c>
      <c r="S232" s="28"/>
    </row>
    <row r="233" customFormat="false" ht="22.5" hidden="false" customHeight="true" outlineLevel="0" collapsed="false">
      <c r="A233" s="23"/>
      <c r="B233" s="24"/>
      <c r="C233" s="24"/>
      <c r="D233" s="24"/>
      <c r="E233" s="25"/>
      <c r="F233" s="25"/>
      <c r="G233" s="24"/>
      <c r="H233" s="24"/>
      <c r="I233" s="24"/>
      <c r="J233" s="26"/>
      <c r="K233" s="24"/>
      <c r="L233" s="26"/>
      <c r="M233" s="26"/>
      <c r="N233" s="24"/>
      <c r="O233" s="24"/>
      <c r="P233" s="24"/>
      <c r="Q233" s="24"/>
      <c r="R233" s="31" t="s">
        <v>44</v>
      </c>
      <c r="S233" s="28"/>
    </row>
    <row r="234" customFormat="false" ht="22.5" hidden="false" customHeight="true" outlineLevel="0" collapsed="false">
      <c r="A234" s="23"/>
      <c r="B234" s="24"/>
      <c r="C234" s="24"/>
      <c r="D234" s="24"/>
      <c r="E234" s="25"/>
      <c r="F234" s="25"/>
      <c r="G234" s="24"/>
      <c r="H234" s="24"/>
      <c r="I234" s="24"/>
      <c r="J234" s="26"/>
      <c r="K234" s="24"/>
      <c r="L234" s="26"/>
      <c r="M234" s="26"/>
      <c r="N234" s="24"/>
      <c r="O234" s="24"/>
      <c r="P234" s="24"/>
      <c r="Q234" s="24"/>
      <c r="R234" s="31" t="s">
        <v>35</v>
      </c>
      <c r="S234" s="28"/>
    </row>
    <row r="235" customFormat="false" ht="22.5" hidden="false" customHeight="true" outlineLevel="0" collapsed="false">
      <c r="A235" s="23"/>
      <c r="B235" s="24"/>
      <c r="C235" s="24"/>
      <c r="D235" s="24"/>
      <c r="E235" s="25"/>
      <c r="F235" s="25"/>
      <c r="G235" s="24"/>
      <c r="H235" s="24"/>
      <c r="I235" s="24"/>
      <c r="J235" s="26"/>
      <c r="K235" s="24"/>
      <c r="L235" s="26"/>
      <c r="M235" s="26"/>
      <c r="N235" s="24"/>
      <c r="O235" s="24"/>
      <c r="P235" s="24"/>
      <c r="Q235" s="24"/>
      <c r="R235" s="31" t="s">
        <v>47</v>
      </c>
      <c r="S235" s="28"/>
    </row>
    <row r="236" customFormat="false" ht="105" hidden="false" customHeight="true" outlineLevel="0" collapsed="false">
      <c r="A236" s="23" t="s">
        <v>319</v>
      </c>
      <c r="B236" s="24" t="s">
        <v>320</v>
      </c>
      <c r="C236" s="24" t="s">
        <v>321</v>
      </c>
      <c r="D236" s="24" t="s">
        <v>322</v>
      </c>
      <c r="E236" s="25" t="s">
        <v>323</v>
      </c>
      <c r="F236" s="25" t="n">
        <v>46470</v>
      </c>
      <c r="G236" s="24" t="s">
        <v>84</v>
      </c>
      <c r="H236" s="24" t="s">
        <v>324</v>
      </c>
      <c r="I236" s="24" t="s">
        <v>111</v>
      </c>
      <c r="J236" s="26" t="n">
        <v>140892.92</v>
      </c>
      <c r="K236" s="24" t="n">
        <v>1</v>
      </c>
      <c r="L236" s="26" t="n">
        <v>140892.92</v>
      </c>
      <c r="M236" s="26" t="n">
        <v>140892.92</v>
      </c>
      <c r="N236" s="24" t="s">
        <v>325</v>
      </c>
      <c r="O236" s="24" t="s">
        <v>326</v>
      </c>
      <c r="P236" s="24" t="s">
        <v>327</v>
      </c>
      <c r="Q236" s="24" t="s">
        <v>307</v>
      </c>
      <c r="R236" s="23" t="s">
        <v>78</v>
      </c>
      <c r="S236" s="28"/>
    </row>
    <row r="237" customFormat="false" ht="15" hidden="false" customHeight="false" outlineLevel="0" collapsed="false">
      <c r="A237" s="23"/>
      <c r="B237" s="24"/>
      <c r="C237" s="24"/>
      <c r="D237" s="24"/>
      <c r="E237" s="25"/>
      <c r="F237" s="25"/>
      <c r="G237" s="24"/>
      <c r="H237" s="24"/>
      <c r="I237" s="24"/>
      <c r="J237" s="26"/>
      <c r="K237" s="24"/>
      <c r="L237" s="26"/>
      <c r="M237" s="26"/>
      <c r="N237" s="24"/>
      <c r="O237" s="24"/>
      <c r="P237" s="24"/>
      <c r="Q237" s="24"/>
      <c r="R237" s="31" t="s">
        <v>33</v>
      </c>
      <c r="S237" s="28"/>
    </row>
    <row r="238" customFormat="false" ht="15" hidden="false" customHeight="false" outlineLevel="0" collapsed="false">
      <c r="A238" s="23"/>
      <c r="B238" s="24"/>
      <c r="C238" s="24"/>
      <c r="D238" s="24"/>
      <c r="E238" s="25"/>
      <c r="F238" s="25"/>
      <c r="G238" s="24"/>
      <c r="H238" s="24"/>
      <c r="I238" s="24"/>
      <c r="J238" s="26"/>
      <c r="K238" s="24"/>
      <c r="L238" s="26"/>
      <c r="M238" s="26"/>
      <c r="N238" s="24"/>
      <c r="O238" s="24"/>
      <c r="P238" s="24"/>
      <c r="Q238" s="24"/>
      <c r="R238" s="31" t="s">
        <v>59</v>
      </c>
      <c r="S238" s="28"/>
    </row>
    <row r="239" customFormat="false" ht="15" hidden="false" customHeight="false" outlineLevel="0" collapsed="false">
      <c r="A239" s="23"/>
      <c r="B239" s="24"/>
      <c r="C239" s="24"/>
      <c r="D239" s="24"/>
      <c r="E239" s="25"/>
      <c r="F239" s="25"/>
      <c r="G239" s="24"/>
      <c r="H239" s="24"/>
      <c r="I239" s="24"/>
      <c r="J239" s="26"/>
      <c r="K239" s="24"/>
      <c r="L239" s="26"/>
      <c r="M239" s="26"/>
      <c r="N239" s="24"/>
      <c r="O239" s="24"/>
      <c r="P239" s="24"/>
      <c r="Q239" s="24"/>
      <c r="R239" s="31" t="s">
        <v>35</v>
      </c>
      <c r="S239" s="28"/>
    </row>
    <row r="240" customFormat="false" ht="90" hidden="false" customHeight="true" outlineLevel="0" collapsed="false">
      <c r="A240" s="23" t="s">
        <v>328</v>
      </c>
      <c r="B240" s="24" t="s">
        <v>329</v>
      </c>
      <c r="C240" s="24" t="s">
        <v>330</v>
      </c>
      <c r="D240" s="24" t="s">
        <v>331</v>
      </c>
      <c r="E240" s="25" t="n">
        <v>45019</v>
      </c>
      <c r="F240" s="25" t="n">
        <v>46480</v>
      </c>
      <c r="G240" s="24" t="s">
        <v>84</v>
      </c>
      <c r="H240" s="24" t="s">
        <v>332</v>
      </c>
      <c r="I240" s="24" t="s">
        <v>27</v>
      </c>
      <c r="J240" s="26" t="n">
        <v>3506.69</v>
      </c>
      <c r="K240" s="24" t="n">
        <v>12</v>
      </c>
      <c r="L240" s="26" t="n">
        <v>42080.28</v>
      </c>
      <c r="M240" s="26" t="n">
        <v>42080.28</v>
      </c>
      <c r="N240" s="24" t="s">
        <v>333</v>
      </c>
      <c r="O240" s="24" t="s">
        <v>334</v>
      </c>
      <c r="P240" s="24" t="s">
        <v>335</v>
      </c>
      <c r="Q240" s="24" t="s">
        <v>336</v>
      </c>
      <c r="R240" s="23" t="s">
        <v>78</v>
      </c>
      <c r="S240" s="28"/>
    </row>
    <row r="241" customFormat="false" ht="15" hidden="false" customHeight="false" outlineLevel="0" collapsed="false">
      <c r="A241" s="23"/>
      <c r="B241" s="24"/>
      <c r="C241" s="24"/>
      <c r="D241" s="24"/>
      <c r="E241" s="25"/>
      <c r="F241" s="25"/>
      <c r="G241" s="24"/>
      <c r="H241" s="24"/>
      <c r="I241" s="24"/>
      <c r="J241" s="26"/>
      <c r="K241" s="24"/>
      <c r="L241" s="26"/>
      <c r="M241" s="26"/>
      <c r="N241" s="24"/>
      <c r="O241" s="24"/>
      <c r="P241" s="24"/>
      <c r="Q241" s="24"/>
      <c r="R241" s="31" t="s">
        <v>33</v>
      </c>
      <c r="S241" s="28"/>
    </row>
    <row r="242" customFormat="false" ht="15" hidden="false" customHeight="false" outlineLevel="0" collapsed="false">
      <c r="A242" s="23"/>
      <c r="B242" s="24"/>
      <c r="C242" s="24"/>
      <c r="D242" s="24"/>
      <c r="E242" s="25"/>
      <c r="F242" s="25"/>
      <c r="G242" s="24"/>
      <c r="H242" s="24"/>
      <c r="I242" s="24"/>
      <c r="J242" s="26"/>
      <c r="K242" s="24"/>
      <c r="L242" s="26"/>
      <c r="M242" s="26"/>
      <c r="N242" s="24"/>
      <c r="O242" s="24"/>
      <c r="P242" s="24"/>
      <c r="Q242" s="24"/>
      <c r="R242" s="31" t="s">
        <v>36</v>
      </c>
      <c r="S242" s="28"/>
    </row>
    <row r="243" customFormat="false" ht="15" hidden="false" customHeight="false" outlineLevel="0" collapsed="false">
      <c r="A243" s="23"/>
      <c r="B243" s="24"/>
      <c r="C243" s="24"/>
      <c r="D243" s="24"/>
      <c r="E243" s="25"/>
      <c r="F243" s="25"/>
      <c r="G243" s="24"/>
      <c r="H243" s="24"/>
      <c r="I243" s="24"/>
      <c r="J243" s="26"/>
      <c r="K243" s="24"/>
      <c r="L243" s="26"/>
      <c r="M243" s="26"/>
      <c r="N243" s="24"/>
      <c r="O243" s="24"/>
      <c r="P243" s="24"/>
      <c r="Q243" s="24"/>
      <c r="R243" s="31" t="s">
        <v>42</v>
      </c>
      <c r="S243" s="28"/>
    </row>
    <row r="244" customFormat="false" ht="15" hidden="false" customHeight="false" outlineLevel="0" collapsed="false">
      <c r="A244" s="23"/>
      <c r="B244" s="24"/>
      <c r="C244" s="24"/>
      <c r="D244" s="24"/>
      <c r="E244" s="25"/>
      <c r="F244" s="25"/>
      <c r="G244" s="24"/>
      <c r="H244" s="24"/>
      <c r="I244" s="24"/>
      <c r="J244" s="26"/>
      <c r="K244" s="24"/>
      <c r="L244" s="26"/>
      <c r="M244" s="26"/>
      <c r="N244" s="24"/>
      <c r="O244" s="24"/>
      <c r="P244" s="24"/>
      <c r="Q244" s="24"/>
      <c r="R244" s="31" t="s">
        <v>59</v>
      </c>
      <c r="S244" s="28"/>
    </row>
    <row r="245" customFormat="false" ht="15" hidden="false" customHeight="false" outlineLevel="0" collapsed="false">
      <c r="A245" s="23"/>
      <c r="B245" s="24"/>
      <c r="C245" s="24"/>
      <c r="D245" s="24"/>
      <c r="E245" s="25"/>
      <c r="F245" s="25"/>
      <c r="G245" s="24"/>
      <c r="H245" s="24"/>
      <c r="I245" s="24"/>
      <c r="J245" s="26"/>
      <c r="K245" s="24"/>
      <c r="L245" s="26"/>
      <c r="M245" s="26"/>
      <c r="N245" s="24"/>
      <c r="O245" s="24"/>
      <c r="P245" s="24"/>
      <c r="Q245" s="24"/>
      <c r="R245" s="31" t="s">
        <v>44</v>
      </c>
      <c r="S245" s="28"/>
    </row>
    <row r="246" customFormat="false" ht="15" hidden="false" customHeight="false" outlineLevel="0" collapsed="false">
      <c r="A246" s="23"/>
      <c r="B246" s="24"/>
      <c r="C246" s="24"/>
      <c r="D246" s="24"/>
      <c r="E246" s="25"/>
      <c r="F246" s="25"/>
      <c r="G246" s="24"/>
      <c r="H246" s="24"/>
      <c r="I246" s="24"/>
      <c r="J246" s="26"/>
      <c r="K246" s="24"/>
      <c r="L246" s="26"/>
      <c r="M246" s="26"/>
      <c r="N246" s="24"/>
      <c r="O246" s="24"/>
      <c r="P246" s="24"/>
      <c r="Q246" s="24"/>
      <c r="R246" s="31" t="s">
        <v>35</v>
      </c>
      <c r="S246" s="28"/>
    </row>
    <row r="247" customFormat="false" ht="138.75" hidden="false" customHeight="true" outlineLevel="0" collapsed="false">
      <c r="A247" s="23" t="s">
        <v>337</v>
      </c>
      <c r="B247" s="24" t="s">
        <v>338</v>
      </c>
      <c r="C247" s="24" t="s">
        <v>339</v>
      </c>
      <c r="D247" s="24" t="s">
        <v>340</v>
      </c>
      <c r="E247" s="25" t="s">
        <v>341</v>
      </c>
      <c r="F247" s="25" t="s">
        <v>342</v>
      </c>
      <c r="G247" s="24" t="s">
        <v>25</v>
      </c>
      <c r="H247" s="24" t="s">
        <v>343</v>
      </c>
      <c r="I247" s="24" t="s">
        <v>73</v>
      </c>
      <c r="J247" s="26" t="n">
        <v>16300</v>
      </c>
      <c r="K247" s="24" t="n">
        <v>2</v>
      </c>
      <c r="L247" s="26" t="n">
        <v>32600</v>
      </c>
      <c r="M247" s="26" t="n">
        <v>32600</v>
      </c>
      <c r="N247" s="24" t="s">
        <v>344</v>
      </c>
      <c r="O247" s="24" t="s">
        <v>345</v>
      </c>
      <c r="P247" s="24" t="s">
        <v>346</v>
      </c>
      <c r="Q247" s="46" t="s">
        <v>347</v>
      </c>
      <c r="R247" s="24" t="s">
        <v>222</v>
      </c>
      <c r="S247" s="28"/>
    </row>
    <row r="248" customFormat="false" ht="15" hidden="false" customHeight="true" outlineLevel="0" collapsed="false">
      <c r="A248" s="23" t="s">
        <v>348</v>
      </c>
      <c r="B248" s="24" t="s">
        <v>349</v>
      </c>
      <c r="C248" s="24" t="s">
        <v>350</v>
      </c>
      <c r="D248" s="24" t="s">
        <v>351</v>
      </c>
      <c r="E248" s="25" t="n">
        <v>45050</v>
      </c>
      <c r="F248" s="25" t="n">
        <v>46511</v>
      </c>
      <c r="G248" s="24" t="s">
        <v>84</v>
      </c>
      <c r="H248" s="24" t="s">
        <v>352</v>
      </c>
      <c r="I248" s="24" t="s">
        <v>27</v>
      </c>
      <c r="J248" s="26" t="n">
        <v>12350.48</v>
      </c>
      <c r="K248" s="24" t="n">
        <v>12</v>
      </c>
      <c r="L248" s="26" t="n">
        <v>148205.76</v>
      </c>
      <c r="M248" s="26" t="n">
        <v>148205.76</v>
      </c>
      <c r="N248" s="24" t="s">
        <v>353</v>
      </c>
      <c r="O248" s="24" t="s">
        <v>354</v>
      </c>
      <c r="P248" s="24" t="s">
        <v>355</v>
      </c>
      <c r="Q248" s="24" t="s">
        <v>356</v>
      </c>
      <c r="R248" s="23" t="s">
        <v>78</v>
      </c>
      <c r="S248" s="28"/>
    </row>
    <row r="249" customFormat="false" ht="72.75" hidden="false" customHeight="true" outlineLevel="0" collapsed="false">
      <c r="A249" s="23"/>
      <c r="B249" s="24"/>
      <c r="C249" s="24"/>
      <c r="D249" s="24"/>
      <c r="E249" s="25"/>
      <c r="F249" s="25"/>
      <c r="G249" s="24"/>
      <c r="H249" s="24"/>
      <c r="I249" s="24"/>
      <c r="J249" s="26"/>
      <c r="K249" s="24"/>
      <c r="L249" s="26"/>
      <c r="M249" s="26"/>
      <c r="N249" s="24"/>
      <c r="O249" s="24"/>
      <c r="P249" s="24"/>
      <c r="Q249" s="24"/>
      <c r="R249" s="32" t="s">
        <v>36</v>
      </c>
      <c r="S249" s="28"/>
    </row>
    <row r="250" customFormat="false" ht="72.75" hidden="false" customHeight="true" outlineLevel="0" collapsed="false">
      <c r="A250" s="23"/>
      <c r="B250" s="24"/>
      <c r="C250" s="24"/>
      <c r="D250" s="24"/>
      <c r="E250" s="25"/>
      <c r="F250" s="25"/>
      <c r="G250" s="24"/>
      <c r="H250" s="24"/>
      <c r="I250" s="24"/>
      <c r="J250" s="26"/>
      <c r="K250" s="24"/>
      <c r="L250" s="26"/>
      <c r="M250" s="26"/>
      <c r="N250" s="24"/>
      <c r="O250" s="24"/>
      <c r="P250" s="24"/>
      <c r="Q250" s="24"/>
      <c r="R250" s="31" t="s">
        <v>33</v>
      </c>
      <c r="S250" s="28"/>
    </row>
    <row r="251" customFormat="false" ht="21" hidden="false" customHeight="true" outlineLevel="0" collapsed="false">
      <c r="A251" s="23"/>
      <c r="B251" s="24"/>
      <c r="C251" s="24"/>
      <c r="D251" s="24"/>
      <c r="E251" s="25"/>
      <c r="F251" s="25"/>
      <c r="G251" s="24"/>
      <c r="H251" s="24"/>
      <c r="I251" s="24"/>
      <c r="J251" s="26"/>
      <c r="K251" s="24"/>
      <c r="L251" s="26"/>
      <c r="M251" s="26"/>
      <c r="N251" s="24"/>
      <c r="O251" s="24"/>
      <c r="P251" s="24"/>
      <c r="Q251" s="24"/>
      <c r="R251" s="31" t="s">
        <v>42</v>
      </c>
      <c r="S251" s="28"/>
    </row>
    <row r="252" customFormat="false" ht="21" hidden="false" customHeight="true" outlineLevel="0" collapsed="false">
      <c r="A252" s="23"/>
      <c r="B252" s="24"/>
      <c r="C252" s="24"/>
      <c r="D252" s="24"/>
      <c r="E252" s="25"/>
      <c r="F252" s="25"/>
      <c r="G252" s="24"/>
      <c r="H252" s="24"/>
      <c r="I252" s="24"/>
      <c r="J252" s="26"/>
      <c r="K252" s="24"/>
      <c r="L252" s="26"/>
      <c r="M252" s="26"/>
      <c r="N252" s="24"/>
      <c r="O252" s="24"/>
      <c r="P252" s="24"/>
      <c r="Q252" s="24"/>
      <c r="R252" s="31" t="s">
        <v>44</v>
      </c>
      <c r="S252" s="28"/>
    </row>
    <row r="253" customFormat="false" ht="21" hidden="false" customHeight="true" outlineLevel="0" collapsed="false">
      <c r="A253" s="23"/>
      <c r="B253" s="24"/>
      <c r="C253" s="24"/>
      <c r="D253" s="24"/>
      <c r="E253" s="25"/>
      <c r="F253" s="25"/>
      <c r="G253" s="24"/>
      <c r="H253" s="24"/>
      <c r="I253" s="24"/>
      <c r="J253" s="26"/>
      <c r="K253" s="24"/>
      <c r="L253" s="26"/>
      <c r="M253" s="26"/>
      <c r="N253" s="24"/>
      <c r="O253" s="24"/>
      <c r="P253" s="24"/>
      <c r="Q253" s="24"/>
      <c r="R253" s="31" t="s">
        <v>47</v>
      </c>
      <c r="S253" s="28"/>
    </row>
    <row r="254" customFormat="false" ht="21" hidden="false" customHeight="true" outlineLevel="0" collapsed="false">
      <c r="A254" s="23"/>
      <c r="B254" s="24"/>
      <c r="C254" s="24"/>
      <c r="D254" s="24"/>
      <c r="E254" s="25"/>
      <c r="F254" s="25"/>
      <c r="G254" s="24"/>
      <c r="H254" s="24"/>
      <c r="I254" s="24"/>
      <c r="J254" s="26"/>
      <c r="K254" s="24"/>
      <c r="L254" s="26"/>
      <c r="M254" s="26"/>
      <c r="N254" s="24"/>
      <c r="O254" s="24"/>
      <c r="P254" s="24"/>
      <c r="Q254" s="24"/>
      <c r="R254" s="31" t="s">
        <v>59</v>
      </c>
      <c r="S254" s="28"/>
    </row>
    <row r="255" customFormat="false" ht="45" hidden="false" customHeight="true" outlineLevel="0" collapsed="false">
      <c r="A255" s="23" t="s">
        <v>357</v>
      </c>
      <c r="B255" s="24" t="s">
        <v>358</v>
      </c>
      <c r="C255" s="24" t="s">
        <v>359</v>
      </c>
      <c r="D255" s="24" t="s">
        <v>360</v>
      </c>
      <c r="E255" s="25" t="n">
        <v>45079</v>
      </c>
      <c r="F255" s="25" t="n">
        <v>46540</v>
      </c>
      <c r="G255" s="24" t="s">
        <v>84</v>
      </c>
      <c r="H255" s="24" t="s">
        <v>361</v>
      </c>
      <c r="I255" s="24" t="s">
        <v>27</v>
      </c>
      <c r="J255" s="26" t="n">
        <v>25956.28</v>
      </c>
      <c r="K255" s="24" t="n">
        <v>12</v>
      </c>
      <c r="L255" s="26" t="n">
        <v>311475.36</v>
      </c>
      <c r="M255" s="26" t="n">
        <v>313772.76</v>
      </c>
      <c r="N255" s="24" t="s">
        <v>362</v>
      </c>
      <c r="O255" s="24" t="s">
        <v>363</v>
      </c>
      <c r="P255" s="24" t="s">
        <v>364</v>
      </c>
      <c r="Q255" s="24" t="s">
        <v>365</v>
      </c>
      <c r="R255" s="23" t="s">
        <v>78</v>
      </c>
      <c r="S255" s="28"/>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c r="BT255" s="29"/>
      <c r="BU255" s="29"/>
      <c r="BV255" s="29"/>
      <c r="BW255" s="29"/>
      <c r="BX255" s="29"/>
      <c r="BY255" s="29"/>
      <c r="BZ255" s="29"/>
      <c r="CA255" s="29"/>
      <c r="CB255" s="29"/>
      <c r="CC255" s="29"/>
      <c r="CD255" s="29"/>
      <c r="CE255" s="29"/>
      <c r="CF255" s="29"/>
      <c r="CG255" s="29"/>
      <c r="CH255" s="29"/>
      <c r="CI255" s="29"/>
      <c r="CJ255" s="29"/>
      <c r="CK255" s="29"/>
      <c r="CL255" s="29"/>
      <c r="CM255" s="29"/>
      <c r="CN255" s="29"/>
      <c r="CO255" s="29"/>
      <c r="CP255" s="29"/>
      <c r="CQ255" s="29"/>
      <c r="CR255" s="29"/>
      <c r="CS255" s="29"/>
      <c r="CT255" s="29"/>
      <c r="CU255" s="29"/>
      <c r="CV255" s="29"/>
      <c r="CW255" s="29"/>
      <c r="CX255" s="29"/>
      <c r="CY255" s="29"/>
      <c r="CZ255" s="29"/>
      <c r="DA255" s="29"/>
      <c r="DB255" s="29"/>
      <c r="DC255" s="29"/>
      <c r="DD255" s="29"/>
      <c r="DE255" s="29"/>
      <c r="DF255" s="29"/>
      <c r="DG255" s="29"/>
      <c r="DH255" s="29"/>
      <c r="DI255" s="29"/>
      <c r="DJ255" s="29"/>
      <c r="DK255" s="29"/>
      <c r="DL255" s="29"/>
      <c r="DM255" s="29"/>
      <c r="DN255" s="29"/>
      <c r="DO255" s="29"/>
      <c r="DP255" s="29"/>
      <c r="DQ255" s="29"/>
      <c r="DR255" s="29"/>
      <c r="DS255" s="29"/>
      <c r="DT255" s="29"/>
      <c r="DU255" s="29"/>
      <c r="DV255" s="29"/>
      <c r="DW255" s="29"/>
      <c r="DX255" s="29"/>
      <c r="DY255" s="29"/>
      <c r="DZ255" s="29"/>
      <c r="EA255" s="29"/>
      <c r="EB255" s="29"/>
      <c r="EC255" s="29"/>
      <c r="ED255" s="29"/>
      <c r="EE255" s="29"/>
      <c r="EF255" s="29"/>
      <c r="EG255" s="29"/>
      <c r="EH255" s="29"/>
      <c r="EI255" s="29"/>
      <c r="EJ255" s="29"/>
      <c r="EK255" s="29"/>
      <c r="EL255" s="29"/>
      <c r="EM255" s="29"/>
      <c r="EN255" s="29"/>
      <c r="EO255" s="29"/>
      <c r="EP255" s="29"/>
      <c r="EQ255" s="29"/>
      <c r="ER255" s="29"/>
      <c r="ES255" s="29"/>
      <c r="ET255" s="29"/>
      <c r="EU255" s="29"/>
      <c r="EV255" s="29"/>
      <c r="EW255" s="29"/>
      <c r="EX255" s="29"/>
      <c r="EY255" s="29"/>
      <c r="EZ255" s="29"/>
      <c r="FA255" s="29"/>
      <c r="FB255" s="29"/>
      <c r="FC255" s="29"/>
      <c r="FD255" s="29"/>
      <c r="FE255" s="29"/>
      <c r="FF255" s="29"/>
      <c r="FG255" s="29"/>
      <c r="FH255" s="29"/>
      <c r="FI255" s="29"/>
      <c r="FJ255" s="29"/>
      <c r="FK255" s="29"/>
      <c r="FL255" s="29"/>
      <c r="FM255" s="29"/>
      <c r="FN255" s="29"/>
      <c r="FO255" s="29"/>
      <c r="FP255" s="29"/>
      <c r="FQ255" s="29"/>
      <c r="FR255" s="29"/>
      <c r="FS255" s="29"/>
      <c r="FT255" s="29"/>
      <c r="FU255" s="29"/>
      <c r="FV255" s="29"/>
      <c r="FW255" s="29"/>
      <c r="FX255" s="29"/>
      <c r="FY255" s="29"/>
      <c r="FZ255" s="29"/>
      <c r="GA255" s="29"/>
      <c r="GB255" s="29"/>
      <c r="GC255" s="29"/>
      <c r="GD255" s="29"/>
      <c r="GE255" s="29"/>
      <c r="GF255" s="29"/>
      <c r="GG255" s="29"/>
      <c r="GH255" s="29"/>
      <c r="GI255" s="29"/>
      <c r="GJ255" s="29"/>
      <c r="GK255" s="29"/>
      <c r="GL255" s="29"/>
      <c r="GM255" s="29"/>
      <c r="GN255" s="29"/>
      <c r="GO255" s="29"/>
      <c r="GP255" s="29"/>
      <c r="GQ255" s="29"/>
      <c r="GR255" s="29"/>
      <c r="GS255" s="29"/>
      <c r="GT255" s="29"/>
      <c r="GU255" s="29"/>
      <c r="GV255" s="29"/>
      <c r="GW255" s="29"/>
      <c r="GX255" s="29"/>
      <c r="GY255" s="29"/>
      <c r="GZ255" s="29"/>
      <c r="HA255" s="29"/>
      <c r="HB255" s="29"/>
      <c r="HC255" s="29"/>
      <c r="HD255" s="29"/>
      <c r="HE255" s="29"/>
      <c r="HF255" s="29"/>
      <c r="HG255" s="29"/>
      <c r="HH255" s="29"/>
      <c r="HI255" s="29"/>
      <c r="HJ255" s="29"/>
      <c r="HK255" s="29"/>
      <c r="HL255" s="29"/>
      <c r="HM255" s="29"/>
      <c r="HN255" s="29"/>
      <c r="HO255" s="29"/>
      <c r="HP255" s="29"/>
      <c r="HQ255" s="29"/>
      <c r="HR255" s="29"/>
      <c r="HS255" s="29"/>
      <c r="HT255" s="29"/>
      <c r="HU255" s="29"/>
      <c r="HV255" s="29"/>
      <c r="HW255" s="29"/>
      <c r="HX255" s="29"/>
      <c r="HY255" s="29"/>
      <c r="HZ255" s="29"/>
      <c r="IA255" s="29"/>
      <c r="IB255" s="29"/>
      <c r="IC255" s="29"/>
      <c r="ID255" s="29"/>
      <c r="IE255" s="29"/>
      <c r="IF255" s="29"/>
      <c r="IG255" s="29"/>
      <c r="IH255" s="29"/>
      <c r="II255" s="29"/>
      <c r="IJ255" s="29"/>
      <c r="IK255" s="29"/>
      <c r="IL255" s="29"/>
      <c r="IM255" s="29"/>
      <c r="IN255" s="29"/>
      <c r="IO255" s="29"/>
      <c r="IP255" s="29"/>
      <c r="IQ255" s="29"/>
      <c r="IR255" s="29"/>
      <c r="IS255" s="29"/>
      <c r="IT255" s="29"/>
      <c r="IU255" s="29"/>
      <c r="IV255" s="29"/>
      <c r="IW255" s="29"/>
      <c r="IX255" s="29"/>
      <c r="IY255" s="29"/>
      <c r="IZ255" s="29"/>
      <c r="JA255" s="29"/>
      <c r="JB255" s="29"/>
      <c r="JC255" s="29"/>
      <c r="JD255" s="29"/>
      <c r="JE255" s="29"/>
      <c r="JF255" s="29"/>
      <c r="JG255" s="29"/>
      <c r="JH255" s="29"/>
      <c r="JI255" s="29"/>
      <c r="JJ255" s="29"/>
      <c r="JK255" s="29"/>
      <c r="JL255" s="29"/>
      <c r="JM255" s="29"/>
      <c r="JN255" s="29"/>
      <c r="JO255" s="29"/>
      <c r="JP255" s="29"/>
      <c r="JQ255" s="29"/>
      <c r="JR255" s="29"/>
      <c r="JS255" s="29"/>
      <c r="JT255" s="29"/>
      <c r="JU255" s="29"/>
      <c r="JV255" s="29"/>
      <c r="JW255" s="29"/>
      <c r="JX255" s="29"/>
      <c r="JY255" s="29"/>
      <c r="JZ255" s="29"/>
      <c r="KA255" s="29"/>
      <c r="KB255" s="29"/>
      <c r="KC255" s="29"/>
      <c r="KD255" s="29"/>
      <c r="KE255" s="29"/>
      <c r="KF255" s="29"/>
      <c r="KG255" s="29"/>
      <c r="KH255" s="29"/>
      <c r="KI255" s="29"/>
      <c r="KJ255" s="29"/>
      <c r="KK255" s="29"/>
      <c r="KL255" s="29"/>
      <c r="KM255" s="29"/>
      <c r="KN255" s="29"/>
      <c r="KO255" s="29"/>
      <c r="KP255" s="29"/>
      <c r="KQ255" s="29"/>
      <c r="KR255" s="29"/>
      <c r="KS255" s="29"/>
      <c r="KT255" s="29"/>
      <c r="KU255" s="29"/>
      <c r="KV255" s="29"/>
      <c r="KW255" s="29"/>
      <c r="KX255" s="29"/>
      <c r="KY255" s="29"/>
      <c r="KZ255" s="29"/>
      <c r="LA255" s="29"/>
      <c r="LB255" s="29"/>
      <c r="LC255" s="29"/>
      <c r="LD255" s="29"/>
      <c r="LE255" s="29"/>
      <c r="LF255" s="29"/>
      <c r="LG255" s="29"/>
      <c r="LH255" s="29"/>
      <c r="LI255" s="29"/>
      <c r="LJ255" s="29"/>
      <c r="LK255" s="29"/>
      <c r="LL255" s="29"/>
      <c r="LM255" s="29"/>
      <c r="LN255" s="29"/>
      <c r="LO255" s="29"/>
      <c r="LP255" s="29"/>
      <c r="LQ255" s="29"/>
      <c r="LR255" s="29"/>
      <c r="LS255" s="29"/>
      <c r="LT255" s="29"/>
      <c r="LU255" s="29"/>
      <c r="LV255" s="29"/>
      <c r="LW255" s="29"/>
      <c r="LX255" s="29"/>
      <c r="LY255" s="29"/>
      <c r="LZ255" s="29"/>
      <c r="MA255" s="29"/>
      <c r="MB255" s="29"/>
      <c r="MC255" s="29"/>
      <c r="MD255" s="29"/>
      <c r="ME255" s="29"/>
      <c r="MF255" s="29"/>
      <c r="MG255" s="29"/>
      <c r="MH255" s="29"/>
      <c r="MI255" s="29"/>
      <c r="MJ255" s="29"/>
      <c r="MK255" s="29"/>
      <c r="ML255" s="29"/>
      <c r="MM255" s="29"/>
      <c r="MN255" s="29"/>
      <c r="MO255" s="29"/>
      <c r="MP255" s="29"/>
      <c r="MQ255" s="29"/>
      <c r="MR255" s="29"/>
      <c r="MS255" s="29"/>
      <c r="MT255" s="29"/>
      <c r="MU255" s="29"/>
      <c r="MV255" s="29"/>
      <c r="MW255" s="29"/>
      <c r="MX255" s="29"/>
      <c r="MY255" s="29"/>
      <c r="MZ255" s="29"/>
      <c r="NA255" s="29"/>
      <c r="NB255" s="29"/>
      <c r="NC255" s="29"/>
      <c r="ND255" s="29"/>
      <c r="NE255" s="29"/>
      <c r="NF255" s="29"/>
      <c r="NG255" s="29"/>
      <c r="NH255" s="29"/>
      <c r="NI255" s="29"/>
      <c r="NJ255" s="29"/>
      <c r="NK255" s="29"/>
      <c r="NL255" s="29"/>
      <c r="NM255" s="29"/>
      <c r="NN255" s="29"/>
      <c r="NO255" s="29"/>
      <c r="NP255" s="29"/>
      <c r="NQ255" s="29"/>
      <c r="NR255" s="29"/>
      <c r="NS255" s="29"/>
      <c r="NT255" s="29"/>
      <c r="NU255" s="29"/>
      <c r="NV255" s="29"/>
      <c r="NW255" s="29"/>
      <c r="NX255" s="29"/>
      <c r="NY255" s="29"/>
      <c r="NZ255" s="29"/>
      <c r="OA255" s="29"/>
      <c r="OB255" s="29"/>
      <c r="OC255" s="29"/>
      <c r="OD255" s="29"/>
      <c r="OE255" s="29"/>
      <c r="OF255" s="29"/>
      <c r="OG255" s="29"/>
      <c r="OH255" s="29"/>
      <c r="OI255" s="29"/>
      <c r="OJ255" s="29"/>
      <c r="OK255" s="29"/>
      <c r="OL255" s="29"/>
      <c r="OM255" s="29"/>
      <c r="ON255" s="29"/>
      <c r="OO255" s="29"/>
      <c r="OP255" s="29"/>
      <c r="OQ255" s="29"/>
      <c r="OR255" s="29"/>
      <c r="OS255" s="29"/>
      <c r="OT255" s="29"/>
      <c r="OU255" s="29"/>
      <c r="OV255" s="29"/>
      <c r="OW255" s="29"/>
      <c r="OX255" s="29"/>
      <c r="OY255" s="29"/>
      <c r="OZ255" s="29"/>
      <c r="PA255" s="29"/>
      <c r="PB255" s="29"/>
      <c r="PC255" s="29"/>
      <c r="PD255" s="29"/>
      <c r="PE255" s="29"/>
      <c r="PF255" s="29"/>
      <c r="PG255" s="29"/>
      <c r="PH255" s="29"/>
      <c r="PI255" s="29"/>
      <c r="PJ255" s="29"/>
      <c r="PK255" s="29"/>
      <c r="PL255" s="29"/>
      <c r="PM255" s="29"/>
      <c r="PN255" s="29"/>
      <c r="PO255" s="29"/>
      <c r="PP255" s="29"/>
      <c r="PQ255" s="29"/>
      <c r="PR255" s="29"/>
      <c r="PS255" s="29"/>
      <c r="PT255" s="29"/>
      <c r="PU255" s="29"/>
      <c r="PV255" s="29"/>
      <c r="PW255" s="29"/>
      <c r="PX255" s="29"/>
      <c r="PY255" s="29"/>
      <c r="PZ255" s="29"/>
      <c r="QA255" s="29"/>
      <c r="QB255" s="29"/>
      <c r="QC255" s="29"/>
      <c r="QD255" s="29"/>
      <c r="QE255" s="29"/>
      <c r="QF255" s="29"/>
      <c r="QG255" s="29"/>
      <c r="QH255" s="29"/>
      <c r="QI255" s="29"/>
      <c r="QJ255" s="29"/>
      <c r="QK255" s="29"/>
      <c r="QL255" s="29"/>
      <c r="QM255" s="29"/>
      <c r="QN255" s="29"/>
      <c r="QO255" s="29"/>
      <c r="QP255" s="29"/>
      <c r="QQ255" s="29"/>
      <c r="QR255" s="29"/>
      <c r="QS255" s="29"/>
      <c r="QT255" s="29"/>
      <c r="QU255" s="29"/>
      <c r="QV255" s="29"/>
      <c r="QW255" s="29"/>
      <c r="QX255" s="29"/>
      <c r="QY255" s="29"/>
      <c r="QZ255" s="29"/>
      <c r="RA255" s="29"/>
      <c r="RB255" s="29"/>
      <c r="RC255" s="29"/>
      <c r="RD255" s="29"/>
      <c r="RE255" s="29"/>
      <c r="RF255" s="29"/>
      <c r="RG255" s="29"/>
      <c r="RH255" s="29"/>
      <c r="RI255" s="29"/>
      <c r="RJ255" s="29"/>
      <c r="RK255" s="29"/>
      <c r="RL255" s="29"/>
      <c r="RM255" s="29"/>
      <c r="RN255" s="29"/>
      <c r="RO255" s="29"/>
      <c r="RP255" s="29"/>
      <c r="RQ255" s="29"/>
      <c r="RR255" s="29"/>
      <c r="RS255" s="29"/>
      <c r="RT255" s="29"/>
      <c r="RU255" s="29"/>
      <c r="RV255" s="29"/>
      <c r="RW255" s="29"/>
      <c r="RX255" s="29"/>
      <c r="RY255" s="29"/>
      <c r="RZ255" s="29"/>
      <c r="SA255" s="29"/>
      <c r="SB255" s="29"/>
      <c r="SC255" s="29"/>
      <c r="SD255" s="29"/>
      <c r="SE255" s="29"/>
      <c r="SF255" s="29"/>
      <c r="SG255" s="29"/>
      <c r="SH255" s="29"/>
      <c r="SI255" s="29"/>
      <c r="SJ255" s="29"/>
      <c r="SK255" s="29"/>
      <c r="SL255" s="29"/>
      <c r="SM255" s="29"/>
      <c r="SN255" s="29"/>
      <c r="SO255" s="29"/>
      <c r="SP255" s="29"/>
      <c r="SQ255" s="29"/>
      <c r="SR255" s="29"/>
      <c r="SS255" s="29"/>
      <c r="ST255" s="29"/>
      <c r="SU255" s="29"/>
      <c r="SV255" s="29"/>
      <c r="SW255" s="29"/>
      <c r="SX255" s="29"/>
      <c r="SY255" s="29"/>
      <c r="SZ255" s="29"/>
      <c r="TA255" s="29"/>
      <c r="TB255" s="29"/>
      <c r="TC255" s="29"/>
      <c r="TD255" s="29"/>
      <c r="TE255" s="29"/>
      <c r="TF255" s="29"/>
      <c r="TG255" s="29"/>
      <c r="TH255" s="29"/>
      <c r="TI255" s="29"/>
      <c r="TJ255" s="29"/>
      <c r="TK255" s="29"/>
      <c r="TL255" s="29"/>
      <c r="TM255" s="29"/>
      <c r="TN255" s="29"/>
      <c r="TO255" s="29"/>
      <c r="TP255" s="29"/>
      <c r="TQ255" s="29"/>
      <c r="TR255" s="29"/>
      <c r="TS255" s="29"/>
      <c r="TT255" s="29"/>
      <c r="TU255" s="29"/>
      <c r="TV255" s="29"/>
      <c r="TW255" s="29"/>
      <c r="TX255" s="29"/>
      <c r="TY255" s="29"/>
      <c r="TZ255" s="29"/>
      <c r="UA255" s="29"/>
      <c r="UB255" s="29"/>
      <c r="UC255" s="29"/>
      <c r="UD255" s="29"/>
      <c r="UE255" s="29"/>
      <c r="UF255" s="29"/>
      <c r="UG255" s="29"/>
      <c r="UH255" s="29"/>
      <c r="UI255" s="29"/>
      <c r="UJ255" s="29"/>
      <c r="UK255" s="29"/>
      <c r="UL255" s="29"/>
      <c r="UM255" s="29"/>
      <c r="UN255" s="29"/>
      <c r="UO255" s="29"/>
      <c r="UP255" s="29"/>
      <c r="UQ255" s="29"/>
      <c r="UR255" s="29"/>
      <c r="US255" s="29"/>
      <c r="UT255" s="29"/>
      <c r="UU255" s="29"/>
      <c r="UV255" s="29"/>
      <c r="UW255" s="29"/>
      <c r="UX255" s="29"/>
      <c r="UY255" s="29"/>
      <c r="UZ255" s="29"/>
      <c r="VA255" s="29"/>
      <c r="VB255" s="29"/>
      <c r="VC255" s="29"/>
      <c r="VD255" s="29"/>
      <c r="VE255" s="29"/>
      <c r="VF255" s="29"/>
      <c r="VG255" s="29"/>
      <c r="VH255" s="29"/>
      <c r="VI255" s="29"/>
      <c r="VJ255" s="29"/>
      <c r="VK255" s="29"/>
      <c r="VL255" s="29"/>
      <c r="VM255" s="29"/>
      <c r="VN255" s="29"/>
      <c r="VO255" s="29"/>
      <c r="VP255" s="29"/>
      <c r="VQ255" s="29"/>
      <c r="VR255" s="29"/>
      <c r="VS255" s="29"/>
      <c r="VT255" s="29"/>
      <c r="VU255" s="29"/>
      <c r="VV255" s="29"/>
      <c r="VW255" s="29"/>
      <c r="VX255" s="29"/>
      <c r="VY255" s="29"/>
      <c r="VZ255" s="29"/>
      <c r="WA255" s="29"/>
      <c r="WB255" s="29"/>
      <c r="WC255" s="29"/>
      <c r="WD255" s="29"/>
      <c r="WE255" s="29"/>
      <c r="WF255" s="29"/>
      <c r="WG255" s="29"/>
      <c r="WH255" s="29"/>
      <c r="WI255" s="29"/>
      <c r="WJ255" s="29"/>
      <c r="WK255" s="29"/>
      <c r="WL255" s="29"/>
      <c r="WM255" s="29"/>
      <c r="WN255" s="29"/>
      <c r="WO255" s="29"/>
      <c r="WP255" s="29"/>
      <c r="WQ255" s="29"/>
      <c r="WR255" s="29"/>
      <c r="WS255" s="29"/>
      <c r="WT255" s="29"/>
      <c r="WU255" s="29"/>
      <c r="WV255" s="29"/>
      <c r="WW255" s="29"/>
      <c r="WX255" s="29"/>
      <c r="WY255" s="29"/>
      <c r="WZ255" s="29"/>
      <c r="XA255" s="29"/>
      <c r="XB255" s="29"/>
      <c r="XC255" s="29"/>
      <c r="XD255" s="29"/>
      <c r="XE255" s="29"/>
      <c r="XF255" s="29"/>
      <c r="XG255" s="29"/>
      <c r="XH255" s="29"/>
      <c r="XI255" s="29"/>
      <c r="XJ255" s="29"/>
      <c r="XK255" s="29"/>
      <c r="XL255" s="29"/>
      <c r="XM255" s="29"/>
      <c r="XN255" s="29"/>
      <c r="XO255" s="29"/>
      <c r="XP255" s="29"/>
      <c r="XQ255" s="29"/>
      <c r="XR255" s="29"/>
      <c r="XS255" s="29"/>
      <c r="XT255" s="29"/>
      <c r="XU255" s="29"/>
      <c r="XV255" s="29"/>
      <c r="XW255" s="29"/>
      <c r="XX255" s="29"/>
      <c r="XY255" s="29"/>
      <c r="XZ255" s="29"/>
      <c r="YA255" s="29"/>
      <c r="YB255" s="29"/>
      <c r="YC255" s="29"/>
      <c r="YD255" s="29"/>
      <c r="YE255" s="29"/>
      <c r="YF255" s="29"/>
      <c r="YG255" s="29"/>
      <c r="YH255" s="29"/>
      <c r="YI255" s="29"/>
      <c r="YJ255" s="29"/>
      <c r="YK255" s="29"/>
      <c r="YL255" s="29"/>
      <c r="YM255" s="29"/>
      <c r="YN255" s="29"/>
      <c r="YO255" s="29"/>
      <c r="YP255" s="29"/>
      <c r="YQ255" s="29"/>
      <c r="YR255" s="29"/>
      <c r="YS255" s="29"/>
      <c r="YT255" s="29"/>
      <c r="YU255" s="29"/>
      <c r="YV255" s="29"/>
      <c r="YW255" s="29"/>
      <c r="YX255" s="29"/>
      <c r="YY255" s="29"/>
      <c r="YZ255" s="29"/>
      <c r="ZA255" s="29"/>
      <c r="ZB255" s="29"/>
      <c r="ZC255" s="29"/>
      <c r="ZD255" s="29"/>
      <c r="ZE255" s="29"/>
      <c r="ZF255" s="29"/>
      <c r="ZG255" s="29"/>
      <c r="ZH255" s="29"/>
      <c r="ZI255" s="29"/>
      <c r="ZJ255" s="29"/>
      <c r="ZK255" s="29"/>
      <c r="ZL255" s="29"/>
      <c r="ZM255" s="29"/>
      <c r="ZN255" s="29"/>
      <c r="ZO255" s="29"/>
      <c r="ZP255" s="29"/>
      <c r="ZQ255" s="29"/>
      <c r="ZR255" s="29"/>
      <c r="ZS255" s="29"/>
      <c r="ZT255" s="29"/>
      <c r="ZU255" s="29"/>
      <c r="ZV255" s="29"/>
      <c r="ZW255" s="29"/>
      <c r="ZX255" s="29"/>
      <c r="ZY255" s="29"/>
      <c r="ZZ255" s="29"/>
      <c r="AAA255" s="29"/>
      <c r="AAB255" s="29"/>
      <c r="AAC255" s="29"/>
      <c r="AAD255" s="29"/>
      <c r="AAE255" s="29"/>
      <c r="AAF255" s="29"/>
      <c r="AAG255" s="29"/>
      <c r="AAH255" s="29"/>
      <c r="AAI255" s="29"/>
      <c r="AAJ255" s="29"/>
      <c r="AAK255" s="29"/>
      <c r="AAL255" s="29"/>
      <c r="AAM255" s="29"/>
      <c r="AAN255" s="29"/>
      <c r="AAO255" s="29"/>
      <c r="AAP255" s="29"/>
      <c r="AAQ255" s="29"/>
      <c r="AAR255" s="29"/>
      <c r="AAS255" s="29"/>
      <c r="AAT255" s="29"/>
      <c r="AAU255" s="29"/>
      <c r="AAV255" s="29"/>
      <c r="AAW255" s="29"/>
      <c r="AAX255" s="29"/>
      <c r="AAY255" s="29"/>
      <c r="AAZ255" s="29"/>
      <c r="ABA255" s="29"/>
      <c r="ABB255" s="29"/>
      <c r="ABC255" s="29"/>
      <c r="ABD255" s="29"/>
      <c r="ABE255" s="29"/>
      <c r="ABF255" s="29"/>
      <c r="ABG255" s="29"/>
      <c r="ABH255" s="29"/>
      <c r="ABI255" s="29"/>
      <c r="ABJ255" s="29"/>
      <c r="ABK255" s="29"/>
      <c r="ABL255" s="29"/>
      <c r="ABM255" s="29"/>
      <c r="ABN255" s="29"/>
      <c r="ABO255" s="29"/>
      <c r="ABP255" s="29"/>
      <c r="ABQ255" s="29"/>
      <c r="ABR255" s="29"/>
      <c r="ABS255" s="29"/>
      <c r="ABT255" s="29"/>
      <c r="ABU255" s="29"/>
      <c r="ABV255" s="29"/>
      <c r="ABW255" s="29"/>
      <c r="ABX255" s="29"/>
      <c r="ABY255" s="29"/>
      <c r="ABZ255" s="29"/>
      <c r="ACA255" s="29"/>
      <c r="ACB255" s="29"/>
      <c r="ACC255" s="29"/>
      <c r="ACD255" s="29"/>
      <c r="ACE255" s="29"/>
      <c r="ACF255" s="29"/>
      <c r="ACG255" s="29"/>
      <c r="ACH255" s="29"/>
      <c r="ACI255" s="29"/>
      <c r="ACJ255" s="29"/>
      <c r="ACK255" s="29"/>
      <c r="ACL255" s="29"/>
      <c r="ACM255" s="29"/>
      <c r="ACN255" s="29"/>
      <c r="ACO255" s="29"/>
      <c r="ACP255" s="29"/>
      <c r="ACQ255" s="29"/>
      <c r="ACR255" s="29"/>
      <c r="ACS255" s="29"/>
      <c r="ACT255" s="29"/>
      <c r="ACU255" s="29"/>
      <c r="ACV255" s="29"/>
      <c r="ACW255" s="29"/>
      <c r="ACX255" s="29"/>
      <c r="ACY255" s="29"/>
      <c r="ACZ255" s="29"/>
      <c r="ADA255" s="29"/>
      <c r="ADB255" s="29"/>
      <c r="ADC255" s="29"/>
      <c r="ADD255" s="29"/>
      <c r="ADE255" s="29"/>
      <c r="ADF255" s="29"/>
      <c r="ADG255" s="29"/>
      <c r="ADH255" s="29"/>
      <c r="ADI255" s="29"/>
      <c r="ADJ255" s="29"/>
      <c r="ADK255" s="29"/>
      <c r="ADL255" s="29"/>
      <c r="ADM255" s="29"/>
      <c r="ADN255" s="29"/>
      <c r="ADO255" s="29"/>
      <c r="ADP255" s="29"/>
      <c r="ADQ255" s="29"/>
      <c r="ADR255" s="29"/>
      <c r="ADS255" s="29"/>
      <c r="ADT255" s="29"/>
      <c r="ADU255" s="29"/>
      <c r="ADV255" s="29"/>
      <c r="ADW255" s="29"/>
      <c r="ADX255" s="29"/>
      <c r="ADY255" s="29"/>
      <c r="ADZ255" s="29"/>
      <c r="AEA255" s="29"/>
      <c r="AEB255" s="29"/>
      <c r="AEC255" s="29"/>
      <c r="AED255" s="29"/>
      <c r="AEE255" s="29"/>
      <c r="AEF255" s="29"/>
      <c r="AEG255" s="29"/>
      <c r="AEH255" s="29"/>
      <c r="AEI255" s="29"/>
      <c r="AEJ255" s="29"/>
      <c r="AEK255" s="29"/>
      <c r="AEL255" s="29"/>
      <c r="AEM255" s="29"/>
      <c r="AEN255" s="29"/>
      <c r="AEO255" s="29"/>
      <c r="AEP255" s="29"/>
      <c r="AEQ255" s="29"/>
      <c r="AER255" s="29"/>
      <c r="AES255" s="29"/>
      <c r="AET255" s="29"/>
      <c r="AEU255" s="29"/>
      <c r="AEV255" s="29"/>
      <c r="AEW255" s="29"/>
      <c r="AEX255" s="29"/>
      <c r="AEY255" s="29"/>
      <c r="AEZ255" s="29"/>
      <c r="AFA255" s="29"/>
      <c r="AFB255" s="29"/>
      <c r="AFC255" s="29"/>
      <c r="AFD255" s="29"/>
      <c r="AFE255" s="29"/>
      <c r="AFF255" s="29"/>
      <c r="AFG255" s="29"/>
      <c r="AFH255" s="29"/>
      <c r="AFI255" s="29"/>
      <c r="AFJ255" s="29"/>
      <c r="AFK255" s="29"/>
      <c r="AFL255" s="29"/>
      <c r="AFM255" s="29"/>
      <c r="AFN255" s="29"/>
      <c r="AFO255" s="29"/>
      <c r="AFP255" s="29"/>
      <c r="AFQ255" s="29"/>
      <c r="AFR255" s="29"/>
      <c r="AFS255" s="29"/>
      <c r="AFT255" s="29"/>
      <c r="AFU255" s="29"/>
      <c r="AFV255" s="29"/>
      <c r="AFW255" s="29"/>
      <c r="AFX255" s="29"/>
      <c r="AFY255" s="29"/>
      <c r="AFZ255" s="29"/>
      <c r="AGA255" s="29"/>
      <c r="AGB255" s="29"/>
      <c r="AGC255" s="29"/>
      <c r="AGD255" s="29"/>
      <c r="AGE255" s="29"/>
      <c r="AGF255" s="29"/>
      <c r="AGG255" s="29"/>
      <c r="AGH255" s="29"/>
      <c r="AGI255" s="29"/>
      <c r="AGJ255" s="29"/>
      <c r="AGK255" s="29"/>
      <c r="AGL255" s="29"/>
      <c r="AGM255" s="29"/>
      <c r="AGN255" s="29"/>
      <c r="AGO255" s="29"/>
      <c r="AGP255" s="29"/>
      <c r="AGQ255" s="29"/>
      <c r="AGR255" s="29"/>
      <c r="AGS255" s="29"/>
      <c r="AGT255" s="29"/>
      <c r="AGU255" s="29"/>
      <c r="AGV255" s="29"/>
      <c r="AGW255" s="29"/>
      <c r="AGX255" s="29"/>
      <c r="AGY255" s="29"/>
      <c r="AGZ255" s="29"/>
      <c r="AHA255" s="29"/>
      <c r="AHB255" s="29"/>
      <c r="AHC255" s="29"/>
      <c r="AHD255" s="29"/>
      <c r="AHE255" s="29"/>
      <c r="AHF255" s="29"/>
      <c r="AHG255" s="29"/>
      <c r="AHH255" s="29"/>
      <c r="AHI255" s="29"/>
      <c r="AHJ255" s="29"/>
      <c r="AHK255" s="29"/>
      <c r="AHL255" s="29"/>
      <c r="AHM255" s="29"/>
      <c r="AHN255" s="29"/>
      <c r="AHO255" s="29"/>
      <c r="AHP255" s="29"/>
      <c r="AHQ255" s="29"/>
      <c r="AHR255" s="29"/>
      <c r="AHS255" s="29"/>
      <c r="AHT255" s="29"/>
      <c r="AHU255" s="29"/>
      <c r="AHV255" s="29"/>
      <c r="AHW255" s="29"/>
      <c r="AHX255" s="29"/>
      <c r="AHY255" s="29"/>
      <c r="AHZ255" s="29"/>
      <c r="AIA255" s="29"/>
      <c r="AIB255" s="29"/>
      <c r="AIC255" s="29"/>
      <c r="AID255" s="29"/>
      <c r="AIE255" s="29"/>
      <c r="AIF255" s="29"/>
      <c r="AIG255" s="29"/>
      <c r="AIH255" s="29"/>
      <c r="AII255" s="29"/>
      <c r="AIJ255" s="29"/>
      <c r="AIK255" s="29"/>
      <c r="AIL255" s="29"/>
      <c r="AIM255" s="29"/>
      <c r="AIN255" s="29"/>
      <c r="AIO255" s="29"/>
      <c r="AIP255" s="29"/>
      <c r="AIQ255" s="29"/>
      <c r="AIR255" s="29"/>
      <c r="AIS255" s="29"/>
      <c r="AIT255" s="29"/>
      <c r="AIU255" s="29"/>
      <c r="AIV255" s="29"/>
      <c r="AIW255" s="29"/>
      <c r="AIX255" s="29"/>
      <c r="AIY255" s="29"/>
      <c r="AIZ255" s="29"/>
      <c r="AJA255" s="29"/>
      <c r="AJB255" s="29"/>
      <c r="AJC255" s="29"/>
      <c r="AJD255" s="29"/>
      <c r="AJE255" s="29"/>
      <c r="AJF255" s="29"/>
      <c r="AJG255" s="29"/>
      <c r="AJH255" s="29"/>
      <c r="AJI255" s="29"/>
      <c r="AJJ255" s="29"/>
      <c r="AJK255" s="29"/>
      <c r="AJL255" s="29"/>
      <c r="AJM255" s="29"/>
      <c r="AJN255" s="29"/>
      <c r="AJO255" s="29"/>
      <c r="AJP255" s="29"/>
      <c r="AJQ255" s="29"/>
      <c r="AJR255" s="29"/>
      <c r="AJS255" s="29"/>
      <c r="AJT255" s="29"/>
      <c r="AJU255" s="29"/>
      <c r="AJV255" s="29"/>
      <c r="AJW255" s="29"/>
      <c r="AJX255" s="29"/>
      <c r="AJY255" s="29"/>
      <c r="AJZ255" s="29"/>
      <c r="AKA255" s="29"/>
      <c r="AKB255" s="29"/>
      <c r="AKC255" s="29"/>
      <c r="AKD255" s="29"/>
      <c r="AKE255" s="29"/>
      <c r="AKF255" s="29"/>
      <c r="AKG255" s="29"/>
      <c r="AKH255" s="29"/>
      <c r="AKI255" s="29"/>
      <c r="AKJ255" s="29"/>
      <c r="AKK255" s="29"/>
      <c r="AKL255" s="29"/>
      <c r="AKM255" s="29"/>
      <c r="AKN255" s="29"/>
      <c r="AKO255" s="29"/>
      <c r="AKP255" s="29"/>
      <c r="AKQ255" s="29"/>
      <c r="AKR255" s="29"/>
      <c r="AKS255" s="29"/>
      <c r="AKT255" s="29"/>
      <c r="AKU255" s="29"/>
      <c r="AKV255" s="29"/>
      <c r="AKW255" s="29"/>
      <c r="AKX255" s="29"/>
      <c r="AKY255" s="29"/>
      <c r="AKZ255" s="29"/>
      <c r="ALA255" s="29"/>
      <c r="ALB255" s="29"/>
      <c r="ALC255" s="29"/>
      <c r="ALD255" s="29"/>
      <c r="ALE255" s="29"/>
      <c r="ALF255" s="29"/>
      <c r="ALG255" s="29"/>
      <c r="ALH255" s="29"/>
      <c r="ALI255" s="29"/>
      <c r="ALJ255" s="29"/>
      <c r="ALK255" s="29"/>
      <c r="ALL255" s="29"/>
      <c r="ALM255" s="29"/>
      <c r="ALN255" s="29"/>
      <c r="ALO255" s="29"/>
      <c r="ALP255" s="29"/>
      <c r="ALQ255" s="29"/>
      <c r="ALR255" s="29"/>
      <c r="ALS255" s="29"/>
      <c r="ALT255" s="29"/>
      <c r="ALU255" s="29"/>
      <c r="ALV255" s="29"/>
      <c r="ALW255" s="29"/>
      <c r="ALX255" s="29"/>
      <c r="ALY255" s="29"/>
      <c r="ALZ255" s="29"/>
      <c r="AMA255" s="29"/>
      <c r="AMB255" s="29"/>
      <c r="AMC255" s="29"/>
      <c r="AMD255" s="29"/>
      <c r="AME255" s="29"/>
      <c r="AMF255" s="29"/>
      <c r="AMG255" s="29"/>
      <c r="AMH255" s="29"/>
      <c r="AMI255" s="29"/>
      <c r="AMJ255" s="29"/>
      <c r="AMK255" s="29"/>
      <c r="AML255" s="29"/>
    </row>
    <row r="256" s="29" customFormat="true" ht="45.75" hidden="false" customHeight="true" outlineLevel="0" collapsed="false">
      <c r="A256" s="23"/>
      <c r="B256" s="24"/>
      <c r="C256" s="24"/>
      <c r="D256" s="24"/>
      <c r="E256" s="25"/>
      <c r="F256" s="25"/>
      <c r="G256" s="24"/>
      <c r="H256" s="24" t="s">
        <v>366</v>
      </c>
      <c r="I256" s="24" t="s">
        <v>27</v>
      </c>
      <c r="J256" s="26" t="n">
        <v>191.45</v>
      </c>
      <c r="K256" s="24" t="n">
        <v>12</v>
      </c>
      <c r="L256" s="26" t="n">
        <v>2297.4</v>
      </c>
      <c r="M256" s="26"/>
      <c r="N256" s="24"/>
      <c r="O256" s="24"/>
      <c r="P256" s="24"/>
      <c r="Q256" s="24"/>
      <c r="R256" s="23"/>
      <c r="S256" s="28"/>
      <c r="T256" s="6"/>
      <c r="U256" s="6"/>
      <c r="V256" s="6"/>
      <c r="W256" s="6"/>
      <c r="X256" s="6"/>
      <c r="Y256" s="6"/>
    </row>
    <row r="257" s="29" customFormat="true" ht="45" hidden="false" customHeight="true" outlineLevel="0" collapsed="false">
      <c r="A257" s="23"/>
      <c r="B257" s="24"/>
      <c r="C257" s="24"/>
      <c r="D257" s="24"/>
      <c r="E257" s="25"/>
      <c r="F257" s="25"/>
      <c r="G257" s="24"/>
      <c r="H257" s="24"/>
      <c r="I257" s="24"/>
      <c r="J257" s="26"/>
      <c r="K257" s="24"/>
      <c r="L257" s="26"/>
      <c r="M257" s="26"/>
      <c r="N257" s="24"/>
      <c r="O257" s="24"/>
      <c r="P257" s="24"/>
      <c r="Q257" s="24"/>
      <c r="R257" s="23"/>
      <c r="S257" s="28"/>
      <c r="T257" s="6"/>
      <c r="U257" s="6"/>
      <c r="V257" s="6"/>
      <c r="W257" s="6"/>
      <c r="X257" s="6"/>
      <c r="Y257" s="6"/>
    </row>
    <row r="258" s="29" customFormat="true" ht="13.8" hidden="false" customHeight="false" outlineLevel="0" collapsed="false">
      <c r="A258" s="23"/>
      <c r="B258" s="24"/>
      <c r="C258" s="24"/>
      <c r="D258" s="24"/>
      <c r="E258" s="25"/>
      <c r="F258" s="25"/>
      <c r="G258" s="24"/>
      <c r="H258" s="24"/>
      <c r="I258" s="24"/>
      <c r="J258" s="26"/>
      <c r="K258" s="24"/>
      <c r="L258" s="26"/>
      <c r="M258" s="26"/>
      <c r="N258" s="24"/>
      <c r="O258" s="24"/>
      <c r="P258" s="24"/>
      <c r="Q258" s="24"/>
      <c r="R258" s="31" t="s">
        <v>33</v>
      </c>
      <c r="S258" s="28"/>
      <c r="T258" s="6"/>
      <c r="U258" s="6"/>
      <c r="V258" s="6"/>
      <c r="W258" s="6"/>
      <c r="X258" s="6"/>
      <c r="Y258" s="6"/>
    </row>
    <row r="259" s="29" customFormat="true" ht="13.8" hidden="false" customHeight="false" outlineLevel="0" collapsed="false">
      <c r="A259" s="23"/>
      <c r="B259" s="24"/>
      <c r="C259" s="24"/>
      <c r="D259" s="24"/>
      <c r="E259" s="25"/>
      <c r="F259" s="25"/>
      <c r="G259" s="24"/>
      <c r="H259" s="24"/>
      <c r="I259" s="24"/>
      <c r="J259" s="26"/>
      <c r="K259" s="24"/>
      <c r="L259" s="26"/>
      <c r="M259" s="26"/>
      <c r="N259" s="24"/>
      <c r="O259" s="24"/>
      <c r="P259" s="24"/>
      <c r="Q259" s="24"/>
      <c r="R259" s="31" t="s">
        <v>36</v>
      </c>
      <c r="S259" s="28"/>
      <c r="T259" s="6"/>
      <c r="U259" s="6"/>
      <c r="V259" s="6"/>
      <c r="W259" s="6"/>
      <c r="X259" s="6"/>
      <c r="Y259" s="6"/>
    </row>
    <row r="260" s="29" customFormat="true" ht="13.8" hidden="false" customHeight="false" outlineLevel="0" collapsed="false">
      <c r="A260" s="23"/>
      <c r="B260" s="24"/>
      <c r="C260" s="24"/>
      <c r="D260" s="24"/>
      <c r="E260" s="25"/>
      <c r="F260" s="25"/>
      <c r="G260" s="24"/>
      <c r="H260" s="24"/>
      <c r="I260" s="24"/>
      <c r="J260" s="26"/>
      <c r="K260" s="24"/>
      <c r="L260" s="26"/>
      <c r="M260" s="26"/>
      <c r="N260" s="24"/>
      <c r="O260" s="24"/>
      <c r="P260" s="24"/>
      <c r="Q260" s="24"/>
      <c r="R260" s="31" t="s">
        <v>42</v>
      </c>
      <c r="S260" s="28"/>
      <c r="T260" s="6"/>
      <c r="U260" s="6"/>
      <c r="V260" s="6"/>
      <c r="W260" s="6"/>
      <c r="X260" s="6"/>
      <c r="Y260" s="6"/>
    </row>
    <row r="261" s="29" customFormat="true" ht="13.8" hidden="false" customHeight="false" outlineLevel="0" collapsed="false">
      <c r="A261" s="23"/>
      <c r="B261" s="24"/>
      <c r="C261" s="24"/>
      <c r="D261" s="24"/>
      <c r="E261" s="25"/>
      <c r="F261" s="25"/>
      <c r="G261" s="24"/>
      <c r="H261" s="24"/>
      <c r="I261" s="24"/>
      <c r="J261" s="26"/>
      <c r="K261" s="24"/>
      <c r="L261" s="26"/>
      <c r="M261" s="26"/>
      <c r="N261" s="24"/>
      <c r="O261" s="24"/>
      <c r="P261" s="24"/>
      <c r="Q261" s="24"/>
      <c r="R261" s="31" t="s">
        <v>44</v>
      </c>
      <c r="S261" s="28"/>
      <c r="T261" s="6"/>
      <c r="U261" s="6"/>
      <c r="V261" s="6"/>
      <c r="W261" s="6"/>
      <c r="X261" s="6"/>
      <c r="Y261" s="6"/>
    </row>
    <row r="262" s="29" customFormat="true" ht="13.8" hidden="false" customHeight="false" outlineLevel="0" collapsed="false">
      <c r="A262" s="23"/>
      <c r="B262" s="24"/>
      <c r="C262" s="24"/>
      <c r="D262" s="24"/>
      <c r="E262" s="25"/>
      <c r="F262" s="25"/>
      <c r="G262" s="24"/>
      <c r="H262" s="24"/>
      <c r="I262" s="24"/>
      <c r="J262" s="26"/>
      <c r="K262" s="24"/>
      <c r="L262" s="26"/>
      <c r="M262" s="26"/>
      <c r="N262" s="24"/>
      <c r="O262" s="24"/>
      <c r="P262" s="24"/>
      <c r="Q262" s="24"/>
      <c r="R262" s="31" t="s">
        <v>47</v>
      </c>
      <c r="S262" s="28"/>
      <c r="T262" s="6"/>
      <c r="U262" s="6"/>
      <c r="V262" s="6"/>
      <c r="W262" s="6"/>
      <c r="X262" s="6"/>
      <c r="Y262" s="6"/>
    </row>
    <row r="263" s="29" customFormat="true" ht="13.8" hidden="false" customHeight="false" outlineLevel="0" collapsed="false">
      <c r="A263" s="23"/>
      <c r="B263" s="24"/>
      <c r="C263" s="24"/>
      <c r="D263" s="24"/>
      <c r="E263" s="25"/>
      <c r="F263" s="25"/>
      <c r="G263" s="24"/>
      <c r="H263" s="24"/>
      <c r="I263" s="24"/>
      <c r="J263" s="26"/>
      <c r="K263" s="24"/>
      <c r="L263" s="26"/>
      <c r="M263" s="26"/>
      <c r="N263" s="24"/>
      <c r="O263" s="24"/>
      <c r="P263" s="24"/>
      <c r="Q263" s="24"/>
      <c r="R263" s="31" t="s">
        <v>60</v>
      </c>
      <c r="S263" s="28"/>
      <c r="T263" s="6"/>
      <c r="U263" s="6"/>
      <c r="V263" s="6"/>
      <c r="W263" s="6"/>
      <c r="X263" s="6"/>
      <c r="Y263" s="6"/>
    </row>
    <row r="264" s="29" customFormat="true" ht="13.8" hidden="false" customHeight="false" outlineLevel="0" collapsed="false">
      <c r="A264" s="23"/>
      <c r="B264" s="24"/>
      <c r="C264" s="24"/>
      <c r="D264" s="24"/>
      <c r="E264" s="25"/>
      <c r="F264" s="25"/>
      <c r="G264" s="24"/>
      <c r="H264" s="24"/>
      <c r="I264" s="24"/>
      <c r="J264" s="26"/>
      <c r="K264" s="24"/>
      <c r="L264" s="26"/>
      <c r="M264" s="26"/>
      <c r="N264" s="24"/>
      <c r="O264" s="24"/>
      <c r="P264" s="24"/>
      <c r="Q264" s="24"/>
      <c r="R264" s="49" t="s">
        <v>59</v>
      </c>
      <c r="S264" s="28"/>
      <c r="T264" s="6"/>
      <c r="U264" s="6"/>
      <c r="V264" s="6"/>
      <c r="W264" s="6"/>
      <c r="X264" s="6"/>
      <c r="Y264" s="6"/>
    </row>
    <row r="265" s="29" customFormat="true" ht="13.8" hidden="false" customHeight="false" outlineLevel="0" collapsed="false">
      <c r="A265" s="23"/>
      <c r="B265" s="24"/>
      <c r="C265" s="24"/>
      <c r="D265" s="24"/>
      <c r="E265" s="25"/>
      <c r="F265" s="25"/>
      <c r="G265" s="24"/>
      <c r="H265" s="24"/>
      <c r="I265" s="24"/>
      <c r="J265" s="26"/>
      <c r="K265" s="24"/>
      <c r="L265" s="26"/>
      <c r="M265" s="26"/>
      <c r="N265" s="24"/>
      <c r="O265" s="24"/>
      <c r="P265" s="24"/>
      <c r="Q265" s="24"/>
      <c r="R265" s="49" t="s">
        <v>35</v>
      </c>
      <c r="S265" s="28"/>
      <c r="T265" s="6"/>
      <c r="U265" s="6"/>
      <c r="V265" s="6"/>
      <c r="W265" s="6"/>
      <c r="X265" s="6"/>
      <c r="Y265" s="6"/>
    </row>
    <row r="266" s="29" customFormat="true" ht="13.8" hidden="false" customHeight="false" outlineLevel="0" collapsed="false">
      <c r="A266" s="23"/>
      <c r="B266" s="24"/>
      <c r="C266" s="24"/>
      <c r="D266" s="24"/>
      <c r="E266" s="25"/>
      <c r="F266" s="25"/>
      <c r="G266" s="24"/>
      <c r="H266" s="24"/>
      <c r="I266" s="24"/>
      <c r="J266" s="26"/>
      <c r="K266" s="24"/>
      <c r="L266" s="26"/>
      <c r="M266" s="26"/>
      <c r="N266" s="24"/>
      <c r="O266" s="24"/>
      <c r="P266" s="24"/>
      <c r="Q266" s="24"/>
      <c r="R266" s="49" t="s">
        <v>61</v>
      </c>
      <c r="S266" s="28"/>
      <c r="T266" s="6"/>
      <c r="U266" s="6"/>
      <c r="V266" s="6"/>
      <c r="W266" s="6"/>
      <c r="X266" s="6"/>
      <c r="Y266" s="6"/>
    </row>
    <row r="267" s="29" customFormat="true" ht="90" hidden="false" customHeight="true" outlineLevel="0" collapsed="false">
      <c r="A267" s="23" t="s">
        <v>367</v>
      </c>
      <c r="B267" s="24" t="s">
        <v>368</v>
      </c>
      <c r="C267" s="24" t="s">
        <v>369</v>
      </c>
      <c r="D267" s="24" t="s">
        <v>370</v>
      </c>
      <c r="E267" s="25" t="s">
        <v>371</v>
      </c>
      <c r="F267" s="25" t="s">
        <v>372</v>
      </c>
      <c r="G267" s="24" t="s">
        <v>84</v>
      </c>
      <c r="H267" s="24" t="s">
        <v>95</v>
      </c>
      <c r="I267" s="24" t="s">
        <v>27</v>
      </c>
      <c r="J267" s="26" t="n">
        <v>75</v>
      </c>
      <c r="K267" s="24" t="n">
        <v>60</v>
      </c>
      <c r="L267" s="26" t="n">
        <v>4500</v>
      </c>
      <c r="M267" s="26" t="n">
        <v>4500</v>
      </c>
      <c r="N267" s="24" t="s">
        <v>373</v>
      </c>
      <c r="O267" s="24" t="s">
        <v>374</v>
      </c>
      <c r="P267" s="24" t="s">
        <v>375</v>
      </c>
      <c r="Q267" s="24" t="s">
        <v>376</v>
      </c>
      <c r="R267" s="32" t="s">
        <v>36</v>
      </c>
      <c r="S267" s="28"/>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c r="EY267" s="6"/>
      <c r="EZ267" s="6"/>
      <c r="FA267" s="6"/>
      <c r="FB267" s="6"/>
      <c r="FC267" s="6"/>
      <c r="FD267" s="6"/>
      <c r="FE267" s="6"/>
      <c r="FF267" s="6"/>
      <c r="FG267" s="6"/>
      <c r="FH267" s="6"/>
      <c r="FI267" s="6"/>
      <c r="FJ267" s="6"/>
      <c r="FK267" s="6"/>
      <c r="FL267" s="6"/>
      <c r="FM267" s="6"/>
      <c r="FN267" s="6"/>
      <c r="FO267" s="6"/>
      <c r="FP267" s="6"/>
      <c r="FQ267" s="6"/>
      <c r="FR267" s="6"/>
      <c r="FS267" s="6"/>
      <c r="FT267" s="6"/>
      <c r="FU267" s="6"/>
      <c r="FV267" s="6"/>
      <c r="FW267" s="6"/>
      <c r="FX267" s="6"/>
      <c r="FY267" s="6"/>
      <c r="FZ267" s="6"/>
      <c r="GA267" s="6"/>
      <c r="GB267" s="6"/>
      <c r="GC267" s="6"/>
      <c r="GD267" s="6"/>
      <c r="GE267" s="6"/>
      <c r="GF267" s="6"/>
      <c r="GG267" s="6"/>
      <c r="GH267" s="6"/>
      <c r="GI267" s="6"/>
      <c r="GJ267" s="6"/>
      <c r="GK267" s="6"/>
      <c r="GL267" s="6"/>
      <c r="GM267" s="6"/>
      <c r="GN267" s="6"/>
      <c r="GO267" s="6"/>
      <c r="GP267" s="6"/>
      <c r="GQ267" s="6"/>
      <c r="GR267" s="6"/>
      <c r="GS267" s="6"/>
      <c r="GT267" s="6"/>
      <c r="GU267" s="6"/>
      <c r="GV267" s="6"/>
      <c r="GW267" s="6"/>
      <c r="GX267" s="6"/>
      <c r="GY267" s="6"/>
      <c r="GZ267" s="6"/>
      <c r="HA267" s="6"/>
      <c r="HB267" s="6"/>
      <c r="HC267" s="6"/>
      <c r="HD267" s="6"/>
      <c r="HE267" s="6"/>
      <c r="HF267" s="6"/>
      <c r="HG267" s="6"/>
      <c r="HH267" s="6"/>
      <c r="HI267" s="6"/>
      <c r="HJ267" s="6"/>
      <c r="HK267" s="6"/>
      <c r="HL267" s="6"/>
      <c r="HM267" s="6"/>
      <c r="HN267" s="6"/>
      <c r="HO267" s="6"/>
      <c r="HP267" s="6"/>
      <c r="HQ267" s="6"/>
      <c r="HR267" s="6"/>
      <c r="HS267" s="6"/>
      <c r="HT267" s="6"/>
      <c r="HU267" s="6"/>
      <c r="HV267" s="6"/>
      <c r="HW267" s="6"/>
      <c r="HX267" s="6"/>
      <c r="HY267" s="6"/>
      <c r="HZ267" s="6"/>
      <c r="IA267" s="6"/>
      <c r="IB267" s="6"/>
      <c r="IC267" s="6"/>
      <c r="ID267" s="6"/>
      <c r="IE267" s="6"/>
      <c r="IF267" s="6"/>
      <c r="IG267" s="6"/>
      <c r="IH267" s="6"/>
      <c r="II267" s="6"/>
      <c r="IJ267" s="6"/>
      <c r="IK267" s="6"/>
      <c r="IL267" s="6"/>
      <c r="IM267" s="6"/>
      <c r="IN267" s="6"/>
      <c r="IO267" s="6"/>
      <c r="IP267" s="6"/>
      <c r="IQ267" s="6"/>
      <c r="IR267" s="6"/>
      <c r="IS267" s="6"/>
      <c r="IT267" s="6"/>
      <c r="IU267" s="6"/>
      <c r="IV267" s="6"/>
      <c r="IW267" s="6"/>
      <c r="IX267" s="6"/>
      <c r="IY267" s="6"/>
      <c r="IZ267" s="6"/>
      <c r="JA267" s="6"/>
      <c r="JB267" s="6"/>
      <c r="JC267" s="6"/>
      <c r="JD267" s="6"/>
      <c r="JE267" s="6"/>
      <c r="JF267" s="6"/>
      <c r="JG267" s="6"/>
      <c r="JH267" s="6"/>
      <c r="JI267" s="6"/>
      <c r="JJ267" s="6"/>
      <c r="JK267" s="6"/>
      <c r="JL267" s="6"/>
      <c r="JM267" s="6"/>
      <c r="JN267" s="6"/>
      <c r="JO267" s="6"/>
      <c r="JP267" s="6"/>
      <c r="JQ267" s="6"/>
      <c r="JR267" s="6"/>
      <c r="JS267" s="6"/>
      <c r="JT267" s="6"/>
      <c r="JU267" s="6"/>
      <c r="JV267" s="6"/>
      <c r="JW267" s="6"/>
      <c r="JX267" s="6"/>
      <c r="JY267" s="6"/>
      <c r="JZ267" s="6"/>
      <c r="KA267" s="6"/>
      <c r="KB267" s="6"/>
      <c r="KC267" s="6"/>
      <c r="KD267" s="6"/>
      <c r="KE267" s="6"/>
      <c r="KF267" s="6"/>
      <c r="KG267" s="6"/>
      <c r="KH267" s="6"/>
      <c r="KI267" s="6"/>
      <c r="KJ267" s="6"/>
      <c r="KK267" s="6"/>
      <c r="KL267" s="6"/>
      <c r="KM267" s="6"/>
      <c r="KN267" s="6"/>
      <c r="KO267" s="6"/>
      <c r="KP267" s="6"/>
      <c r="KQ267" s="6"/>
      <c r="KR267" s="6"/>
      <c r="KS267" s="6"/>
      <c r="KT267" s="6"/>
      <c r="KU267" s="6"/>
      <c r="KV267" s="6"/>
      <c r="KW267" s="6"/>
      <c r="KX267" s="6"/>
      <c r="KY267" s="6"/>
      <c r="KZ267" s="6"/>
      <c r="LA267" s="6"/>
      <c r="LB267" s="6"/>
      <c r="LC267" s="6"/>
      <c r="LD267" s="6"/>
      <c r="LE267" s="6"/>
      <c r="LF267" s="6"/>
      <c r="LG267" s="6"/>
      <c r="LH267" s="6"/>
      <c r="LI267" s="6"/>
      <c r="LJ267" s="6"/>
      <c r="LK267" s="6"/>
      <c r="LL267" s="6"/>
      <c r="LM267" s="6"/>
      <c r="LN267" s="6"/>
      <c r="LO267" s="6"/>
      <c r="LP267" s="6"/>
      <c r="LQ267" s="6"/>
      <c r="LR267" s="6"/>
      <c r="LS267" s="6"/>
      <c r="LT267" s="6"/>
      <c r="LU267" s="6"/>
      <c r="LV267" s="6"/>
      <c r="LW267" s="6"/>
      <c r="LX267" s="6"/>
      <c r="LY267" s="6"/>
      <c r="LZ267" s="6"/>
      <c r="MA267" s="6"/>
      <c r="MB267" s="6"/>
      <c r="MC267" s="6"/>
      <c r="MD267" s="6"/>
      <c r="ME267" s="6"/>
      <c r="MF267" s="6"/>
      <c r="MG267" s="6"/>
      <c r="MH267" s="6"/>
      <c r="MI267" s="6"/>
      <c r="MJ267" s="6"/>
      <c r="MK267" s="6"/>
      <c r="ML267" s="6"/>
      <c r="MM267" s="6"/>
      <c r="MN267" s="6"/>
      <c r="MO267" s="6"/>
      <c r="MP267" s="6"/>
      <c r="MQ267" s="6"/>
      <c r="MR267" s="6"/>
      <c r="MS267" s="6"/>
      <c r="MT267" s="6"/>
      <c r="MU267" s="6"/>
      <c r="MV267" s="6"/>
      <c r="MW267" s="6"/>
      <c r="MX267" s="6"/>
      <c r="MY267" s="6"/>
      <c r="MZ267" s="6"/>
      <c r="NA267" s="6"/>
      <c r="NB267" s="6"/>
      <c r="NC267" s="6"/>
      <c r="ND267" s="6"/>
      <c r="NE267" s="6"/>
      <c r="NF267" s="6"/>
      <c r="NG267" s="6"/>
      <c r="NH267" s="6"/>
      <c r="NI267" s="6"/>
      <c r="NJ267" s="6"/>
      <c r="NK267" s="6"/>
      <c r="NL267" s="6"/>
      <c r="NM267" s="6"/>
      <c r="NN267" s="6"/>
      <c r="NO267" s="6"/>
      <c r="NP267" s="6"/>
      <c r="NQ267" s="6"/>
      <c r="NR267" s="6"/>
      <c r="NS267" s="6"/>
      <c r="NT267" s="6"/>
      <c r="NU267" s="6"/>
      <c r="NV267" s="6"/>
      <c r="NW267" s="6"/>
      <c r="NX267" s="6"/>
      <c r="NY267" s="6"/>
      <c r="NZ267" s="6"/>
      <c r="OA267" s="6"/>
      <c r="OB267" s="6"/>
      <c r="OC267" s="6"/>
      <c r="OD267" s="6"/>
      <c r="OE267" s="6"/>
      <c r="OF267" s="6"/>
      <c r="OG267" s="6"/>
      <c r="OH267" s="6"/>
      <c r="OI267" s="6"/>
      <c r="OJ267" s="6"/>
      <c r="OK267" s="6"/>
      <c r="OL267" s="6"/>
      <c r="OM267" s="6"/>
      <c r="ON267" s="6"/>
      <c r="OO267" s="6"/>
      <c r="OP267" s="6"/>
      <c r="OQ267" s="6"/>
      <c r="OR267" s="6"/>
      <c r="OS267" s="6"/>
      <c r="OT267" s="6"/>
      <c r="OU267" s="6"/>
      <c r="OV267" s="6"/>
      <c r="OW267" s="6"/>
      <c r="OX267" s="6"/>
      <c r="OY267" s="6"/>
      <c r="OZ267" s="6"/>
      <c r="PA267" s="6"/>
      <c r="PB267" s="6"/>
      <c r="PC267" s="6"/>
      <c r="PD267" s="6"/>
      <c r="PE267" s="6"/>
      <c r="PF267" s="6"/>
      <c r="PG267" s="6"/>
      <c r="PH267" s="6"/>
      <c r="PI267" s="6"/>
      <c r="PJ267" s="6"/>
      <c r="PK267" s="6"/>
      <c r="PL267" s="6"/>
      <c r="PM267" s="6"/>
      <c r="PN267" s="6"/>
      <c r="PO267" s="6"/>
      <c r="PP267" s="6"/>
      <c r="PQ267" s="6"/>
      <c r="PR267" s="6"/>
      <c r="PS267" s="6"/>
      <c r="PT267" s="6"/>
      <c r="PU267" s="6"/>
      <c r="PV267" s="6"/>
      <c r="PW267" s="6"/>
      <c r="PX267" s="6"/>
      <c r="PY267" s="6"/>
      <c r="PZ267" s="6"/>
      <c r="QA267" s="6"/>
      <c r="QB267" s="6"/>
      <c r="QC267" s="6"/>
      <c r="QD267" s="6"/>
      <c r="QE267" s="6"/>
      <c r="QF267" s="6"/>
      <c r="QG267" s="6"/>
      <c r="QH267" s="6"/>
      <c r="QI267" s="6"/>
      <c r="QJ267" s="6"/>
      <c r="QK267" s="6"/>
      <c r="QL267" s="6"/>
      <c r="QM267" s="6"/>
      <c r="QN267" s="6"/>
      <c r="QO267" s="6"/>
      <c r="QP267" s="6"/>
      <c r="QQ267" s="6"/>
      <c r="QR267" s="6"/>
      <c r="QS267" s="6"/>
      <c r="QT267" s="6"/>
      <c r="QU267" s="6"/>
      <c r="QV267" s="6"/>
      <c r="QW267" s="6"/>
      <c r="QX267" s="6"/>
      <c r="QY267" s="6"/>
      <c r="QZ267" s="6"/>
      <c r="RA267" s="6"/>
      <c r="RB267" s="6"/>
      <c r="RC267" s="6"/>
      <c r="RD267" s="6"/>
      <c r="RE267" s="6"/>
      <c r="RF267" s="6"/>
      <c r="RG267" s="6"/>
      <c r="RH267" s="6"/>
      <c r="RI267" s="6"/>
      <c r="RJ267" s="6"/>
      <c r="RK267" s="6"/>
      <c r="RL267" s="6"/>
      <c r="RM267" s="6"/>
      <c r="RN267" s="6"/>
      <c r="RO267" s="6"/>
      <c r="RP267" s="6"/>
      <c r="RQ267" s="6"/>
      <c r="RR267" s="6"/>
      <c r="RS267" s="6"/>
      <c r="RT267" s="6"/>
      <c r="RU267" s="6"/>
      <c r="RV267" s="6"/>
      <c r="RW267" s="6"/>
      <c r="RX267" s="6"/>
      <c r="RY267" s="6"/>
      <c r="RZ267" s="6"/>
      <c r="SA267" s="6"/>
      <c r="SB267" s="6"/>
      <c r="SC267" s="6"/>
      <c r="SD267" s="6"/>
      <c r="SE267" s="6"/>
      <c r="SF267" s="6"/>
      <c r="SG267" s="6"/>
      <c r="SH267" s="6"/>
      <c r="SI267" s="6"/>
      <c r="SJ267" s="6"/>
      <c r="SK267" s="6"/>
      <c r="SL267" s="6"/>
      <c r="SM267" s="6"/>
      <c r="SN267" s="6"/>
      <c r="SO267" s="6"/>
      <c r="SP267" s="6"/>
      <c r="SQ267" s="6"/>
      <c r="SR267" s="6"/>
      <c r="SS267" s="6"/>
      <c r="ST267" s="6"/>
      <c r="SU267" s="6"/>
      <c r="SV267" s="6"/>
      <c r="SW267" s="6"/>
      <c r="SX267" s="6"/>
      <c r="SY267" s="6"/>
      <c r="SZ267" s="6"/>
      <c r="TA267" s="6"/>
      <c r="TB267" s="6"/>
      <c r="TC267" s="6"/>
      <c r="TD267" s="6"/>
      <c r="TE267" s="6"/>
      <c r="TF267" s="6"/>
      <c r="TG267" s="6"/>
      <c r="TH267" s="6"/>
      <c r="TI267" s="6"/>
      <c r="TJ267" s="6"/>
      <c r="TK267" s="6"/>
      <c r="TL267" s="6"/>
      <c r="TM267" s="6"/>
      <c r="TN267" s="6"/>
      <c r="TO267" s="6"/>
      <c r="TP267" s="6"/>
      <c r="TQ267" s="6"/>
      <c r="TR267" s="6"/>
      <c r="TS267" s="6"/>
      <c r="TT267" s="6"/>
      <c r="TU267" s="6"/>
      <c r="TV267" s="6"/>
      <c r="TW267" s="6"/>
      <c r="TX267" s="6"/>
      <c r="TY267" s="6"/>
      <c r="TZ267" s="6"/>
      <c r="UA267" s="6"/>
      <c r="UB267" s="6"/>
      <c r="UC267" s="6"/>
      <c r="UD267" s="6"/>
      <c r="UE267" s="6"/>
      <c r="UF267" s="6"/>
      <c r="UG267" s="6"/>
      <c r="UH267" s="6"/>
      <c r="UI267" s="6"/>
      <c r="UJ267" s="6"/>
      <c r="UK267" s="6"/>
      <c r="UL267" s="6"/>
      <c r="UM267" s="6"/>
      <c r="UN267" s="6"/>
      <c r="UO267" s="6"/>
      <c r="UP267" s="6"/>
      <c r="UQ267" s="6"/>
      <c r="UR267" s="6"/>
      <c r="US267" s="6"/>
      <c r="UT267" s="6"/>
      <c r="UU267" s="6"/>
      <c r="UV267" s="6"/>
      <c r="UW267" s="6"/>
      <c r="UX267" s="6"/>
      <c r="UY267" s="6"/>
      <c r="UZ267" s="6"/>
      <c r="VA267" s="6"/>
      <c r="VB267" s="6"/>
      <c r="VC267" s="6"/>
      <c r="VD267" s="6"/>
      <c r="VE267" s="6"/>
      <c r="VF267" s="6"/>
      <c r="VG267" s="6"/>
      <c r="VH267" s="6"/>
      <c r="VI267" s="6"/>
      <c r="VJ267" s="6"/>
      <c r="VK267" s="6"/>
      <c r="VL267" s="6"/>
      <c r="VM267" s="6"/>
      <c r="VN267" s="6"/>
      <c r="VO267" s="6"/>
      <c r="VP267" s="6"/>
      <c r="VQ267" s="6"/>
      <c r="VR267" s="6"/>
      <c r="VS267" s="6"/>
      <c r="VT267" s="6"/>
      <c r="VU267" s="6"/>
      <c r="VV267" s="6"/>
      <c r="VW267" s="6"/>
      <c r="VX267" s="6"/>
      <c r="VY267" s="6"/>
      <c r="VZ267" s="6"/>
      <c r="WA267" s="6"/>
      <c r="WB267" s="6"/>
      <c r="WC267" s="6"/>
      <c r="WD267" s="6"/>
      <c r="WE267" s="6"/>
      <c r="WF267" s="6"/>
      <c r="WG267" s="6"/>
      <c r="WH267" s="6"/>
      <c r="WI267" s="6"/>
      <c r="WJ267" s="6"/>
      <c r="WK267" s="6"/>
      <c r="WL267" s="6"/>
      <c r="WM267" s="6"/>
      <c r="WN267" s="6"/>
      <c r="WO267" s="6"/>
      <c r="WP267" s="6"/>
      <c r="WQ267" s="6"/>
      <c r="WR267" s="6"/>
      <c r="WS267" s="6"/>
      <c r="WT267" s="6"/>
      <c r="WU267" s="6"/>
      <c r="WV267" s="6"/>
      <c r="WW267" s="6"/>
      <c r="WX267" s="6"/>
      <c r="WY267" s="6"/>
      <c r="WZ267" s="6"/>
      <c r="XA267" s="6"/>
      <c r="XB267" s="6"/>
      <c r="XC267" s="6"/>
      <c r="XD267" s="6"/>
      <c r="XE267" s="6"/>
      <c r="XF267" s="6"/>
      <c r="XG267" s="6"/>
      <c r="XH267" s="6"/>
      <c r="XI267" s="6"/>
      <c r="XJ267" s="6"/>
      <c r="XK267" s="6"/>
      <c r="XL267" s="6"/>
      <c r="XM267" s="6"/>
      <c r="XN267" s="6"/>
      <c r="XO267" s="6"/>
      <c r="XP267" s="6"/>
      <c r="XQ267" s="6"/>
      <c r="XR267" s="6"/>
      <c r="XS267" s="6"/>
      <c r="XT267" s="6"/>
      <c r="XU267" s="6"/>
      <c r="XV267" s="6"/>
      <c r="XW267" s="6"/>
      <c r="XX267" s="6"/>
      <c r="XY267" s="6"/>
      <c r="XZ267" s="6"/>
      <c r="YA267" s="6"/>
      <c r="YB267" s="6"/>
      <c r="YC267" s="6"/>
      <c r="YD267" s="6"/>
      <c r="YE267" s="6"/>
      <c r="YF267" s="6"/>
      <c r="YG267" s="6"/>
      <c r="YH267" s="6"/>
      <c r="YI267" s="6"/>
      <c r="YJ267" s="6"/>
      <c r="YK267" s="6"/>
      <c r="YL267" s="6"/>
      <c r="YM267" s="6"/>
      <c r="YN267" s="6"/>
      <c r="YO267" s="6"/>
      <c r="YP267" s="6"/>
      <c r="YQ267" s="6"/>
      <c r="YR267" s="6"/>
      <c r="YS267" s="6"/>
      <c r="YT267" s="6"/>
      <c r="YU267" s="6"/>
      <c r="YV267" s="6"/>
      <c r="YW267" s="6"/>
      <c r="YX267" s="6"/>
      <c r="YY267" s="6"/>
      <c r="YZ267" s="6"/>
      <c r="ZA267" s="6"/>
      <c r="ZB267" s="6"/>
      <c r="ZC267" s="6"/>
      <c r="ZD267" s="6"/>
      <c r="ZE267" s="6"/>
      <c r="ZF267" s="6"/>
      <c r="ZG267" s="6"/>
      <c r="ZH267" s="6"/>
      <c r="ZI267" s="6"/>
      <c r="ZJ267" s="6"/>
      <c r="ZK267" s="6"/>
      <c r="ZL267" s="6"/>
      <c r="ZM267" s="6"/>
      <c r="ZN267" s="6"/>
      <c r="ZO267" s="6"/>
      <c r="ZP267" s="6"/>
      <c r="ZQ267" s="6"/>
      <c r="ZR267" s="6"/>
      <c r="ZS267" s="6"/>
      <c r="ZT267" s="6"/>
      <c r="ZU267" s="6"/>
      <c r="ZV267" s="6"/>
      <c r="ZW267" s="6"/>
      <c r="ZX267" s="6"/>
      <c r="ZY267" s="6"/>
      <c r="ZZ267" s="6"/>
      <c r="AAA267" s="6"/>
      <c r="AAB267" s="6"/>
      <c r="AAC267" s="6"/>
      <c r="AAD267" s="6"/>
      <c r="AAE267" s="6"/>
      <c r="AAF267" s="6"/>
      <c r="AAG267" s="6"/>
      <c r="AAH267" s="6"/>
      <c r="AAI267" s="6"/>
      <c r="AAJ267" s="6"/>
      <c r="AAK267" s="6"/>
      <c r="AAL267" s="6"/>
      <c r="AAM267" s="6"/>
      <c r="AAN267" s="6"/>
      <c r="AAO267" s="6"/>
      <c r="AAP267" s="6"/>
      <c r="AAQ267" s="6"/>
      <c r="AAR267" s="6"/>
      <c r="AAS267" s="6"/>
      <c r="AAT267" s="6"/>
      <c r="AAU267" s="6"/>
      <c r="AAV267" s="6"/>
      <c r="AAW267" s="6"/>
      <c r="AAX267" s="6"/>
      <c r="AAY267" s="6"/>
      <c r="AAZ267" s="6"/>
      <c r="ABA267" s="6"/>
      <c r="ABB267" s="6"/>
      <c r="ABC267" s="6"/>
      <c r="ABD267" s="6"/>
      <c r="ABE267" s="6"/>
      <c r="ABF267" s="6"/>
      <c r="ABG267" s="6"/>
      <c r="ABH267" s="6"/>
      <c r="ABI267" s="6"/>
      <c r="ABJ267" s="6"/>
      <c r="ABK267" s="6"/>
      <c r="ABL267" s="6"/>
      <c r="ABM267" s="6"/>
      <c r="ABN267" s="6"/>
      <c r="ABO267" s="6"/>
      <c r="ABP267" s="6"/>
      <c r="ABQ267" s="6"/>
      <c r="ABR267" s="6"/>
      <c r="ABS267" s="6"/>
      <c r="ABT267" s="6"/>
      <c r="ABU267" s="6"/>
      <c r="ABV267" s="6"/>
      <c r="ABW267" s="6"/>
      <c r="ABX267" s="6"/>
      <c r="ABY267" s="6"/>
      <c r="ABZ267" s="6"/>
      <c r="ACA267" s="6"/>
      <c r="ACB267" s="6"/>
      <c r="ACC267" s="6"/>
      <c r="ACD267" s="6"/>
      <c r="ACE267" s="6"/>
      <c r="ACF267" s="6"/>
      <c r="ACG267" s="6"/>
      <c r="ACH267" s="6"/>
      <c r="ACI267" s="6"/>
      <c r="ACJ267" s="6"/>
      <c r="ACK267" s="6"/>
      <c r="ACL267" s="6"/>
      <c r="ACM267" s="6"/>
      <c r="ACN267" s="6"/>
      <c r="ACO267" s="6"/>
      <c r="ACP267" s="6"/>
      <c r="ACQ267" s="6"/>
      <c r="ACR267" s="6"/>
      <c r="ACS267" s="6"/>
      <c r="ACT267" s="6"/>
      <c r="ACU267" s="6"/>
      <c r="ACV267" s="6"/>
      <c r="ACW267" s="6"/>
      <c r="ACX267" s="6"/>
      <c r="ACY267" s="6"/>
      <c r="ACZ267" s="6"/>
      <c r="ADA267" s="6"/>
      <c r="ADB267" s="6"/>
      <c r="ADC267" s="6"/>
      <c r="ADD267" s="6"/>
      <c r="ADE267" s="6"/>
      <c r="ADF267" s="6"/>
      <c r="ADG267" s="6"/>
      <c r="ADH267" s="6"/>
      <c r="ADI267" s="6"/>
      <c r="ADJ267" s="6"/>
      <c r="ADK267" s="6"/>
      <c r="ADL267" s="6"/>
      <c r="ADM267" s="6"/>
      <c r="ADN267" s="6"/>
      <c r="ADO267" s="6"/>
      <c r="ADP267" s="6"/>
      <c r="ADQ267" s="6"/>
      <c r="ADR267" s="6"/>
      <c r="ADS267" s="6"/>
      <c r="ADT267" s="6"/>
      <c r="ADU267" s="6"/>
      <c r="ADV267" s="6"/>
      <c r="ADW267" s="6"/>
      <c r="ADX267" s="6"/>
      <c r="ADY267" s="6"/>
      <c r="ADZ267" s="6"/>
      <c r="AEA267" s="6"/>
      <c r="AEB267" s="6"/>
      <c r="AEC267" s="6"/>
      <c r="AED267" s="6"/>
      <c r="AEE267" s="6"/>
      <c r="AEF267" s="6"/>
      <c r="AEG267" s="6"/>
      <c r="AEH267" s="6"/>
      <c r="AEI267" s="6"/>
      <c r="AEJ267" s="6"/>
      <c r="AEK267" s="6"/>
      <c r="AEL267" s="6"/>
      <c r="AEM267" s="6"/>
      <c r="AEN267" s="6"/>
      <c r="AEO267" s="6"/>
      <c r="AEP267" s="6"/>
      <c r="AEQ267" s="6"/>
      <c r="AER267" s="6"/>
      <c r="AES267" s="6"/>
      <c r="AET267" s="6"/>
      <c r="AEU267" s="6"/>
      <c r="AEV267" s="6"/>
      <c r="AEW267" s="6"/>
      <c r="AEX267" s="6"/>
      <c r="AEY267" s="6"/>
      <c r="AEZ267" s="6"/>
      <c r="AFA267" s="6"/>
      <c r="AFB267" s="6"/>
      <c r="AFC267" s="6"/>
      <c r="AFD267" s="6"/>
      <c r="AFE267" s="6"/>
      <c r="AFF267" s="6"/>
      <c r="AFG267" s="6"/>
      <c r="AFH267" s="6"/>
      <c r="AFI267" s="6"/>
      <c r="AFJ267" s="6"/>
      <c r="AFK267" s="6"/>
      <c r="AFL267" s="6"/>
      <c r="AFM267" s="6"/>
      <c r="AFN267" s="6"/>
      <c r="AFO267" s="6"/>
      <c r="AFP267" s="6"/>
      <c r="AFQ267" s="6"/>
      <c r="AFR267" s="6"/>
      <c r="AFS267" s="6"/>
      <c r="AFT267" s="6"/>
      <c r="AFU267" s="6"/>
      <c r="AFV267" s="6"/>
      <c r="AFW267" s="6"/>
      <c r="AFX267" s="6"/>
      <c r="AFY267" s="6"/>
      <c r="AFZ267" s="6"/>
      <c r="AGA267" s="6"/>
      <c r="AGB267" s="6"/>
      <c r="AGC267" s="6"/>
      <c r="AGD267" s="6"/>
      <c r="AGE267" s="6"/>
      <c r="AGF267" s="6"/>
      <c r="AGG267" s="6"/>
      <c r="AGH267" s="6"/>
      <c r="AGI267" s="6"/>
      <c r="AGJ267" s="6"/>
      <c r="AGK267" s="6"/>
      <c r="AGL267" s="6"/>
      <c r="AGM267" s="6"/>
      <c r="AGN267" s="6"/>
      <c r="AGO267" s="6"/>
      <c r="AGP267" s="6"/>
      <c r="AGQ267" s="6"/>
      <c r="AGR267" s="6"/>
      <c r="AGS267" s="6"/>
      <c r="AGT267" s="6"/>
      <c r="AGU267" s="6"/>
      <c r="AGV267" s="6"/>
      <c r="AGW267" s="6"/>
      <c r="AGX267" s="6"/>
      <c r="AGY267" s="6"/>
      <c r="AGZ267" s="6"/>
      <c r="AHA267" s="6"/>
      <c r="AHB267" s="6"/>
      <c r="AHC267" s="6"/>
      <c r="AHD267" s="6"/>
      <c r="AHE267" s="6"/>
      <c r="AHF267" s="6"/>
      <c r="AHG267" s="6"/>
      <c r="AHH267" s="6"/>
      <c r="AHI267" s="6"/>
      <c r="AHJ267" s="6"/>
      <c r="AHK267" s="6"/>
      <c r="AHL267" s="6"/>
      <c r="AHM267" s="6"/>
      <c r="AHN267" s="6"/>
      <c r="AHO267" s="6"/>
      <c r="AHP267" s="6"/>
      <c r="AHQ267" s="6"/>
      <c r="AHR267" s="6"/>
      <c r="AHS267" s="6"/>
      <c r="AHT267" s="6"/>
      <c r="AHU267" s="6"/>
      <c r="AHV267" s="6"/>
      <c r="AHW267" s="6"/>
      <c r="AHX267" s="6"/>
      <c r="AHY267" s="6"/>
      <c r="AHZ267" s="6"/>
      <c r="AIA267" s="6"/>
      <c r="AIB267" s="6"/>
      <c r="AIC267" s="6"/>
      <c r="AID267" s="6"/>
      <c r="AIE267" s="6"/>
      <c r="AIF267" s="6"/>
      <c r="AIG267" s="6"/>
      <c r="AIH267" s="6"/>
      <c r="AII267" s="6"/>
      <c r="AIJ267" s="6"/>
      <c r="AIK267" s="6"/>
      <c r="AIL267" s="6"/>
      <c r="AIM267" s="6"/>
      <c r="AIN267" s="6"/>
      <c r="AIO267" s="6"/>
      <c r="AIP267" s="6"/>
      <c r="AIQ267" s="6"/>
      <c r="AIR267" s="6"/>
      <c r="AIS267" s="6"/>
      <c r="AIT267" s="6"/>
      <c r="AIU267" s="6"/>
      <c r="AIV267" s="6"/>
      <c r="AIW267" s="6"/>
      <c r="AIX267" s="6"/>
      <c r="AIY267" s="6"/>
      <c r="AIZ267" s="6"/>
      <c r="AJA267" s="6"/>
      <c r="AJB267" s="6"/>
      <c r="AJC267" s="6"/>
      <c r="AJD267" s="6"/>
      <c r="AJE267" s="6"/>
      <c r="AJF267" s="6"/>
      <c r="AJG267" s="6"/>
      <c r="AJH267" s="6"/>
      <c r="AJI267" s="6"/>
      <c r="AJJ267" s="6"/>
      <c r="AJK267" s="6"/>
      <c r="AJL267" s="6"/>
      <c r="AJM267" s="6"/>
      <c r="AJN267" s="6"/>
      <c r="AJO267" s="6"/>
      <c r="AJP267" s="6"/>
      <c r="AJQ267" s="6"/>
      <c r="AJR267" s="6"/>
      <c r="AJS267" s="6"/>
      <c r="AJT267" s="6"/>
      <c r="AJU267" s="6"/>
      <c r="AJV267" s="6"/>
      <c r="AJW267" s="6"/>
      <c r="AJX267" s="6"/>
      <c r="AJY267" s="6"/>
      <c r="AJZ267" s="6"/>
      <c r="AKA267" s="6"/>
      <c r="AKB267" s="6"/>
      <c r="AKC267" s="6"/>
      <c r="AKD267" s="6"/>
      <c r="AKE267" s="6"/>
      <c r="AKF267" s="6"/>
      <c r="AKG267" s="6"/>
      <c r="AKH267" s="6"/>
      <c r="AKI267" s="6"/>
      <c r="AKJ267" s="6"/>
      <c r="AKK267" s="6"/>
      <c r="AKL267" s="6"/>
      <c r="AKM267" s="6"/>
      <c r="AKN267" s="6"/>
      <c r="AKO267" s="6"/>
      <c r="AKP267" s="6"/>
      <c r="AKQ267" s="6"/>
      <c r="AKR267" s="6"/>
      <c r="AKS267" s="6"/>
      <c r="AKT267" s="6"/>
      <c r="AKU267" s="6"/>
      <c r="AKV267" s="6"/>
      <c r="AKW267" s="6"/>
      <c r="AKX267" s="6"/>
      <c r="AKY267" s="6"/>
      <c r="AKZ267" s="6"/>
      <c r="ALA267" s="6"/>
      <c r="ALB267" s="6"/>
      <c r="ALC267" s="6"/>
      <c r="ALD267" s="6"/>
      <c r="ALE267" s="6"/>
      <c r="ALF267" s="6"/>
      <c r="ALG267" s="6"/>
      <c r="ALH267" s="6"/>
      <c r="ALI267" s="6"/>
      <c r="ALJ267" s="6"/>
      <c r="ALK267" s="6"/>
      <c r="ALL267" s="6"/>
      <c r="ALM267" s="6"/>
      <c r="ALN267" s="6"/>
      <c r="ALO267" s="6"/>
      <c r="ALP267" s="6"/>
      <c r="ALQ267" s="6"/>
      <c r="ALR267" s="6"/>
      <c r="ALS267" s="6"/>
      <c r="ALT267" s="6"/>
      <c r="ALU267" s="6"/>
      <c r="ALV267" s="6"/>
      <c r="ALW267" s="6"/>
      <c r="ALX267" s="6"/>
      <c r="ALY267" s="6"/>
      <c r="ALZ267" s="6"/>
      <c r="AMA267" s="6"/>
      <c r="AMB267" s="6"/>
      <c r="AMC267" s="6"/>
      <c r="AMD267" s="6"/>
      <c r="AME267" s="6"/>
      <c r="AMF267" s="6"/>
      <c r="AMG267" s="6"/>
      <c r="AMH267" s="6"/>
      <c r="AMI267" s="6"/>
      <c r="AMJ267" s="6"/>
      <c r="AMK267" s="6"/>
      <c r="AML267" s="6"/>
    </row>
    <row r="268" customFormat="false" ht="15" hidden="false" customHeight="false" outlineLevel="0" collapsed="false">
      <c r="A268" s="23"/>
      <c r="B268" s="24"/>
      <c r="C268" s="24"/>
      <c r="D268" s="24"/>
      <c r="E268" s="25"/>
      <c r="F268" s="25"/>
      <c r="G268" s="24"/>
      <c r="H268" s="24"/>
      <c r="I268" s="24"/>
      <c r="J268" s="26"/>
      <c r="K268" s="24"/>
      <c r="L268" s="26"/>
      <c r="M268" s="26"/>
      <c r="N268" s="24"/>
      <c r="O268" s="24"/>
      <c r="P268" s="24"/>
      <c r="Q268" s="24"/>
      <c r="R268" s="31" t="s">
        <v>42</v>
      </c>
      <c r="S268" s="28"/>
    </row>
    <row r="269" customFormat="false" ht="15" hidden="false" customHeight="false" outlineLevel="0" collapsed="false">
      <c r="A269" s="23"/>
      <c r="B269" s="24"/>
      <c r="C269" s="24"/>
      <c r="D269" s="24"/>
      <c r="E269" s="25"/>
      <c r="F269" s="25"/>
      <c r="G269" s="24"/>
      <c r="H269" s="24"/>
      <c r="I269" s="24"/>
      <c r="J269" s="26"/>
      <c r="K269" s="24"/>
      <c r="L269" s="26"/>
      <c r="M269" s="26"/>
      <c r="N269" s="24"/>
      <c r="O269" s="24"/>
      <c r="P269" s="24"/>
      <c r="Q269" s="24"/>
      <c r="R269" s="31" t="s">
        <v>44</v>
      </c>
      <c r="S269" s="28"/>
    </row>
    <row r="270" customFormat="false" ht="15" hidden="false" customHeight="false" outlineLevel="0" collapsed="false">
      <c r="A270" s="23"/>
      <c r="B270" s="24"/>
      <c r="C270" s="24"/>
      <c r="D270" s="24"/>
      <c r="E270" s="25"/>
      <c r="F270" s="25"/>
      <c r="G270" s="24"/>
      <c r="H270" s="24"/>
      <c r="I270" s="24"/>
      <c r="J270" s="26"/>
      <c r="K270" s="24"/>
      <c r="L270" s="26"/>
      <c r="M270" s="26"/>
      <c r="N270" s="24"/>
      <c r="O270" s="24"/>
      <c r="P270" s="24"/>
      <c r="Q270" s="24"/>
      <c r="R270" s="31" t="s">
        <v>47</v>
      </c>
      <c r="S270" s="28"/>
    </row>
    <row r="271" customFormat="false" ht="15" hidden="false" customHeight="false" outlineLevel="0" collapsed="false">
      <c r="A271" s="23"/>
      <c r="B271" s="24"/>
      <c r="C271" s="24"/>
      <c r="D271" s="24"/>
      <c r="E271" s="25"/>
      <c r="F271" s="25"/>
      <c r="G271" s="24"/>
      <c r="H271" s="24"/>
      <c r="I271" s="24"/>
      <c r="J271" s="26"/>
      <c r="K271" s="24"/>
      <c r="L271" s="26"/>
      <c r="M271" s="26"/>
      <c r="N271" s="24"/>
      <c r="O271" s="24"/>
      <c r="P271" s="24"/>
      <c r="Q271" s="24"/>
      <c r="R271" s="31" t="s">
        <v>60</v>
      </c>
      <c r="S271" s="28"/>
    </row>
    <row r="272" customFormat="false" ht="45" hidden="false" customHeight="true" outlineLevel="0" collapsed="false">
      <c r="A272" s="23" t="s">
        <v>377</v>
      </c>
      <c r="B272" s="24" t="s">
        <v>378</v>
      </c>
      <c r="C272" s="24" t="s">
        <v>379</v>
      </c>
      <c r="D272" s="24" t="s">
        <v>380</v>
      </c>
      <c r="E272" s="25" t="s">
        <v>381</v>
      </c>
      <c r="F272" s="25" t="n">
        <v>46567</v>
      </c>
      <c r="G272" s="24" t="s">
        <v>84</v>
      </c>
      <c r="H272" s="24" t="s">
        <v>382</v>
      </c>
      <c r="I272" s="24" t="s">
        <v>73</v>
      </c>
      <c r="J272" s="26" t="n">
        <v>345.06</v>
      </c>
      <c r="K272" s="24" t="n">
        <v>6</v>
      </c>
      <c r="L272" s="26" t="n">
        <v>2070.36</v>
      </c>
      <c r="M272" s="26" t="n">
        <v>84654.12</v>
      </c>
      <c r="N272" s="24" t="s">
        <v>383</v>
      </c>
      <c r="O272" s="24" t="s">
        <v>384</v>
      </c>
      <c r="P272" s="24" t="s">
        <v>385</v>
      </c>
      <c r="Q272" s="24" t="s">
        <v>386</v>
      </c>
      <c r="R272" s="23" t="s">
        <v>78</v>
      </c>
      <c r="S272" s="28"/>
    </row>
    <row r="273" customFormat="false" ht="35.05" hidden="false" customHeight="false" outlineLevel="0" collapsed="false">
      <c r="A273" s="23"/>
      <c r="B273" s="24"/>
      <c r="C273" s="24"/>
      <c r="D273" s="24"/>
      <c r="E273" s="25"/>
      <c r="F273" s="25"/>
      <c r="G273" s="24"/>
      <c r="H273" s="24" t="s">
        <v>387</v>
      </c>
      <c r="I273" s="24" t="s">
        <v>73</v>
      </c>
      <c r="J273" s="26" t="n">
        <v>345.06</v>
      </c>
      <c r="K273" s="24" t="n">
        <v>6</v>
      </c>
      <c r="L273" s="26" t="n">
        <v>2070.36</v>
      </c>
      <c r="M273" s="26"/>
      <c r="N273" s="24"/>
      <c r="O273" s="24"/>
      <c r="P273" s="24"/>
      <c r="Q273" s="24"/>
      <c r="R273" s="23"/>
      <c r="S273" s="28"/>
    </row>
    <row r="274" customFormat="false" ht="35.05" hidden="false" customHeight="false" outlineLevel="0" collapsed="false">
      <c r="A274" s="23"/>
      <c r="B274" s="24"/>
      <c r="C274" s="24"/>
      <c r="D274" s="24"/>
      <c r="E274" s="25"/>
      <c r="F274" s="25"/>
      <c r="G274" s="24"/>
      <c r="H274" s="24" t="s">
        <v>388</v>
      </c>
      <c r="I274" s="24" t="s">
        <v>73</v>
      </c>
      <c r="J274" s="26" t="n">
        <v>690.13</v>
      </c>
      <c r="K274" s="24" t="n">
        <v>30</v>
      </c>
      <c r="L274" s="26" t="n">
        <v>20703.9</v>
      </c>
      <c r="M274" s="26"/>
      <c r="N274" s="24"/>
      <c r="O274" s="24"/>
      <c r="P274" s="24"/>
      <c r="Q274" s="24"/>
      <c r="R274" s="23"/>
      <c r="S274" s="28"/>
    </row>
    <row r="275" customFormat="false" ht="45" hidden="false" customHeight="true" outlineLevel="0" collapsed="false">
      <c r="A275" s="23"/>
      <c r="B275" s="24"/>
      <c r="C275" s="24"/>
      <c r="D275" s="24"/>
      <c r="E275" s="25"/>
      <c r="F275" s="25"/>
      <c r="G275" s="24"/>
      <c r="H275" s="24" t="s">
        <v>389</v>
      </c>
      <c r="I275" s="24" t="s">
        <v>73</v>
      </c>
      <c r="J275" s="26" t="n">
        <v>664.55</v>
      </c>
      <c r="K275" s="24" t="n">
        <v>90</v>
      </c>
      <c r="L275" s="26" t="n">
        <v>59809.5</v>
      </c>
      <c r="M275" s="26"/>
      <c r="N275" s="24"/>
      <c r="O275" s="24"/>
      <c r="P275" s="24"/>
      <c r="Q275" s="24"/>
      <c r="R275" s="23"/>
      <c r="S275" s="28"/>
    </row>
    <row r="276" customFormat="false" ht="13.8" hidden="false" customHeight="false" outlineLevel="0" collapsed="false">
      <c r="A276" s="23"/>
      <c r="B276" s="24"/>
      <c r="C276" s="24"/>
      <c r="D276" s="24"/>
      <c r="E276" s="25"/>
      <c r="F276" s="25"/>
      <c r="G276" s="24"/>
      <c r="H276" s="24"/>
      <c r="I276" s="24"/>
      <c r="J276" s="26"/>
      <c r="K276" s="24"/>
      <c r="L276" s="26"/>
      <c r="M276" s="26"/>
      <c r="N276" s="24"/>
      <c r="O276" s="24"/>
      <c r="P276" s="24"/>
      <c r="Q276" s="24"/>
      <c r="R276" s="31" t="s">
        <v>36</v>
      </c>
      <c r="S276" s="28"/>
    </row>
    <row r="277" customFormat="false" ht="13.8" hidden="false" customHeight="false" outlineLevel="0" collapsed="false">
      <c r="A277" s="23"/>
      <c r="B277" s="24"/>
      <c r="C277" s="24"/>
      <c r="D277" s="24"/>
      <c r="E277" s="25"/>
      <c r="F277" s="25"/>
      <c r="G277" s="24"/>
      <c r="H277" s="24"/>
      <c r="I277" s="24"/>
      <c r="J277" s="26"/>
      <c r="K277" s="24"/>
      <c r="L277" s="26"/>
      <c r="M277" s="26"/>
      <c r="N277" s="24"/>
      <c r="O277" s="24"/>
      <c r="P277" s="24"/>
      <c r="Q277" s="24"/>
      <c r="R277" s="31" t="s">
        <v>42</v>
      </c>
      <c r="S277" s="28"/>
    </row>
    <row r="278" customFormat="false" ht="13.8" hidden="false" customHeight="false" outlineLevel="0" collapsed="false">
      <c r="A278" s="23"/>
      <c r="B278" s="24"/>
      <c r="C278" s="24"/>
      <c r="D278" s="24"/>
      <c r="E278" s="25"/>
      <c r="F278" s="25"/>
      <c r="G278" s="24"/>
      <c r="H278" s="24"/>
      <c r="I278" s="24"/>
      <c r="J278" s="26"/>
      <c r="K278" s="24"/>
      <c r="L278" s="26"/>
      <c r="M278" s="26"/>
      <c r="N278" s="24"/>
      <c r="O278" s="24"/>
      <c r="P278" s="24"/>
      <c r="Q278" s="24"/>
      <c r="R278" s="31" t="s">
        <v>33</v>
      </c>
      <c r="S278" s="28"/>
    </row>
    <row r="279" customFormat="false" ht="13.8" hidden="false" customHeight="false" outlineLevel="0" collapsed="false">
      <c r="A279" s="23"/>
      <c r="B279" s="24"/>
      <c r="C279" s="24"/>
      <c r="D279" s="24"/>
      <c r="E279" s="25"/>
      <c r="F279" s="25"/>
      <c r="G279" s="24"/>
      <c r="H279" s="24"/>
      <c r="I279" s="24"/>
      <c r="J279" s="26"/>
      <c r="K279" s="24"/>
      <c r="L279" s="26"/>
      <c r="M279" s="26"/>
      <c r="N279" s="24"/>
      <c r="O279" s="24"/>
      <c r="P279" s="24"/>
      <c r="Q279" s="24"/>
      <c r="R279" s="31" t="s">
        <v>44</v>
      </c>
      <c r="S279" s="28"/>
    </row>
    <row r="280" customFormat="false" ht="13.8" hidden="false" customHeight="false" outlineLevel="0" collapsed="false">
      <c r="A280" s="23"/>
      <c r="B280" s="24"/>
      <c r="C280" s="24"/>
      <c r="D280" s="24"/>
      <c r="E280" s="25"/>
      <c r="F280" s="25"/>
      <c r="G280" s="24"/>
      <c r="H280" s="24"/>
      <c r="I280" s="24"/>
      <c r="J280" s="26"/>
      <c r="K280" s="24"/>
      <c r="L280" s="26"/>
      <c r="M280" s="26"/>
      <c r="N280" s="24"/>
      <c r="O280" s="24"/>
      <c r="P280" s="24"/>
      <c r="Q280" s="24"/>
      <c r="R280" s="31" t="s">
        <v>47</v>
      </c>
      <c r="S280" s="28"/>
    </row>
    <row r="281" customFormat="false" ht="13.8" hidden="false" customHeight="false" outlineLevel="0" collapsed="false">
      <c r="A281" s="23"/>
      <c r="B281" s="24"/>
      <c r="C281" s="24"/>
      <c r="D281" s="24"/>
      <c r="E281" s="25"/>
      <c r="F281" s="25"/>
      <c r="G281" s="24"/>
      <c r="H281" s="24"/>
      <c r="I281" s="24"/>
      <c r="J281" s="26"/>
      <c r="K281" s="24"/>
      <c r="L281" s="26"/>
      <c r="M281" s="26"/>
      <c r="N281" s="24"/>
      <c r="O281" s="24"/>
      <c r="P281" s="24"/>
      <c r="Q281" s="24"/>
      <c r="R281" s="31" t="s">
        <v>60</v>
      </c>
      <c r="S281" s="28"/>
    </row>
    <row r="282" customFormat="false" ht="13.8" hidden="false" customHeight="false" outlineLevel="0" collapsed="false">
      <c r="A282" s="23"/>
      <c r="B282" s="24"/>
      <c r="C282" s="24"/>
      <c r="D282" s="24"/>
      <c r="E282" s="25"/>
      <c r="F282" s="25"/>
      <c r="G282" s="24"/>
      <c r="H282" s="24"/>
      <c r="I282" s="24"/>
      <c r="J282" s="26"/>
      <c r="K282" s="24"/>
      <c r="L282" s="26"/>
      <c r="M282" s="26"/>
      <c r="N282" s="24"/>
      <c r="O282" s="24"/>
      <c r="P282" s="24"/>
      <c r="Q282" s="24"/>
      <c r="R282" s="49" t="s">
        <v>59</v>
      </c>
      <c r="S282" s="28"/>
    </row>
    <row r="283" customFormat="false" ht="13.8" hidden="false" customHeight="false" outlineLevel="0" collapsed="false">
      <c r="A283" s="23"/>
      <c r="B283" s="24"/>
      <c r="C283" s="24"/>
      <c r="D283" s="24"/>
      <c r="E283" s="25"/>
      <c r="F283" s="25"/>
      <c r="G283" s="24"/>
      <c r="H283" s="24"/>
      <c r="I283" s="24"/>
      <c r="J283" s="26"/>
      <c r="K283" s="24"/>
      <c r="L283" s="26"/>
      <c r="M283" s="26"/>
      <c r="N283" s="24"/>
      <c r="O283" s="24"/>
      <c r="P283" s="24"/>
      <c r="Q283" s="24"/>
      <c r="R283" s="49" t="s">
        <v>61</v>
      </c>
      <c r="S283" s="28"/>
    </row>
    <row r="284" customFormat="false" ht="15" hidden="false" customHeight="true" outlineLevel="0" collapsed="false">
      <c r="A284" s="23" t="s">
        <v>390</v>
      </c>
      <c r="B284" s="24" t="s">
        <v>391</v>
      </c>
      <c r="C284" s="24" t="s">
        <v>392</v>
      </c>
      <c r="D284" s="24" t="s">
        <v>393</v>
      </c>
      <c r="E284" s="25" t="s">
        <v>381</v>
      </c>
      <c r="F284" s="25" t="n">
        <v>46567</v>
      </c>
      <c r="G284" s="24" t="s">
        <v>84</v>
      </c>
      <c r="H284" s="24" t="s">
        <v>394</v>
      </c>
      <c r="I284" s="24" t="s">
        <v>27</v>
      </c>
      <c r="J284" s="26" t="n">
        <v>117187.5</v>
      </c>
      <c r="K284" s="24" t="n">
        <v>12</v>
      </c>
      <c r="L284" s="26" t="n">
        <v>1406250</v>
      </c>
      <c r="M284" s="26" t="n">
        <v>1406250</v>
      </c>
      <c r="N284" s="24" t="s">
        <v>395</v>
      </c>
      <c r="O284" s="24" t="s">
        <v>396</v>
      </c>
      <c r="P284" s="24" t="s">
        <v>397</v>
      </c>
      <c r="Q284" s="24" t="s">
        <v>398</v>
      </c>
      <c r="R284" s="23" t="s">
        <v>78</v>
      </c>
      <c r="S284" s="28"/>
    </row>
    <row r="285" customFormat="false" ht="71.25" hidden="false" customHeight="true" outlineLevel="0" collapsed="false">
      <c r="A285" s="23"/>
      <c r="B285" s="24"/>
      <c r="C285" s="24"/>
      <c r="D285" s="24"/>
      <c r="E285" s="25"/>
      <c r="F285" s="25"/>
      <c r="G285" s="24"/>
      <c r="H285" s="24"/>
      <c r="I285" s="24"/>
      <c r="J285" s="26"/>
      <c r="K285" s="24"/>
      <c r="L285" s="26"/>
      <c r="M285" s="26"/>
      <c r="N285" s="24"/>
      <c r="O285" s="24"/>
      <c r="P285" s="24"/>
      <c r="Q285" s="24"/>
      <c r="R285" s="23" t="s">
        <v>33</v>
      </c>
      <c r="S285" s="28"/>
    </row>
    <row r="286" customFormat="false" ht="31.5" hidden="false" customHeight="true" outlineLevel="0" collapsed="false">
      <c r="A286" s="23"/>
      <c r="B286" s="24"/>
      <c r="C286" s="24"/>
      <c r="D286" s="24"/>
      <c r="E286" s="25"/>
      <c r="F286" s="25"/>
      <c r="G286" s="24"/>
      <c r="H286" s="24"/>
      <c r="I286" s="24"/>
      <c r="J286" s="26"/>
      <c r="K286" s="24"/>
      <c r="L286" s="26"/>
      <c r="M286" s="26"/>
      <c r="N286" s="24"/>
      <c r="O286" s="24"/>
      <c r="P286" s="24"/>
      <c r="Q286" s="24"/>
      <c r="R286" s="31" t="s">
        <v>36</v>
      </c>
      <c r="S286" s="28"/>
    </row>
    <row r="287" customFormat="false" ht="27" hidden="false" customHeight="true" outlineLevel="0" collapsed="false">
      <c r="A287" s="23"/>
      <c r="B287" s="24"/>
      <c r="C287" s="24"/>
      <c r="D287" s="24"/>
      <c r="E287" s="25"/>
      <c r="F287" s="25"/>
      <c r="G287" s="24"/>
      <c r="H287" s="24"/>
      <c r="I287" s="24"/>
      <c r="J287" s="26"/>
      <c r="K287" s="24"/>
      <c r="L287" s="26"/>
      <c r="M287" s="26"/>
      <c r="N287" s="24"/>
      <c r="O287" s="24"/>
      <c r="P287" s="24"/>
      <c r="Q287" s="24"/>
      <c r="R287" s="31" t="s">
        <v>42</v>
      </c>
      <c r="S287" s="28"/>
    </row>
    <row r="288" customFormat="false" ht="27" hidden="false" customHeight="true" outlineLevel="0" collapsed="false">
      <c r="A288" s="23"/>
      <c r="B288" s="24"/>
      <c r="C288" s="24"/>
      <c r="D288" s="24"/>
      <c r="E288" s="25"/>
      <c r="F288" s="25"/>
      <c r="G288" s="24"/>
      <c r="H288" s="24"/>
      <c r="I288" s="24"/>
      <c r="J288" s="26"/>
      <c r="K288" s="24"/>
      <c r="L288" s="26"/>
      <c r="M288" s="26"/>
      <c r="N288" s="24"/>
      <c r="O288" s="24"/>
      <c r="P288" s="24"/>
      <c r="Q288" s="24"/>
      <c r="R288" s="31" t="s">
        <v>59</v>
      </c>
      <c r="S288" s="28"/>
    </row>
    <row r="289" customFormat="false" ht="27" hidden="false" customHeight="true" outlineLevel="0" collapsed="false">
      <c r="A289" s="23"/>
      <c r="B289" s="24"/>
      <c r="C289" s="24"/>
      <c r="D289" s="24"/>
      <c r="E289" s="25"/>
      <c r="F289" s="25"/>
      <c r="G289" s="24"/>
      <c r="H289" s="24"/>
      <c r="I289" s="24"/>
      <c r="J289" s="26"/>
      <c r="K289" s="24"/>
      <c r="L289" s="26"/>
      <c r="M289" s="26"/>
      <c r="N289" s="24"/>
      <c r="O289" s="24"/>
      <c r="P289" s="24"/>
      <c r="Q289" s="24"/>
      <c r="R289" s="31" t="s">
        <v>44</v>
      </c>
      <c r="S289" s="28"/>
    </row>
    <row r="290" customFormat="false" ht="27" hidden="false" customHeight="true" outlineLevel="0" collapsed="false">
      <c r="A290" s="23"/>
      <c r="B290" s="24"/>
      <c r="C290" s="24"/>
      <c r="D290" s="24"/>
      <c r="E290" s="25"/>
      <c r="F290" s="25"/>
      <c r="G290" s="24"/>
      <c r="H290" s="24"/>
      <c r="I290" s="24"/>
      <c r="J290" s="26"/>
      <c r="K290" s="24"/>
      <c r="L290" s="26"/>
      <c r="M290" s="26"/>
      <c r="N290" s="24"/>
      <c r="O290" s="24"/>
      <c r="P290" s="24"/>
      <c r="Q290" s="24"/>
      <c r="R290" s="31" t="s">
        <v>47</v>
      </c>
      <c r="S290" s="28"/>
    </row>
    <row r="291" customFormat="false" ht="27" hidden="false" customHeight="true" outlineLevel="0" collapsed="false">
      <c r="A291" s="23"/>
      <c r="B291" s="24"/>
      <c r="C291" s="24"/>
      <c r="D291" s="24"/>
      <c r="E291" s="25"/>
      <c r="F291" s="25"/>
      <c r="G291" s="24"/>
      <c r="H291" s="24"/>
      <c r="I291" s="24"/>
      <c r="J291" s="26"/>
      <c r="K291" s="24"/>
      <c r="L291" s="26"/>
      <c r="M291" s="26"/>
      <c r="N291" s="24"/>
      <c r="O291" s="24"/>
      <c r="P291" s="24"/>
      <c r="Q291" s="24"/>
      <c r="R291" s="49" t="s">
        <v>35</v>
      </c>
      <c r="S291" s="28"/>
    </row>
    <row r="292" customFormat="false" ht="27" hidden="false" customHeight="true" outlineLevel="0" collapsed="false">
      <c r="A292" s="23"/>
      <c r="B292" s="24"/>
      <c r="C292" s="24"/>
      <c r="D292" s="24"/>
      <c r="E292" s="25"/>
      <c r="F292" s="25"/>
      <c r="G292" s="24"/>
      <c r="H292" s="24"/>
      <c r="I292" s="24"/>
      <c r="J292" s="26"/>
      <c r="K292" s="24"/>
      <c r="L292" s="26"/>
      <c r="M292" s="26"/>
      <c r="N292" s="24"/>
      <c r="O292" s="24"/>
      <c r="P292" s="24"/>
      <c r="Q292" s="24"/>
      <c r="R292" s="49" t="s">
        <v>60</v>
      </c>
      <c r="S292" s="28"/>
    </row>
    <row r="293" customFormat="false" ht="105" hidden="false" customHeight="true" outlineLevel="0" collapsed="false">
      <c r="A293" s="23" t="s">
        <v>399</v>
      </c>
      <c r="B293" s="24" t="s">
        <v>400</v>
      </c>
      <c r="C293" s="24" t="s">
        <v>401</v>
      </c>
      <c r="D293" s="24" t="s">
        <v>402</v>
      </c>
      <c r="E293" s="25" t="s">
        <v>403</v>
      </c>
      <c r="F293" s="25" t="n">
        <v>46267</v>
      </c>
      <c r="G293" s="24" t="s">
        <v>25</v>
      </c>
      <c r="H293" s="24" t="s">
        <v>404</v>
      </c>
      <c r="I293" s="24" t="s">
        <v>73</v>
      </c>
      <c r="J293" s="26" t="n">
        <v>10.25</v>
      </c>
      <c r="K293" s="24" t="n">
        <v>9509</v>
      </c>
      <c r="L293" s="26" t="n">
        <v>97467.25</v>
      </c>
      <c r="M293" s="26" t="n">
        <v>97467.25</v>
      </c>
      <c r="N293" s="24" t="s">
        <v>405</v>
      </c>
      <c r="O293" s="24" t="s">
        <v>406</v>
      </c>
      <c r="P293" s="24" t="s">
        <v>407</v>
      </c>
      <c r="Q293" s="24" t="s">
        <v>131</v>
      </c>
      <c r="R293" s="30" t="s">
        <v>78</v>
      </c>
      <c r="S293" s="28"/>
    </row>
    <row r="294" customFormat="false" ht="13.8" hidden="false" customHeight="false" outlineLevel="0" collapsed="false">
      <c r="A294" s="23"/>
      <c r="B294" s="24"/>
      <c r="C294" s="24"/>
      <c r="D294" s="24"/>
      <c r="E294" s="25"/>
      <c r="F294" s="25"/>
      <c r="G294" s="24"/>
      <c r="H294" s="24"/>
      <c r="I294" s="24"/>
      <c r="J294" s="26"/>
      <c r="K294" s="24"/>
      <c r="L294" s="26"/>
      <c r="M294" s="26"/>
      <c r="N294" s="24"/>
      <c r="O294" s="24"/>
      <c r="P294" s="24"/>
      <c r="Q294" s="24"/>
      <c r="R294" s="31" t="s">
        <v>36</v>
      </c>
      <c r="S294" s="28"/>
    </row>
    <row r="295" customFormat="false" ht="13.8" hidden="false" customHeight="false" outlineLevel="0" collapsed="false">
      <c r="A295" s="23"/>
      <c r="B295" s="24"/>
      <c r="C295" s="24"/>
      <c r="D295" s="24"/>
      <c r="E295" s="25"/>
      <c r="F295" s="25"/>
      <c r="G295" s="24"/>
      <c r="H295" s="24"/>
      <c r="I295" s="24"/>
      <c r="J295" s="26"/>
      <c r="K295" s="24"/>
      <c r="L295" s="26"/>
      <c r="M295" s="26"/>
      <c r="N295" s="24"/>
      <c r="O295" s="24"/>
      <c r="P295" s="24"/>
      <c r="Q295" s="24"/>
      <c r="R295" s="31" t="s">
        <v>42</v>
      </c>
      <c r="S295" s="28"/>
    </row>
    <row r="296" customFormat="false" ht="13.8" hidden="false" customHeight="false" outlineLevel="0" collapsed="false">
      <c r="A296" s="23"/>
      <c r="B296" s="24"/>
      <c r="C296" s="24"/>
      <c r="D296" s="24"/>
      <c r="E296" s="25"/>
      <c r="F296" s="25"/>
      <c r="G296" s="24"/>
      <c r="H296" s="24"/>
      <c r="I296" s="24"/>
      <c r="J296" s="26"/>
      <c r="K296" s="24"/>
      <c r="L296" s="26"/>
      <c r="M296" s="26"/>
      <c r="N296" s="24"/>
      <c r="O296" s="24"/>
      <c r="P296" s="24"/>
      <c r="Q296" s="24"/>
      <c r="R296" s="31" t="s">
        <v>33</v>
      </c>
      <c r="S296" s="28"/>
    </row>
    <row r="297" customFormat="false" ht="13.8" hidden="false" customHeight="false" outlineLevel="0" collapsed="false">
      <c r="A297" s="23"/>
      <c r="B297" s="24"/>
      <c r="C297" s="24"/>
      <c r="D297" s="24"/>
      <c r="E297" s="25"/>
      <c r="F297" s="25"/>
      <c r="G297" s="24"/>
      <c r="H297" s="24"/>
      <c r="I297" s="24"/>
      <c r="J297" s="26"/>
      <c r="K297" s="24"/>
      <c r="L297" s="26"/>
      <c r="M297" s="26"/>
      <c r="N297" s="24"/>
      <c r="O297" s="24"/>
      <c r="P297" s="24"/>
      <c r="Q297" s="24"/>
      <c r="R297" s="31" t="s">
        <v>44</v>
      </c>
      <c r="S297" s="28"/>
    </row>
    <row r="298" customFormat="false" ht="13.8" hidden="false" customHeight="false" outlineLevel="0" collapsed="false">
      <c r="A298" s="23"/>
      <c r="B298" s="24"/>
      <c r="C298" s="24"/>
      <c r="D298" s="24"/>
      <c r="E298" s="25"/>
      <c r="F298" s="25"/>
      <c r="G298" s="24"/>
      <c r="H298" s="24"/>
      <c r="I298" s="24"/>
      <c r="J298" s="26"/>
      <c r="K298" s="24"/>
      <c r="L298" s="26"/>
      <c r="M298" s="26"/>
      <c r="N298" s="24"/>
      <c r="O298" s="24"/>
      <c r="P298" s="24"/>
      <c r="Q298" s="24"/>
      <c r="R298" s="31" t="s">
        <v>59</v>
      </c>
      <c r="S298" s="28"/>
    </row>
    <row r="299" customFormat="false" ht="13.8" hidden="false" customHeight="false" outlineLevel="0" collapsed="false">
      <c r="A299" s="23"/>
      <c r="B299" s="24"/>
      <c r="C299" s="24"/>
      <c r="D299" s="24"/>
      <c r="E299" s="25"/>
      <c r="F299" s="25"/>
      <c r="G299" s="24"/>
      <c r="H299" s="24"/>
      <c r="I299" s="24"/>
      <c r="J299" s="26"/>
      <c r="K299" s="24"/>
      <c r="L299" s="26"/>
      <c r="M299" s="26"/>
      <c r="N299" s="24"/>
      <c r="O299" s="24"/>
      <c r="P299" s="24"/>
      <c r="Q299" s="24"/>
      <c r="R299" s="31" t="s">
        <v>47</v>
      </c>
      <c r="S299" s="28"/>
    </row>
    <row r="300" customFormat="false" ht="13.8" hidden="false" customHeight="false" outlineLevel="0" collapsed="false">
      <c r="A300" s="23"/>
      <c r="B300" s="24"/>
      <c r="C300" s="24"/>
      <c r="D300" s="24"/>
      <c r="E300" s="25"/>
      <c r="F300" s="25"/>
      <c r="G300" s="24"/>
      <c r="H300" s="24"/>
      <c r="I300" s="24"/>
      <c r="J300" s="26"/>
      <c r="K300" s="24"/>
      <c r="L300" s="26"/>
      <c r="M300" s="26"/>
      <c r="N300" s="24"/>
      <c r="O300" s="24"/>
      <c r="P300" s="24"/>
      <c r="Q300" s="24"/>
      <c r="R300" s="31" t="s">
        <v>60</v>
      </c>
      <c r="S300" s="28"/>
    </row>
    <row r="301" customFormat="false" ht="13.8" hidden="false" customHeight="false" outlineLevel="0" collapsed="false">
      <c r="A301" s="23"/>
      <c r="B301" s="24"/>
      <c r="C301" s="24"/>
      <c r="D301" s="24"/>
      <c r="E301" s="25"/>
      <c r="F301" s="25"/>
      <c r="G301" s="24"/>
      <c r="H301" s="24"/>
      <c r="I301" s="24"/>
      <c r="J301" s="26"/>
      <c r="K301" s="24"/>
      <c r="L301" s="26"/>
      <c r="M301" s="26"/>
      <c r="N301" s="24"/>
      <c r="O301" s="24"/>
      <c r="P301" s="24"/>
      <c r="Q301" s="24"/>
      <c r="R301" s="31" t="s">
        <v>61</v>
      </c>
      <c r="S301" s="28"/>
    </row>
    <row r="302" customFormat="false" ht="13.8" hidden="false" customHeight="false" outlineLevel="0" collapsed="false">
      <c r="A302" s="23"/>
      <c r="B302" s="24"/>
      <c r="C302" s="24"/>
      <c r="D302" s="24"/>
      <c r="E302" s="25"/>
      <c r="F302" s="25"/>
      <c r="G302" s="24"/>
      <c r="H302" s="24"/>
      <c r="I302" s="24"/>
      <c r="J302" s="26"/>
      <c r="K302" s="24"/>
      <c r="L302" s="26"/>
      <c r="M302" s="26"/>
      <c r="N302" s="24"/>
      <c r="O302" s="24"/>
      <c r="P302" s="24"/>
      <c r="Q302" s="24"/>
      <c r="R302" s="31" t="s">
        <v>35</v>
      </c>
      <c r="S302" s="28"/>
    </row>
    <row r="303" customFormat="false" ht="13.8" hidden="false" customHeight="false" outlineLevel="0" collapsed="false">
      <c r="A303" s="23"/>
      <c r="B303" s="24"/>
      <c r="C303" s="24"/>
      <c r="D303" s="24"/>
      <c r="E303" s="25"/>
      <c r="F303" s="25"/>
      <c r="G303" s="24"/>
      <c r="H303" s="24"/>
      <c r="I303" s="24"/>
      <c r="J303" s="26"/>
      <c r="K303" s="24"/>
      <c r="L303" s="26"/>
      <c r="M303" s="26"/>
      <c r="N303" s="24"/>
      <c r="O303" s="24"/>
      <c r="P303" s="24"/>
      <c r="Q303" s="24"/>
      <c r="R303" s="31" t="s">
        <v>408</v>
      </c>
      <c r="S303" s="28"/>
    </row>
    <row r="304" customFormat="false" ht="90" hidden="false" customHeight="true" outlineLevel="0" collapsed="false">
      <c r="A304" s="23" t="s">
        <v>409</v>
      </c>
      <c r="B304" s="24" t="s">
        <v>410</v>
      </c>
      <c r="C304" s="24" t="s">
        <v>411</v>
      </c>
      <c r="D304" s="50" t="s">
        <v>412</v>
      </c>
      <c r="E304" s="51" t="s">
        <v>413</v>
      </c>
      <c r="F304" s="51" t="n">
        <v>46638</v>
      </c>
      <c r="G304" s="50" t="s">
        <v>84</v>
      </c>
      <c r="H304" s="50" t="s">
        <v>414</v>
      </c>
      <c r="I304" s="50" t="s">
        <v>111</v>
      </c>
      <c r="J304" s="52" t="n">
        <v>1934.4</v>
      </c>
      <c r="K304" s="50" t="n">
        <v>1</v>
      </c>
      <c r="L304" s="52" t="n">
        <v>1934.4</v>
      </c>
      <c r="M304" s="52" t="n">
        <v>1934.4</v>
      </c>
      <c r="N304" s="50" t="s">
        <v>415</v>
      </c>
      <c r="O304" s="50" t="s">
        <v>416</v>
      </c>
      <c r="P304" s="50" t="s">
        <v>417</v>
      </c>
      <c r="Q304" s="50" t="s">
        <v>418</v>
      </c>
      <c r="R304" s="30" t="s">
        <v>78</v>
      </c>
      <c r="S304" s="28"/>
      <c r="AML304" s="29"/>
    </row>
    <row r="305" customFormat="false" ht="13.8" hidden="false" customHeight="false" outlineLevel="0" collapsed="false">
      <c r="A305" s="23"/>
      <c r="B305" s="24"/>
      <c r="C305" s="24"/>
      <c r="D305" s="50"/>
      <c r="E305" s="51"/>
      <c r="F305" s="51"/>
      <c r="G305" s="50"/>
      <c r="H305" s="50"/>
      <c r="I305" s="50"/>
      <c r="J305" s="52"/>
      <c r="K305" s="50"/>
      <c r="L305" s="52"/>
      <c r="M305" s="52"/>
      <c r="N305" s="50"/>
      <c r="O305" s="50"/>
      <c r="P305" s="50"/>
      <c r="Q305" s="50"/>
      <c r="R305" s="36" t="s">
        <v>33</v>
      </c>
      <c r="S305" s="28"/>
      <c r="AML305" s="29"/>
    </row>
    <row r="306" customFormat="false" ht="13.8" hidden="false" customHeight="false" outlineLevel="0" collapsed="false">
      <c r="A306" s="23"/>
      <c r="B306" s="24"/>
      <c r="C306" s="24"/>
      <c r="D306" s="50"/>
      <c r="E306" s="51"/>
      <c r="F306" s="51"/>
      <c r="G306" s="50"/>
      <c r="H306" s="50"/>
      <c r="I306" s="50"/>
      <c r="J306" s="52"/>
      <c r="K306" s="50"/>
      <c r="L306" s="52"/>
      <c r="M306" s="52"/>
      <c r="N306" s="50"/>
      <c r="O306" s="50"/>
      <c r="P306" s="50"/>
      <c r="Q306" s="50"/>
      <c r="R306" s="36" t="s">
        <v>59</v>
      </c>
      <c r="S306" s="28"/>
      <c r="AML306" s="29"/>
    </row>
    <row r="307" customFormat="false" ht="15" hidden="false" customHeight="true" outlineLevel="0" collapsed="false">
      <c r="A307" s="23" t="s">
        <v>419</v>
      </c>
      <c r="B307" s="24" t="s">
        <v>420</v>
      </c>
      <c r="C307" s="47" t="s">
        <v>421</v>
      </c>
      <c r="D307" s="24" t="s">
        <v>422</v>
      </c>
      <c r="E307" s="25" t="s">
        <v>423</v>
      </c>
      <c r="F307" s="25" t="s">
        <v>424</v>
      </c>
      <c r="G307" s="24" t="s">
        <v>84</v>
      </c>
      <c r="H307" s="24" t="s">
        <v>425</v>
      </c>
      <c r="I307" s="24" t="s">
        <v>27</v>
      </c>
      <c r="J307" s="53" t="n">
        <v>5969.3</v>
      </c>
      <c r="K307" s="24" t="n">
        <v>60</v>
      </c>
      <c r="L307" s="53" t="n">
        <v>358158</v>
      </c>
      <c r="M307" s="53" t="n">
        <v>374188.44</v>
      </c>
      <c r="N307" s="24" t="s">
        <v>426</v>
      </c>
      <c r="O307" s="24" t="s">
        <v>427</v>
      </c>
      <c r="P307" s="24" t="s">
        <v>428</v>
      </c>
      <c r="Q307" s="24" t="s">
        <v>429</v>
      </c>
      <c r="R307" s="23" t="s">
        <v>36</v>
      </c>
      <c r="S307" s="28"/>
      <c r="AML307" s="29"/>
    </row>
    <row r="308" customFormat="false" ht="13.8" hidden="false" customHeight="false" outlineLevel="0" collapsed="false">
      <c r="A308" s="23"/>
      <c r="B308" s="24"/>
      <c r="C308" s="47"/>
      <c r="D308" s="24"/>
      <c r="E308" s="25"/>
      <c r="F308" s="25"/>
      <c r="G308" s="24"/>
      <c r="H308" s="24"/>
      <c r="I308" s="24"/>
      <c r="J308" s="53"/>
      <c r="K308" s="24"/>
      <c r="L308" s="53"/>
      <c r="M308" s="53"/>
      <c r="N308" s="24"/>
      <c r="O308" s="24"/>
      <c r="P308" s="24"/>
      <c r="Q308" s="24"/>
      <c r="R308" s="32" t="s">
        <v>42</v>
      </c>
      <c r="S308" s="28"/>
      <c r="AML308" s="29"/>
    </row>
    <row r="309" customFormat="false" ht="30" hidden="false" customHeight="true" outlineLevel="0" collapsed="false">
      <c r="A309" s="23"/>
      <c r="B309" s="24"/>
      <c r="C309" s="47"/>
      <c r="D309" s="24"/>
      <c r="E309" s="25"/>
      <c r="F309" s="25"/>
      <c r="G309" s="24"/>
      <c r="H309" s="24"/>
      <c r="I309" s="24"/>
      <c r="J309" s="53"/>
      <c r="K309" s="24"/>
      <c r="L309" s="53"/>
      <c r="M309" s="53"/>
      <c r="N309" s="24"/>
      <c r="O309" s="24"/>
      <c r="P309" s="24"/>
      <c r="Q309" s="24"/>
      <c r="R309" s="31" t="s">
        <v>78</v>
      </c>
      <c r="S309" s="28"/>
      <c r="AML309" s="29"/>
    </row>
    <row r="310" customFormat="false" ht="30" hidden="false" customHeight="true" outlineLevel="0" collapsed="false">
      <c r="A310" s="23"/>
      <c r="B310" s="24"/>
      <c r="C310" s="47"/>
      <c r="D310" s="24"/>
      <c r="E310" s="25"/>
      <c r="F310" s="25"/>
      <c r="G310" s="24"/>
      <c r="H310" s="24"/>
      <c r="I310" s="24"/>
      <c r="J310" s="53"/>
      <c r="K310" s="24"/>
      <c r="L310" s="53"/>
      <c r="M310" s="53"/>
      <c r="N310" s="24"/>
      <c r="O310" s="24"/>
      <c r="P310" s="24"/>
      <c r="Q310" s="24"/>
      <c r="R310" s="31" t="s">
        <v>44</v>
      </c>
      <c r="S310" s="28"/>
      <c r="AML310" s="29"/>
    </row>
    <row r="311" customFormat="false" ht="30" hidden="false" customHeight="true" outlineLevel="0" collapsed="false">
      <c r="A311" s="23"/>
      <c r="B311" s="24"/>
      <c r="C311" s="47"/>
      <c r="D311" s="24"/>
      <c r="E311" s="25"/>
      <c r="F311" s="25"/>
      <c r="G311" s="24"/>
      <c r="H311" s="24"/>
      <c r="I311" s="24"/>
      <c r="J311" s="53"/>
      <c r="K311" s="24"/>
      <c r="L311" s="53"/>
      <c r="M311" s="53"/>
      <c r="N311" s="24"/>
      <c r="O311" s="24"/>
      <c r="P311" s="24"/>
      <c r="Q311" s="24"/>
      <c r="R311" s="31" t="s">
        <v>430</v>
      </c>
      <c r="S311" s="28"/>
      <c r="AML311" s="29"/>
    </row>
    <row r="312" customFormat="false" ht="30" hidden="false" customHeight="true" outlineLevel="0" collapsed="false">
      <c r="A312" s="23"/>
      <c r="B312" s="24"/>
      <c r="C312" s="47"/>
      <c r="D312" s="24"/>
      <c r="E312" s="25"/>
      <c r="F312" s="25"/>
      <c r="G312" s="24"/>
      <c r="H312" s="24"/>
      <c r="I312" s="24"/>
      <c r="J312" s="53"/>
      <c r="K312" s="24"/>
      <c r="L312" s="53"/>
      <c r="M312" s="53"/>
      <c r="N312" s="24"/>
      <c r="O312" s="24"/>
      <c r="P312" s="24"/>
      <c r="Q312" s="24"/>
      <c r="R312" s="31" t="s">
        <v>60</v>
      </c>
      <c r="S312" s="28"/>
      <c r="AML312" s="29"/>
    </row>
    <row r="313" customFormat="false" ht="30" hidden="false" customHeight="true" outlineLevel="0" collapsed="false">
      <c r="A313" s="23"/>
      <c r="B313" s="24"/>
      <c r="C313" s="47"/>
      <c r="D313" s="24"/>
      <c r="E313" s="25"/>
      <c r="F313" s="25"/>
      <c r="G313" s="24"/>
      <c r="H313" s="24"/>
      <c r="I313" s="24"/>
      <c r="J313" s="53"/>
      <c r="K313" s="24"/>
      <c r="L313" s="53"/>
      <c r="M313" s="53"/>
      <c r="N313" s="24"/>
      <c r="O313" s="24"/>
      <c r="P313" s="24"/>
      <c r="Q313" s="24"/>
      <c r="R313" s="31" t="s">
        <v>61</v>
      </c>
      <c r="S313" s="28"/>
      <c r="AML313" s="29"/>
    </row>
    <row r="314" customFormat="false" ht="30" hidden="false" customHeight="true" outlineLevel="0" collapsed="false">
      <c r="A314" s="23"/>
      <c r="B314" s="24"/>
      <c r="C314" s="47"/>
      <c r="D314" s="24"/>
      <c r="E314" s="25"/>
      <c r="F314" s="25"/>
      <c r="G314" s="24"/>
      <c r="H314" s="24"/>
      <c r="I314" s="24"/>
      <c r="J314" s="53"/>
      <c r="K314" s="24"/>
      <c r="L314" s="53"/>
      <c r="M314" s="53"/>
      <c r="N314" s="24"/>
      <c r="O314" s="24"/>
      <c r="P314" s="24"/>
      <c r="Q314" s="24"/>
      <c r="R314" s="31" t="s">
        <v>62</v>
      </c>
      <c r="S314" s="28"/>
      <c r="AML314" s="29"/>
    </row>
    <row r="315" customFormat="false" ht="30" hidden="false" customHeight="true" outlineLevel="0" collapsed="false">
      <c r="A315" s="23"/>
      <c r="B315" s="24"/>
      <c r="C315" s="47"/>
      <c r="D315" s="24"/>
      <c r="E315" s="25"/>
      <c r="F315" s="25"/>
      <c r="G315" s="24"/>
      <c r="H315" s="24"/>
      <c r="I315" s="24"/>
      <c r="J315" s="53"/>
      <c r="K315" s="24"/>
      <c r="L315" s="53"/>
      <c r="M315" s="53"/>
      <c r="N315" s="24"/>
      <c r="O315" s="24"/>
      <c r="P315" s="24"/>
      <c r="Q315" s="24"/>
      <c r="R315" s="31" t="s">
        <v>63</v>
      </c>
      <c r="S315" s="28"/>
      <c r="AML315" s="29"/>
    </row>
    <row r="316" customFormat="false" ht="30" hidden="false" customHeight="true" outlineLevel="0" collapsed="false">
      <c r="A316" s="23"/>
      <c r="B316" s="24"/>
      <c r="C316" s="47"/>
      <c r="D316" s="24"/>
      <c r="E316" s="25"/>
      <c r="F316" s="25"/>
      <c r="G316" s="24"/>
      <c r="H316" s="24"/>
      <c r="I316" s="24"/>
      <c r="J316" s="53"/>
      <c r="K316" s="24"/>
      <c r="L316" s="53"/>
      <c r="M316" s="53"/>
      <c r="N316" s="24"/>
      <c r="O316" s="24"/>
      <c r="P316" s="24"/>
      <c r="Q316" s="24"/>
      <c r="R316" s="31" t="s">
        <v>33</v>
      </c>
      <c r="S316" s="28"/>
      <c r="AML316" s="29"/>
    </row>
    <row r="317" customFormat="false" ht="30" hidden="false" customHeight="true" outlineLevel="0" collapsed="false">
      <c r="A317" s="23"/>
      <c r="B317" s="24"/>
      <c r="C317" s="47"/>
      <c r="D317" s="24"/>
      <c r="E317" s="25"/>
      <c r="F317" s="25"/>
      <c r="G317" s="24"/>
      <c r="H317" s="24" t="s">
        <v>431</v>
      </c>
      <c r="I317" s="24" t="s">
        <v>27</v>
      </c>
      <c r="J317" s="53" t="n">
        <v>1335.87</v>
      </c>
      <c r="K317" s="24" t="n">
        <v>12</v>
      </c>
      <c r="L317" s="53" t="n">
        <v>16030.44</v>
      </c>
      <c r="M317" s="53"/>
      <c r="N317" s="24"/>
      <c r="O317" s="24"/>
      <c r="P317" s="24"/>
      <c r="Q317" s="24"/>
      <c r="R317" s="31"/>
      <c r="S317" s="28"/>
      <c r="AML317" s="29"/>
    </row>
    <row r="318" customFormat="false" ht="30" hidden="false" customHeight="true" outlineLevel="0" collapsed="false">
      <c r="A318" s="23"/>
      <c r="B318" s="24"/>
      <c r="C318" s="47"/>
      <c r="D318" s="24"/>
      <c r="E318" s="25"/>
      <c r="F318" s="25"/>
      <c r="G318" s="24"/>
      <c r="H318" s="24"/>
      <c r="I318" s="24"/>
      <c r="J318" s="53"/>
      <c r="K318" s="24"/>
      <c r="L318" s="53"/>
      <c r="M318" s="53"/>
      <c r="N318" s="24"/>
      <c r="O318" s="24"/>
      <c r="P318" s="24"/>
      <c r="Q318" s="24"/>
      <c r="R318" s="31" t="s">
        <v>64</v>
      </c>
      <c r="S318" s="28"/>
      <c r="AML318" s="29"/>
    </row>
    <row r="319" customFormat="false" ht="34.5" hidden="false" customHeight="true" outlineLevel="0" collapsed="false">
      <c r="A319" s="23" t="s">
        <v>432</v>
      </c>
      <c r="B319" s="24" t="s">
        <v>433</v>
      </c>
      <c r="C319" s="47" t="s">
        <v>434</v>
      </c>
      <c r="D319" s="24" t="s">
        <v>435</v>
      </c>
      <c r="E319" s="25" t="s">
        <v>436</v>
      </c>
      <c r="F319" s="25" t="n">
        <v>46656</v>
      </c>
      <c r="G319" s="24" t="s">
        <v>84</v>
      </c>
      <c r="H319" s="24" t="s">
        <v>437</v>
      </c>
      <c r="I319" s="24" t="s">
        <v>27</v>
      </c>
      <c r="J319" s="26" t="n">
        <v>1230</v>
      </c>
      <c r="K319" s="24" t="n">
        <v>12</v>
      </c>
      <c r="L319" s="26" t="n">
        <v>14760</v>
      </c>
      <c r="M319" s="26" t="n">
        <v>124000</v>
      </c>
      <c r="N319" s="24" t="s">
        <v>438</v>
      </c>
      <c r="O319" s="24" t="s">
        <v>439</v>
      </c>
      <c r="P319" s="24" t="s">
        <v>440</v>
      </c>
      <c r="Q319" s="24" t="s">
        <v>31</v>
      </c>
      <c r="R319" s="23" t="s">
        <v>36</v>
      </c>
      <c r="S319" s="28"/>
    </row>
    <row r="320" customFormat="false" ht="24.25" hidden="false" customHeight="true" outlineLevel="0" collapsed="false">
      <c r="A320" s="23"/>
      <c r="B320" s="24"/>
      <c r="C320" s="47"/>
      <c r="D320" s="24"/>
      <c r="E320" s="25"/>
      <c r="F320" s="25"/>
      <c r="G320" s="24"/>
      <c r="H320" s="24"/>
      <c r="I320" s="24"/>
      <c r="J320" s="26"/>
      <c r="K320" s="24"/>
      <c r="L320" s="26"/>
      <c r="M320" s="26"/>
      <c r="N320" s="24"/>
      <c r="O320" s="24"/>
      <c r="P320" s="24"/>
      <c r="Q320" s="24"/>
      <c r="R320" s="23" t="s">
        <v>78</v>
      </c>
      <c r="S320" s="28"/>
    </row>
    <row r="321" customFormat="false" ht="18.75" hidden="false" customHeight="true" outlineLevel="0" collapsed="false">
      <c r="A321" s="23"/>
      <c r="B321" s="24"/>
      <c r="C321" s="47"/>
      <c r="D321" s="24"/>
      <c r="E321" s="25"/>
      <c r="F321" s="25"/>
      <c r="G321" s="24"/>
      <c r="H321" s="24"/>
      <c r="I321" s="24"/>
      <c r="J321" s="26"/>
      <c r="K321" s="24"/>
      <c r="L321" s="26"/>
      <c r="M321" s="26"/>
      <c r="N321" s="24"/>
      <c r="O321" s="24"/>
      <c r="P321" s="24"/>
      <c r="Q321" s="24"/>
      <c r="R321" s="31" t="s">
        <v>42</v>
      </c>
      <c r="S321" s="28"/>
    </row>
    <row r="322" customFormat="false" ht="18.75" hidden="false" customHeight="true" outlineLevel="0" collapsed="false">
      <c r="A322" s="23"/>
      <c r="B322" s="24"/>
      <c r="C322" s="47"/>
      <c r="D322" s="24"/>
      <c r="E322" s="25"/>
      <c r="F322" s="25"/>
      <c r="G322" s="24"/>
      <c r="H322" s="24"/>
      <c r="I322" s="24"/>
      <c r="J322" s="26"/>
      <c r="K322" s="24"/>
      <c r="L322" s="26"/>
      <c r="M322" s="26"/>
      <c r="N322" s="24"/>
      <c r="O322" s="24"/>
      <c r="P322" s="24"/>
      <c r="Q322" s="24"/>
      <c r="R322" s="31" t="s">
        <v>44</v>
      </c>
      <c r="S322" s="28"/>
    </row>
    <row r="323" customFormat="false" ht="18.75" hidden="false" customHeight="true" outlineLevel="0" collapsed="false">
      <c r="A323" s="23"/>
      <c r="B323" s="24"/>
      <c r="C323" s="47"/>
      <c r="D323" s="24"/>
      <c r="E323" s="25"/>
      <c r="F323" s="25"/>
      <c r="G323" s="24"/>
      <c r="H323" s="24"/>
      <c r="I323" s="24"/>
      <c r="J323" s="26"/>
      <c r="K323" s="24"/>
      <c r="L323" s="26"/>
      <c r="M323" s="26"/>
      <c r="N323" s="24"/>
      <c r="O323" s="24"/>
      <c r="P323" s="24"/>
      <c r="Q323" s="24"/>
      <c r="R323" s="31" t="s">
        <v>33</v>
      </c>
      <c r="S323" s="28"/>
    </row>
    <row r="324" customFormat="false" ht="18.75" hidden="false" customHeight="true" outlineLevel="0" collapsed="false">
      <c r="A324" s="23"/>
      <c r="B324" s="24"/>
      <c r="C324" s="47"/>
      <c r="D324" s="24"/>
      <c r="E324" s="25"/>
      <c r="F324" s="25"/>
      <c r="G324" s="24"/>
      <c r="H324" s="24"/>
      <c r="I324" s="24"/>
      <c r="J324" s="26"/>
      <c r="K324" s="24"/>
      <c r="L324" s="26"/>
      <c r="M324" s="26"/>
      <c r="N324" s="24"/>
      <c r="O324" s="24"/>
      <c r="P324" s="24"/>
      <c r="Q324" s="24"/>
      <c r="R324" s="31" t="s">
        <v>47</v>
      </c>
      <c r="S324" s="28"/>
    </row>
    <row r="325" customFormat="false" ht="18.75" hidden="false" customHeight="true" outlineLevel="0" collapsed="false">
      <c r="A325" s="23"/>
      <c r="B325" s="24"/>
      <c r="C325" s="47"/>
      <c r="D325" s="24"/>
      <c r="E325" s="25"/>
      <c r="F325" s="25"/>
      <c r="G325" s="24"/>
      <c r="H325" s="24"/>
      <c r="I325" s="24"/>
      <c r="J325" s="26"/>
      <c r="K325" s="24"/>
      <c r="L325" s="26"/>
      <c r="M325" s="26"/>
      <c r="N325" s="24"/>
      <c r="O325" s="24"/>
      <c r="P325" s="24"/>
      <c r="Q325" s="24"/>
      <c r="R325" s="31" t="s">
        <v>60</v>
      </c>
      <c r="S325" s="28"/>
    </row>
    <row r="326" customFormat="false" ht="18.75" hidden="false" customHeight="true" outlineLevel="0" collapsed="false">
      <c r="A326" s="23"/>
      <c r="B326" s="24"/>
      <c r="C326" s="47"/>
      <c r="D326" s="24"/>
      <c r="E326" s="25"/>
      <c r="F326" s="25"/>
      <c r="G326" s="24"/>
      <c r="H326" s="24"/>
      <c r="I326" s="24"/>
      <c r="J326" s="26"/>
      <c r="K326" s="24"/>
      <c r="L326" s="26"/>
      <c r="M326" s="26"/>
      <c r="N326" s="24"/>
      <c r="O326" s="24"/>
      <c r="P326" s="24"/>
      <c r="Q326" s="24"/>
      <c r="R326" s="31" t="s">
        <v>59</v>
      </c>
      <c r="S326" s="28"/>
    </row>
    <row r="327" customFormat="false" ht="26.1" hidden="false" customHeight="true" outlineLevel="0" collapsed="false">
      <c r="A327" s="23"/>
      <c r="B327" s="24"/>
      <c r="C327" s="47"/>
      <c r="D327" s="24"/>
      <c r="E327" s="25"/>
      <c r="F327" s="25"/>
      <c r="G327" s="24"/>
      <c r="H327" s="24" t="s">
        <v>441</v>
      </c>
      <c r="I327" s="24" t="s">
        <v>27</v>
      </c>
      <c r="J327" s="26" t="n">
        <v>500</v>
      </c>
      <c r="K327" s="24" t="n">
        <v>12</v>
      </c>
      <c r="L327" s="26" t="n">
        <v>6000</v>
      </c>
      <c r="M327" s="26"/>
      <c r="N327" s="24"/>
      <c r="O327" s="24"/>
      <c r="P327" s="24"/>
      <c r="Q327" s="24"/>
      <c r="R327" s="31"/>
      <c r="S327" s="28"/>
    </row>
    <row r="328" customFormat="false" ht="24.25" hidden="false" customHeight="true" outlineLevel="0" collapsed="false">
      <c r="A328" s="23"/>
      <c r="B328" s="24"/>
      <c r="C328" s="47"/>
      <c r="D328" s="24"/>
      <c r="E328" s="25"/>
      <c r="F328" s="25"/>
      <c r="G328" s="24"/>
      <c r="H328" s="24" t="s">
        <v>442</v>
      </c>
      <c r="I328" s="24" t="s">
        <v>27</v>
      </c>
      <c r="J328" s="26" t="n">
        <v>1230</v>
      </c>
      <c r="K328" s="24" t="n">
        <v>12</v>
      </c>
      <c r="L328" s="26" t="n">
        <v>14760</v>
      </c>
      <c r="M328" s="26"/>
      <c r="N328" s="24"/>
      <c r="O328" s="24"/>
      <c r="P328" s="24"/>
      <c r="Q328" s="24"/>
      <c r="R328" s="31"/>
      <c r="S328" s="28"/>
    </row>
    <row r="329" customFormat="false" ht="25.15" hidden="false" customHeight="true" outlineLevel="0" collapsed="false">
      <c r="A329" s="23"/>
      <c r="B329" s="24"/>
      <c r="C329" s="47"/>
      <c r="D329" s="24"/>
      <c r="E329" s="25"/>
      <c r="F329" s="25"/>
      <c r="G329" s="24"/>
      <c r="H329" s="24" t="s">
        <v>443</v>
      </c>
      <c r="I329" s="24" t="s">
        <v>27</v>
      </c>
      <c r="J329" s="26" t="n">
        <v>1000</v>
      </c>
      <c r="K329" s="24" t="n">
        <v>12</v>
      </c>
      <c r="L329" s="26" t="n">
        <v>12000</v>
      </c>
      <c r="M329" s="26"/>
      <c r="N329" s="24"/>
      <c r="O329" s="24"/>
      <c r="P329" s="24"/>
      <c r="Q329" s="24"/>
      <c r="R329" s="31"/>
      <c r="S329" s="28"/>
    </row>
    <row r="330" customFormat="false" ht="22.35" hidden="false" customHeight="true" outlineLevel="0" collapsed="false">
      <c r="A330" s="23"/>
      <c r="B330" s="24"/>
      <c r="C330" s="47"/>
      <c r="D330" s="24"/>
      <c r="E330" s="25"/>
      <c r="F330" s="25"/>
      <c r="G330" s="24"/>
      <c r="H330" s="24" t="s">
        <v>444</v>
      </c>
      <c r="I330" s="24" t="s">
        <v>27</v>
      </c>
      <c r="J330" s="26" t="n">
        <v>900</v>
      </c>
      <c r="K330" s="24" t="n">
        <v>12</v>
      </c>
      <c r="L330" s="26" t="n">
        <v>10800</v>
      </c>
      <c r="M330" s="26"/>
      <c r="N330" s="24"/>
      <c r="O330" s="24"/>
      <c r="P330" s="24"/>
      <c r="Q330" s="24"/>
      <c r="R330" s="31"/>
      <c r="S330" s="28"/>
    </row>
    <row r="331" customFormat="false" ht="26.1" hidden="false" customHeight="true" outlineLevel="0" collapsed="false">
      <c r="A331" s="23"/>
      <c r="B331" s="24"/>
      <c r="C331" s="47"/>
      <c r="D331" s="24"/>
      <c r="E331" s="25"/>
      <c r="F331" s="25"/>
      <c r="G331" s="24"/>
      <c r="H331" s="24" t="s">
        <v>445</v>
      </c>
      <c r="I331" s="24" t="s">
        <v>27</v>
      </c>
      <c r="J331" s="26" t="n">
        <v>800</v>
      </c>
      <c r="K331" s="24" t="n">
        <v>12</v>
      </c>
      <c r="L331" s="26" t="n">
        <v>9600</v>
      </c>
      <c r="M331" s="26"/>
      <c r="N331" s="24"/>
      <c r="O331" s="24"/>
      <c r="P331" s="24"/>
      <c r="Q331" s="24"/>
      <c r="R331" s="31"/>
      <c r="S331" s="28"/>
    </row>
    <row r="332" customFormat="false" ht="25.15" hidden="false" customHeight="true" outlineLevel="0" collapsed="false">
      <c r="A332" s="23"/>
      <c r="B332" s="24"/>
      <c r="C332" s="47"/>
      <c r="D332" s="24"/>
      <c r="E332" s="25"/>
      <c r="F332" s="25"/>
      <c r="G332" s="24"/>
      <c r="H332" s="24" t="s">
        <v>446</v>
      </c>
      <c r="I332" s="24" t="s">
        <v>27</v>
      </c>
      <c r="J332" s="26" t="n">
        <v>800</v>
      </c>
      <c r="K332" s="24" t="n">
        <v>12</v>
      </c>
      <c r="L332" s="26" t="n">
        <v>9600</v>
      </c>
      <c r="M332" s="26"/>
      <c r="N332" s="24"/>
      <c r="O332" s="24"/>
      <c r="P332" s="24"/>
      <c r="Q332" s="24"/>
      <c r="R332" s="31"/>
      <c r="S332" s="28"/>
    </row>
    <row r="333" customFormat="false" ht="32.6" hidden="false" customHeight="true" outlineLevel="0" collapsed="false">
      <c r="A333" s="23"/>
      <c r="B333" s="24"/>
      <c r="C333" s="47"/>
      <c r="D333" s="24"/>
      <c r="E333" s="25"/>
      <c r="F333" s="25"/>
      <c r="G333" s="24"/>
      <c r="H333" s="24" t="s">
        <v>447</v>
      </c>
      <c r="I333" s="24" t="s">
        <v>111</v>
      </c>
      <c r="J333" s="26" t="n">
        <v>1000</v>
      </c>
      <c r="K333" s="24" t="n">
        <v>4</v>
      </c>
      <c r="L333" s="26" t="n">
        <v>4000</v>
      </c>
      <c r="M333" s="26"/>
      <c r="N333" s="24"/>
      <c r="O333" s="24"/>
      <c r="P333" s="24"/>
      <c r="Q333" s="24"/>
      <c r="R333" s="31"/>
      <c r="S333" s="28"/>
    </row>
    <row r="334" customFormat="false" ht="27.05" hidden="false" customHeight="true" outlineLevel="0" collapsed="false">
      <c r="A334" s="23"/>
      <c r="B334" s="24"/>
      <c r="C334" s="47"/>
      <c r="D334" s="24"/>
      <c r="E334" s="25"/>
      <c r="F334" s="25"/>
      <c r="G334" s="24"/>
      <c r="H334" s="24" t="s">
        <v>448</v>
      </c>
      <c r="I334" s="24" t="s">
        <v>27</v>
      </c>
      <c r="J334" s="26" t="n">
        <v>1850</v>
      </c>
      <c r="K334" s="24" t="n">
        <v>12</v>
      </c>
      <c r="L334" s="26" t="n">
        <v>22200</v>
      </c>
      <c r="M334" s="26"/>
      <c r="N334" s="24"/>
      <c r="O334" s="24"/>
      <c r="P334" s="24"/>
      <c r="Q334" s="24"/>
      <c r="R334" s="31"/>
      <c r="S334" s="28"/>
    </row>
    <row r="335" customFormat="false" ht="28.9" hidden="false" customHeight="true" outlineLevel="0" collapsed="false">
      <c r="A335" s="23"/>
      <c r="B335" s="24"/>
      <c r="C335" s="47"/>
      <c r="D335" s="24"/>
      <c r="E335" s="25"/>
      <c r="F335" s="25"/>
      <c r="G335" s="24"/>
      <c r="H335" s="24" t="s">
        <v>449</v>
      </c>
      <c r="I335" s="24" t="s">
        <v>27</v>
      </c>
      <c r="J335" s="26" t="n">
        <v>1290</v>
      </c>
      <c r="K335" s="24" t="n">
        <v>12</v>
      </c>
      <c r="L335" s="26" t="n">
        <v>15480</v>
      </c>
      <c r="M335" s="26"/>
      <c r="N335" s="24"/>
      <c r="O335" s="24"/>
      <c r="P335" s="24"/>
      <c r="Q335" s="24"/>
      <c r="R335" s="31"/>
      <c r="S335" s="28"/>
    </row>
    <row r="336" customFormat="false" ht="27.05" hidden="false" customHeight="true" outlineLevel="0" collapsed="false">
      <c r="A336" s="23"/>
      <c r="B336" s="24"/>
      <c r="C336" s="47"/>
      <c r="D336" s="24"/>
      <c r="E336" s="25"/>
      <c r="F336" s="25"/>
      <c r="G336" s="24"/>
      <c r="H336" s="24" t="s">
        <v>450</v>
      </c>
      <c r="I336" s="24" t="s">
        <v>27</v>
      </c>
      <c r="J336" s="26" t="n">
        <v>400</v>
      </c>
      <c r="K336" s="24" t="n">
        <v>12</v>
      </c>
      <c r="L336" s="26" t="n">
        <v>4800</v>
      </c>
      <c r="M336" s="26"/>
      <c r="N336" s="24"/>
      <c r="O336" s="24"/>
      <c r="P336" s="24"/>
      <c r="Q336" s="24"/>
      <c r="R336" s="31"/>
      <c r="S336" s="28"/>
    </row>
    <row r="337" customFormat="false" ht="27.05" hidden="false" customHeight="true" outlineLevel="0" collapsed="false">
      <c r="A337" s="23"/>
      <c r="B337" s="24"/>
      <c r="C337" s="47"/>
      <c r="D337" s="24"/>
      <c r="E337" s="25"/>
      <c r="F337" s="25"/>
      <c r="G337" s="24"/>
      <c r="H337" s="24"/>
      <c r="I337" s="24"/>
      <c r="J337" s="26"/>
      <c r="K337" s="24"/>
      <c r="L337" s="26"/>
      <c r="M337" s="26"/>
      <c r="N337" s="24"/>
      <c r="O337" s="24"/>
      <c r="P337" s="24"/>
      <c r="Q337" s="24"/>
      <c r="R337" s="31" t="s">
        <v>61</v>
      </c>
      <c r="S337" s="28"/>
    </row>
    <row r="338" customFormat="false" ht="111.75" hidden="false" customHeight="true" outlineLevel="0" collapsed="false">
      <c r="A338" s="23" t="s">
        <v>451</v>
      </c>
      <c r="B338" s="24" t="s">
        <v>452</v>
      </c>
      <c r="C338" s="24" t="s">
        <v>453</v>
      </c>
      <c r="D338" s="54" t="s">
        <v>454</v>
      </c>
      <c r="E338" s="55" t="s">
        <v>455</v>
      </c>
      <c r="F338" s="55" t="n">
        <v>47043</v>
      </c>
      <c r="G338" s="54" t="s">
        <v>84</v>
      </c>
      <c r="H338" s="54" t="s">
        <v>456</v>
      </c>
      <c r="I338" s="54" t="s">
        <v>111</v>
      </c>
      <c r="J338" s="56" t="n">
        <v>11580</v>
      </c>
      <c r="K338" s="54" t="n">
        <v>1</v>
      </c>
      <c r="L338" s="56" t="n">
        <v>11580</v>
      </c>
      <c r="M338" s="56" t="n">
        <v>11580</v>
      </c>
      <c r="N338" s="54" t="s">
        <v>457</v>
      </c>
      <c r="O338" s="54" t="s">
        <v>458</v>
      </c>
      <c r="P338" s="57" t="s">
        <v>459</v>
      </c>
      <c r="Q338" s="58" t="s">
        <v>460</v>
      </c>
      <c r="R338" s="40" t="s">
        <v>78</v>
      </c>
      <c r="S338" s="28"/>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c r="CB338" s="59"/>
      <c r="CC338" s="59"/>
      <c r="CD338" s="59"/>
      <c r="CE338" s="59"/>
      <c r="CF338" s="59"/>
      <c r="CG338" s="59"/>
      <c r="CH338" s="59"/>
      <c r="CI338" s="59"/>
      <c r="CJ338" s="59"/>
      <c r="CK338" s="59"/>
      <c r="CL338" s="59"/>
      <c r="CM338" s="59"/>
      <c r="CN338" s="59"/>
      <c r="CO338" s="59"/>
      <c r="CP338" s="59"/>
      <c r="CQ338" s="59"/>
      <c r="CR338" s="59"/>
      <c r="CS338" s="59"/>
      <c r="CT338" s="59"/>
      <c r="CU338" s="59"/>
      <c r="CV338" s="59"/>
      <c r="CW338" s="59"/>
      <c r="CX338" s="59"/>
      <c r="CY338" s="59"/>
      <c r="CZ338" s="59"/>
      <c r="DA338" s="59"/>
      <c r="DB338" s="59"/>
      <c r="DC338" s="59"/>
      <c r="DD338" s="59"/>
      <c r="DE338" s="59"/>
      <c r="DF338" s="59"/>
      <c r="DG338" s="59"/>
      <c r="DH338" s="59"/>
      <c r="DI338" s="59"/>
      <c r="DJ338" s="59"/>
      <c r="DK338" s="59"/>
      <c r="DL338" s="59"/>
      <c r="DM338" s="59"/>
      <c r="DN338" s="59"/>
      <c r="DO338" s="59"/>
      <c r="DP338" s="59"/>
      <c r="DQ338" s="59"/>
      <c r="DR338" s="59"/>
      <c r="DS338" s="59"/>
      <c r="DT338" s="59"/>
      <c r="DU338" s="59"/>
      <c r="DV338" s="59"/>
      <c r="DW338" s="59"/>
      <c r="DX338" s="59"/>
      <c r="DY338" s="59"/>
      <c r="DZ338" s="59"/>
      <c r="EA338" s="59"/>
      <c r="EB338" s="59"/>
      <c r="EC338" s="59"/>
      <c r="ED338" s="59"/>
      <c r="EE338" s="59"/>
      <c r="EF338" s="59"/>
      <c r="EG338" s="59"/>
      <c r="EH338" s="59"/>
      <c r="EI338" s="59"/>
      <c r="EJ338" s="59"/>
      <c r="EK338" s="59"/>
      <c r="EL338" s="59"/>
      <c r="EM338" s="59"/>
      <c r="EN338" s="59"/>
      <c r="EO338" s="59"/>
      <c r="EP338" s="59"/>
      <c r="EQ338" s="59"/>
      <c r="ER338" s="59"/>
      <c r="ES338" s="59"/>
      <c r="ET338" s="59"/>
      <c r="EU338" s="59"/>
      <c r="EV338" s="59"/>
      <c r="EW338" s="59"/>
      <c r="EX338" s="59"/>
      <c r="EY338" s="59"/>
      <c r="EZ338" s="59"/>
      <c r="FA338" s="59"/>
      <c r="FB338" s="59"/>
      <c r="FC338" s="59"/>
      <c r="FD338" s="59"/>
      <c r="FE338" s="59"/>
      <c r="FF338" s="59"/>
      <c r="FG338" s="59"/>
      <c r="FH338" s="59"/>
      <c r="FI338" s="59"/>
      <c r="FJ338" s="59"/>
      <c r="FK338" s="59"/>
      <c r="FL338" s="59"/>
      <c r="FM338" s="59"/>
      <c r="FN338" s="59"/>
      <c r="FO338" s="59"/>
      <c r="FP338" s="59"/>
      <c r="FQ338" s="59"/>
      <c r="FR338" s="59"/>
      <c r="FS338" s="59"/>
      <c r="FT338" s="59"/>
      <c r="FU338" s="59"/>
      <c r="FV338" s="59"/>
      <c r="FW338" s="59"/>
      <c r="FX338" s="59"/>
      <c r="FY338" s="59"/>
      <c r="FZ338" s="59"/>
      <c r="GA338" s="59"/>
      <c r="GB338" s="59"/>
      <c r="GC338" s="59"/>
      <c r="GD338" s="59"/>
      <c r="GE338" s="59"/>
      <c r="GF338" s="59"/>
      <c r="GG338" s="59"/>
      <c r="GH338" s="59"/>
      <c r="GI338" s="59"/>
      <c r="GJ338" s="59"/>
      <c r="GK338" s="59"/>
      <c r="GL338" s="59"/>
      <c r="GM338" s="59"/>
      <c r="GN338" s="59"/>
      <c r="GO338" s="59"/>
      <c r="GP338" s="59"/>
      <c r="GQ338" s="59"/>
      <c r="GR338" s="59"/>
      <c r="GS338" s="59"/>
      <c r="GT338" s="59"/>
      <c r="GU338" s="59"/>
      <c r="GV338" s="59"/>
      <c r="GW338" s="59"/>
      <c r="GX338" s="59"/>
      <c r="GY338" s="59"/>
      <c r="GZ338" s="59"/>
      <c r="HA338" s="59"/>
      <c r="HB338" s="59"/>
      <c r="HC338" s="59"/>
      <c r="HD338" s="59"/>
      <c r="HE338" s="59"/>
      <c r="HF338" s="59"/>
      <c r="HG338" s="59"/>
      <c r="HH338" s="59"/>
      <c r="HI338" s="59"/>
      <c r="HJ338" s="59"/>
      <c r="HK338" s="59"/>
      <c r="HL338" s="59"/>
      <c r="HM338" s="59"/>
      <c r="HN338" s="59"/>
      <c r="HO338" s="59"/>
      <c r="HP338" s="59"/>
      <c r="HQ338" s="59"/>
      <c r="HR338" s="59"/>
      <c r="HS338" s="59"/>
      <c r="HT338" s="59"/>
      <c r="HU338" s="59"/>
      <c r="HV338" s="59"/>
      <c r="HW338" s="59"/>
      <c r="HX338" s="59"/>
      <c r="HY338" s="59"/>
      <c r="HZ338" s="59"/>
      <c r="IA338" s="59"/>
      <c r="IB338" s="59"/>
      <c r="IC338" s="59"/>
      <c r="ID338" s="59"/>
      <c r="IE338" s="59"/>
      <c r="IF338" s="59"/>
      <c r="IG338" s="59"/>
      <c r="IH338" s="59"/>
      <c r="II338" s="59"/>
      <c r="IJ338" s="59"/>
      <c r="IK338" s="59"/>
      <c r="IL338" s="59"/>
      <c r="IM338" s="59"/>
      <c r="IN338" s="59"/>
      <c r="IO338" s="59"/>
      <c r="IP338" s="59"/>
      <c r="IQ338" s="59"/>
      <c r="IR338" s="59"/>
      <c r="IS338" s="59"/>
      <c r="IT338" s="59"/>
      <c r="IU338" s="59"/>
      <c r="IV338" s="59"/>
      <c r="IW338" s="59"/>
      <c r="IX338" s="59"/>
      <c r="IY338" s="59"/>
      <c r="IZ338" s="59"/>
      <c r="JA338" s="59"/>
      <c r="JB338" s="59"/>
      <c r="JC338" s="59"/>
      <c r="JD338" s="59"/>
      <c r="JE338" s="59"/>
      <c r="JF338" s="59"/>
      <c r="JG338" s="59"/>
      <c r="JH338" s="59"/>
      <c r="JI338" s="59"/>
      <c r="JJ338" s="59"/>
      <c r="JK338" s="59"/>
      <c r="JL338" s="59"/>
      <c r="JM338" s="59"/>
      <c r="JN338" s="59"/>
      <c r="JO338" s="59"/>
      <c r="JP338" s="59"/>
      <c r="JQ338" s="59"/>
      <c r="JR338" s="59"/>
      <c r="JS338" s="59"/>
      <c r="JT338" s="59"/>
      <c r="JU338" s="59"/>
      <c r="JV338" s="59"/>
      <c r="JW338" s="59"/>
      <c r="JX338" s="59"/>
      <c r="JY338" s="59"/>
      <c r="JZ338" s="59"/>
      <c r="KA338" s="59"/>
      <c r="KB338" s="59"/>
      <c r="KC338" s="59"/>
      <c r="KD338" s="59"/>
      <c r="KE338" s="59"/>
      <c r="KF338" s="59"/>
      <c r="KG338" s="59"/>
      <c r="KH338" s="59"/>
      <c r="KI338" s="59"/>
      <c r="KJ338" s="59"/>
      <c r="KK338" s="59"/>
      <c r="KL338" s="59"/>
      <c r="KM338" s="59"/>
      <c r="KN338" s="59"/>
      <c r="KO338" s="59"/>
      <c r="KP338" s="59"/>
      <c r="KQ338" s="59"/>
      <c r="KR338" s="59"/>
      <c r="KS338" s="59"/>
      <c r="KT338" s="59"/>
      <c r="KU338" s="59"/>
      <c r="KV338" s="59"/>
      <c r="KW338" s="59"/>
      <c r="KX338" s="59"/>
      <c r="KY338" s="59"/>
      <c r="KZ338" s="59"/>
      <c r="LA338" s="59"/>
      <c r="LB338" s="59"/>
      <c r="LC338" s="59"/>
      <c r="LD338" s="59"/>
      <c r="LE338" s="59"/>
      <c r="LF338" s="59"/>
      <c r="LG338" s="59"/>
      <c r="LH338" s="59"/>
      <c r="LI338" s="59"/>
      <c r="LJ338" s="59"/>
      <c r="LK338" s="59"/>
      <c r="LL338" s="59"/>
      <c r="LM338" s="59"/>
      <c r="LN338" s="59"/>
      <c r="LO338" s="59"/>
      <c r="LP338" s="59"/>
      <c r="LQ338" s="59"/>
      <c r="LR338" s="59"/>
      <c r="LS338" s="59"/>
      <c r="LT338" s="59"/>
      <c r="LU338" s="59"/>
      <c r="LV338" s="59"/>
      <c r="LW338" s="59"/>
      <c r="LX338" s="59"/>
      <c r="LY338" s="59"/>
      <c r="LZ338" s="59"/>
      <c r="MA338" s="59"/>
      <c r="MB338" s="59"/>
      <c r="MC338" s="59"/>
      <c r="MD338" s="59"/>
      <c r="ME338" s="59"/>
      <c r="MF338" s="59"/>
      <c r="MG338" s="59"/>
      <c r="MH338" s="59"/>
      <c r="MI338" s="59"/>
      <c r="MJ338" s="59"/>
      <c r="MK338" s="59"/>
      <c r="ML338" s="59"/>
      <c r="MM338" s="59"/>
      <c r="MN338" s="59"/>
      <c r="MO338" s="59"/>
      <c r="MP338" s="59"/>
      <c r="MQ338" s="59"/>
      <c r="MR338" s="59"/>
      <c r="MS338" s="59"/>
      <c r="MT338" s="59"/>
      <c r="MU338" s="59"/>
      <c r="MV338" s="59"/>
      <c r="MW338" s="59"/>
      <c r="MX338" s="59"/>
      <c r="MY338" s="59"/>
      <c r="MZ338" s="59"/>
      <c r="NA338" s="59"/>
      <c r="NB338" s="59"/>
      <c r="NC338" s="59"/>
      <c r="ND338" s="59"/>
      <c r="NE338" s="59"/>
      <c r="NF338" s="59"/>
      <c r="NG338" s="59"/>
      <c r="NH338" s="59"/>
      <c r="NI338" s="59"/>
      <c r="NJ338" s="59"/>
      <c r="NK338" s="59"/>
      <c r="NL338" s="59"/>
      <c r="NM338" s="59"/>
      <c r="NN338" s="59"/>
      <c r="NO338" s="59"/>
      <c r="NP338" s="59"/>
      <c r="NQ338" s="59"/>
      <c r="NR338" s="59"/>
      <c r="NS338" s="59"/>
      <c r="NT338" s="59"/>
      <c r="NU338" s="59"/>
      <c r="NV338" s="59"/>
      <c r="NW338" s="59"/>
      <c r="NX338" s="59"/>
      <c r="NY338" s="59"/>
      <c r="NZ338" s="59"/>
      <c r="OA338" s="59"/>
      <c r="OB338" s="59"/>
      <c r="OC338" s="59"/>
      <c r="OD338" s="59"/>
      <c r="OE338" s="59"/>
      <c r="OF338" s="59"/>
      <c r="OG338" s="59"/>
      <c r="OH338" s="59"/>
      <c r="OI338" s="59"/>
      <c r="OJ338" s="59"/>
      <c r="OK338" s="59"/>
      <c r="OL338" s="59"/>
      <c r="OM338" s="59"/>
      <c r="ON338" s="59"/>
      <c r="OO338" s="59"/>
      <c r="OP338" s="59"/>
      <c r="OQ338" s="59"/>
      <c r="OR338" s="59"/>
      <c r="OS338" s="59"/>
      <c r="OT338" s="59"/>
      <c r="OU338" s="59"/>
      <c r="OV338" s="59"/>
      <c r="OW338" s="59"/>
      <c r="OX338" s="59"/>
      <c r="OY338" s="59"/>
      <c r="OZ338" s="59"/>
      <c r="PA338" s="59"/>
      <c r="PB338" s="59"/>
      <c r="PC338" s="59"/>
      <c r="PD338" s="59"/>
      <c r="PE338" s="59"/>
      <c r="PF338" s="59"/>
      <c r="PG338" s="59"/>
      <c r="PH338" s="59"/>
      <c r="PI338" s="59"/>
      <c r="PJ338" s="59"/>
      <c r="PK338" s="59"/>
      <c r="PL338" s="59"/>
      <c r="PM338" s="59"/>
      <c r="PN338" s="59"/>
      <c r="PO338" s="59"/>
      <c r="PP338" s="59"/>
      <c r="PQ338" s="59"/>
      <c r="PR338" s="59"/>
      <c r="PS338" s="59"/>
      <c r="PT338" s="59"/>
      <c r="PU338" s="59"/>
      <c r="PV338" s="59"/>
      <c r="PW338" s="59"/>
      <c r="PX338" s="59"/>
      <c r="PY338" s="59"/>
      <c r="PZ338" s="59"/>
      <c r="QA338" s="59"/>
      <c r="QB338" s="59"/>
      <c r="QC338" s="59"/>
      <c r="QD338" s="59"/>
      <c r="QE338" s="59"/>
      <c r="QF338" s="59"/>
      <c r="QG338" s="59"/>
      <c r="QH338" s="59"/>
      <c r="QI338" s="59"/>
      <c r="QJ338" s="59"/>
      <c r="QK338" s="59"/>
      <c r="QL338" s="59"/>
      <c r="QM338" s="59"/>
      <c r="QN338" s="59"/>
      <c r="QO338" s="59"/>
      <c r="QP338" s="59"/>
      <c r="QQ338" s="59"/>
      <c r="QR338" s="59"/>
      <c r="QS338" s="59"/>
      <c r="QT338" s="59"/>
      <c r="QU338" s="59"/>
      <c r="QV338" s="59"/>
      <c r="QW338" s="59"/>
      <c r="QX338" s="59"/>
      <c r="QY338" s="59"/>
      <c r="QZ338" s="59"/>
      <c r="RA338" s="59"/>
      <c r="RB338" s="59"/>
      <c r="RC338" s="59"/>
      <c r="RD338" s="59"/>
      <c r="RE338" s="59"/>
      <c r="RF338" s="59"/>
      <c r="RG338" s="59"/>
      <c r="RH338" s="59"/>
      <c r="RI338" s="59"/>
      <c r="RJ338" s="59"/>
      <c r="RK338" s="59"/>
      <c r="RL338" s="59"/>
      <c r="RM338" s="59"/>
      <c r="RN338" s="59"/>
      <c r="RO338" s="59"/>
      <c r="RP338" s="59"/>
      <c r="RQ338" s="59"/>
      <c r="RR338" s="59"/>
      <c r="RS338" s="59"/>
      <c r="RT338" s="59"/>
      <c r="RU338" s="59"/>
      <c r="RV338" s="59"/>
      <c r="RW338" s="59"/>
      <c r="RX338" s="59"/>
      <c r="RY338" s="59"/>
      <c r="RZ338" s="59"/>
      <c r="SA338" s="59"/>
      <c r="SB338" s="59"/>
      <c r="SC338" s="59"/>
      <c r="SD338" s="59"/>
      <c r="SE338" s="59"/>
      <c r="SF338" s="59"/>
      <c r="SG338" s="59"/>
      <c r="SH338" s="59"/>
      <c r="SI338" s="59"/>
      <c r="SJ338" s="59"/>
      <c r="SK338" s="59"/>
      <c r="SL338" s="59"/>
      <c r="SM338" s="59"/>
      <c r="SN338" s="59"/>
      <c r="SO338" s="59"/>
      <c r="SP338" s="59"/>
      <c r="SQ338" s="59"/>
      <c r="SR338" s="59"/>
      <c r="SS338" s="59"/>
      <c r="ST338" s="59"/>
      <c r="SU338" s="59"/>
      <c r="SV338" s="59"/>
      <c r="SW338" s="59"/>
      <c r="SX338" s="59"/>
      <c r="SY338" s="59"/>
      <c r="SZ338" s="59"/>
      <c r="TA338" s="59"/>
      <c r="TB338" s="59"/>
      <c r="TC338" s="59"/>
      <c r="TD338" s="59"/>
      <c r="TE338" s="59"/>
      <c r="TF338" s="59"/>
      <c r="TG338" s="59"/>
      <c r="TH338" s="59"/>
      <c r="TI338" s="59"/>
      <c r="TJ338" s="59"/>
      <c r="TK338" s="59"/>
      <c r="TL338" s="59"/>
      <c r="TM338" s="59"/>
      <c r="TN338" s="59"/>
      <c r="TO338" s="59"/>
      <c r="TP338" s="59"/>
      <c r="TQ338" s="59"/>
      <c r="TR338" s="59"/>
      <c r="TS338" s="59"/>
      <c r="TT338" s="59"/>
      <c r="TU338" s="59"/>
      <c r="TV338" s="59"/>
      <c r="TW338" s="59"/>
      <c r="TX338" s="59"/>
      <c r="TY338" s="59"/>
      <c r="TZ338" s="59"/>
      <c r="UA338" s="59"/>
      <c r="UB338" s="59"/>
      <c r="UC338" s="59"/>
      <c r="UD338" s="59"/>
      <c r="UE338" s="59"/>
      <c r="UF338" s="59"/>
      <c r="UG338" s="59"/>
      <c r="UH338" s="59"/>
      <c r="UI338" s="59"/>
      <c r="UJ338" s="59"/>
      <c r="UK338" s="59"/>
      <c r="UL338" s="59"/>
      <c r="UM338" s="59"/>
      <c r="UN338" s="59"/>
      <c r="UO338" s="59"/>
      <c r="UP338" s="59"/>
      <c r="UQ338" s="59"/>
      <c r="UR338" s="59"/>
      <c r="US338" s="59"/>
      <c r="UT338" s="59"/>
      <c r="UU338" s="59"/>
      <c r="UV338" s="59"/>
      <c r="UW338" s="59"/>
      <c r="UX338" s="59"/>
      <c r="UY338" s="59"/>
      <c r="UZ338" s="59"/>
      <c r="VA338" s="59"/>
      <c r="VB338" s="59"/>
      <c r="VC338" s="59"/>
      <c r="VD338" s="59"/>
      <c r="VE338" s="59"/>
      <c r="VF338" s="59"/>
      <c r="VG338" s="59"/>
      <c r="VH338" s="59"/>
      <c r="VI338" s="59"/>
      <c r="VJ338" s="59"/>
      <c r="VK338" s="59"/>
      <c r="VL338" s="59"/>
      <c r="VM338" s="59"/>
      <c r="VN338" s="59"/>
      <c r="VO338" s="59"/>
      <c r="VP338" s="59"/>
      <c r="VQ338" s="59"/>
      <c r="VR338" s="59"/>
      <c r="VS338" s="59"/>
      <c r="VT338" s="59"/>
      <c r="VU338" s="59"/>
      <c r="VV338" s="59"/>
      <c r="VW338" s="59"/>
      <c r="VX338" s="59"/>
      <c r="VY338" s="59"/>
      <c r="VZ338" s="59"/>
      <c r="WA338" s="59"/>
      <c r="WB338" s="59"/>
      <c r="WC338" s="59"/>
      <c r="WD338" s="59"/>
      <c r="WE338" s="59"/>
      <c r="WF338" s="59"/>
      <c r="WG338" s="59"/>
      <c r="WH338" s="59"/>
      <c r="WI338" s="59"/>
      <c r="WJ338" s="59"/>
      <c r="WK338" s="59"/>
      <c r="WL338" s="59"/>
      <c r="WM338" s="59"/>
      <c r="WN338" s="59"/>
      <c r="WO338" s="59"/>
      <c r="WP338" s="59"/>
      <c r="WQ338" s="59"/>
      <c r="WR338" s="59"/>
      <c r="WS338" s="59"/>
      <c r="WT338" s="59"/>
      <c r="WU338" s="59"/>
      <c r="WV338" s="59"/>
      <c r="WW338" s="59"/>
      <c r="WX338" s="59"/>
      <c r="WY338" s="59"/>
      <c r="WZ338" s="59"/>
      <c r="XA338" s="59"/>
      <c r="XB338" s="59"/>
      <c r="XC338" s="59"/>
      <c r="XD338" s="59"/>
      <c r="XE338" s="59"/>
      <c r="XF338" s="59"/>
      <c r="XG338" s="59"/>
      <c r="XH338" s="59"/>
      <c r="XI338" s="59"/>
      <c r="XJ338" s="59"/>
      <c r="XK338" s="59"/>
      <c r="XL338" s="59"/>
      <c r="XM338" s="59"/>
      <c r="XN338" s="59"/>
      <c r="XO338" s="59"/>
      <c r="XP338" s="59"/>
      <c r="XQ338" s="59"/>
      <c r="XR338" s="59"/>
      <c r="XS338" s="59"/>
      <c r="XT338" s="59"/>
      <c r="XU338" s="59"/>
      <c r="XV338" s="59"/>
      <c r="XW338" s="59"/>
      <c r="XX338" s="59"/>
      <c r="XY338" s="59"/>
      <c r="XZ338" s="59"/>
      <c r="YA338" s="59"/>
      <c r="YB338" s="59"/>
      <c r="YC338" s="59"/>
      <c r="YD338" s="59"/>
      <c r="YE338" s="59"/>
      <c r="YF338" s="59"/>
      <c r="YG338" s="59"/>
      <c r="YH338" s="59"/>
      <c r="YI338" s="59"/>
      <c r="YJ338" s="59"/>
      <c r="YK338" s="59"/>
      <c r="YL338" s="59"/>
      <c r="YM338" s="59"/>
      <c r="YN338" s="59"/>
      <c r="YO338" s="59"/>
      <c r="YP338" s="59"/>
      <c r="YQ338" s="59"/>
      <c r="YR338" s="59"/>
      <c r="YS338" s="59"/>
      <c r="YT338" s="59"/>
      <c r="YU338" s="59"/>
      <c r="YV338" s="59"/>
      <c r="YW338" s="59"/>
      <c r="YX338" s="59"/>
      <c r="YY338" s="59"/>
      <c r="YZ338" s="59"/>
      <c r="ZA338" s="59"/>
      <c r="ZB338" s="59"/>
      <c r="ZC338" s="59"/>
      <c r="ZD338" s="59"/>
      <c r="ZE338" s="59"/>
      <c r="ZF338" s="59"/>
      <c r="ZG338" s="59"/>
      <c r="ZH338" s="59"/>
      <c r="ZI338" s="59"/>
      <c r="ZJ338" s="59"/>
      <c r="ZK338" s="59"/>
      <c r="ZL338" s="59"/>
      <c r="ZM338" s="59"/>
      <c r="ZN338" s="59"/>
      <c r="ZO338" s="59"/>
      <c r="ZP338" s="59"/>
      <c r="ZQ338" s="59"/>
      <c r="ZR338" s="59"/>
      <c r="ZS338" s="59"/>
      <c r="ZT338" s="59"/>
      <c r="ZU338" s="59"/>
      <c r="ZV338" s="59"/>
      <c r="ZW338" s="59"/>
      <c r="ZX338" s="59"/>
      <c r="ZY338" s="59"/>
      <c r="ZZ338" s="59"/>
      <c r="AAA338" s="59"/>
      <c r="AAB338" s="59"/>
      <c r="AAC338" s="59"/>
      <c r="AAD338" s="59"/>
      <c r="AAE338" s="59"/>
      <c r="AAF338" s="59"/>
      <c r="AAG338" s="59"/>
      <c r="AAH338" s="59"/>
      <c r="AAI338" s="59"/>
      <c r="AAJ338" s="59"/>
      <c r="AAK338" s="59"/>
      <c r="AAL338" s="59"/>
      <c r="AAM338" s="59"/>
      <c r="AAN338" s="59"/>
      <c r="AAO338" s="59"/>
      <c r="AAP338" s="59"/>
      <c r="AAQ338" s="59"/>
      <c r="AAR338" s="59"/>
      <c r="AAS338" s="59"/>
      <c r="AAT338" s="59"/>
      <c r="AAU338" s="59"/>
      <c r="AAV338" s="59"/>
      <c r="AAW338" s="59"/>
      <c r="AAX338" s="59"/>
      <c r="AAY338" s="59"/>
      <c r="AAZ338" s="59"/>
      <c r="ABA338" s="59"/>
      <c r="ABB338" s="59"/>
      <c r="ABC338" s="59"/>
      <c r="ABD338" s="59"/>
      <c r="ABE338" s="59"/>
      <c r="ABF338" s="59"/>
      <c r="ABG338" s="59"/>
      <c r="ABH338" s="59"/>
      <c r="ABI338" s="59"/>
      <c r="ABJ338" s="59"/>
      <c r="ABK338" s="59"/>
      <c r="ABL338" s="59"/>
      <c r="ABM338" s="59"/>
      <c r="ABN338" s="59"/>
      <c r="ABO338" s="59"/>
      <c r="ABP338" s="59"/>
      <c r="ABQ338" s="59"/>
      <c r="ABR338" s="59"/>
      <c r="ABS338" s="59"/>
      <c r="ABT338" s="59"/>
      <c r="ABU338" s="59"/>
      <c r="ABV338" s="59"/>
      <c r="ABW338" s="59"/>
      <c r="ABX338" s="59"/>
      <c r="ABY338" s="59"/>
      <c r="ABZ338" s="59"/>
      <c r="ACA338" s="59"/>
      <c r="ACB338" s="59"/>
      <c r="ACC338" s="59"/>
      <c r="ACD338" s="59"/>
      <c r="ACE338" s="59"/>
      <c r="ACF338" s="59"/>
      <c r="ACG338" s="59"/>
      <c r="ACH338" s="59"/>
      <c r="ACI338" s="59"/>
      <c r="ACJ338" s="59"/>
      <c r="ACK338" s="59"/>
      <c r="ACL338" s="59"/>
      <c r="ACM338" s="59"/>
      <c r="ACN338" s="59"/>
      <c r="ACO338" s="59"/>
      <c r="ACP338" s="59"/>
      <c r="ACQ338" s="59"/>
      <c r="ACR338" s="59"/>
      <c r="ACS338" s="59"/>
      <c r="ACT338" s="59"/>
      <c r="ACU338" s="59"/>
      <c r="ACV338" s="59"/>
      <c r="ACW338" s="59"/>
      <c r="ACX338" s="59"/>
      <c r="ACY338" s="59"/>
      <c r="ACZ338" s="59"/>
      <c r="ADA338" s="59"/>
      <c r="ADB338" s="59"/>
      <c r="ADC338" s="59"/>
      <c r="ADD338" s="59"/>
      <c r="ADE338" s="59"/>
      <c r="ADF338" s="59"/>
      <c r="ADG338" s="59"/>
      <c r="ADH338" s="59"/>
      <c r="ADI338" s="59"/>
      <c r="ADJ338" s="59"/>
      <c r="ADK338" s="59"/>
      <c r="ADL338" s="59"/>
      <c r="ADM338" s="59"/>
      <c r="ADN338" s="59"/>
      <c r="ADO338" s="59"/>
      <c r="ADP338" s="59"/>
      <c r="ADQ338" s="59"/>
      <c r="ADR338" s="59"/>
      <c r="ADS338" s="59"/>
      <c r="ADT338" s="59"/>
      <c r="ADU338" s="59"/>
      <c r="ADV338" s="59"/>
      <c r="ADW338" s="59"/>
      <c r="ADX338" s="59"/>
      <c r="ADY338" s="59"/>
      <c r="ADZ338" s="59"/>
      <c r="AEA338" s="59"/>
      <c r="AEB338" s="59"/>
      <c r="AEC338" s="59"/>
      <c r="AED338" s="59"/>
      <c r="AEE338" s="59"/>
      <c r="AEF338" s="59"/>
      <c r="AEG338" s="59"/>
      <c r="AEH338" s="59"/>
      <c r="AEI338" s="59"/>
      <c r="AEJ338" s="59"/>
      <c r="AEK338" s="59"/>
      <c r="AEL338" s="59"/>
      <c r="AEM338" s="59"/>
      <c r="AEN338" s="59"/>
      <c r="AEO338" s="59"/>
      <c r="AEP338" s="59"/>
      <c r="AEQ338" s="59"/>
      <c r="AER338" s="59"/>
      <c r="AES338" s="59"/>
      <c r="AET338" s="59"/>
      <c r="AEU338" s="59"/>
      <c r="AEV338" s="59"/>
      <c r="AEW338" s="59"/>
      <c r="AEX338" s="59"/>
      <c r="AEY338" s="59"/>
      <c r="AEZ338" s="59"/>
      <c r="AFA338" s="59"/>
      <c r="AFB338" s="59"/>
      <c r="AFC338" s="59"/>
      <c r="AFD338" s="59"/>
      <c r="AFE338" s="59"/>
      <c r="AFF338" s="59"/>
      <c r="AFG338" s="59"/>
      <c r="AFH338" s="59"/>
      <c r="AFI338" s="59"/>
      <c r="AFJ338" s="59"/>
      <c r="AFK338" s="59"/>
      <c r="AFL338" s="59"/>
      <c r="AFM338" s="59"/>
      <c r="AFN338" s="59"/>
      <c r="AFO338" s="59"/>
      <c r="AFP338" s="59"/>
      <c r="AFQ338" s="59"/>
      <c r="AFR338" s="59"/>
      <c r="AFS338" s="59"/>
      <c r="AFT338" s="59"/>
      <c r="AFU338" s="59"/>
      <c r="AFV338" s="59"/>
      <c r="AFW338" s="59"/>
      <c r="AFX338" s="59"/>
      <c r="AFY338" s="59"/>
      <c r="AFZ338" s="59"/>
      <c r="AGA338" s="59"/>
      <c r="AGB338" s="59"/>
      <c r="AGC338" s="59"/>
      <c r="AGD338" s="59"/>
      <c r="AGE338" s="59"/>
      <c r="AGF338" s="59"/>
      <c r="AGG338" s="59"/>
      <c r="AGH338" s="59"/>
      <c r="AGI338" s="59"/>
      <c r="AGJ338" s="59"/>
      <c r="AGK338" s="59"/>
      <c r="AGL338" s="59"/>
      <c r="AGM338" s="59"/>
      <c r="AGN338" s="59"/>
      <c r="AGO338" s="59"/>
      <c r="AGP338" s="59"/>
      <c r="AGQ338" s="59"/>
      <c r="AGR338" s="59"/>
      <c r="AGS338" s="59"/>
      <c r="AGT338" s="59"/>
      <c r="AGU338" s="59"/>
      <c r="AGV338" s="59"/>
      <c r="AGW338" s="59"/>
      <c r="AGX338" s="59"/>
      <c r="AGY338" s="59"/>
      <c r="AGZ338" s="59"/>
      <c r="AHA338" s="59"/>
      <c r="AHB338" s="59"/>
      <c r="AHC338" s="59"/>
      <c r="AHD338" s="59"/>
      <c r="AHE338" s="59"/>
      <c r="AHF338" s="59"/>
      <c r="AHG338" s="59"/>
      <c r="AHH338" s="59"/>
      <c r="AHI338" s="59"/>
      <c r="AHJ338" s="59"/>
      <c r="AHK338" s="59"/>
      <c r="AHL338" s="59"/>
      <c r="AHM338" s="59"/>
      <c r="AHN338" s="59"/>
      <c r="AHO338" s="59"/>
      <c r="AHP338" s="59"/>
      <c r="AHQ338" s="59"/>
      <c r="AHR338" s="59"/>
      <c r="AHS338" s="59"/>
      <c r="AHT338" s="59"/>
      <c r="AHU338" s="59"/>
      <c r="AHV338" s="59"/>
      <c r="AHW338" s="59"/>
      <c r="AHX338" s="59"/>
      <c r="AHY338" s="59"/>
      <c r="AHZ338" s="59"/>
      <c r="AIA338" s="59"/>
      <c r="AIB338" s="59"/>
      <c r="AIC338" s="59"/>
      <c r="AID338" s="59"/>
      <c r="AIE338" s="59"/>
      <c r="AIF338" s="59"/>
      <c r="AIG338" s="59"/>
      <c r="AIH338" s="59"/>
      <c r="AII338" s="59"/>
      <c r="AIJ338" s="59"/>
      <c r="AIK338" s="59"/>
      <c r="AIL338" s="59"/>
      <c r="AIM338" s="59"/>
      <c r="AIN338" s="59"/>
      <c r="AIO338" s="59"/>
      <c r="AIP338" s="59"/>
      <c r="AIQ338" s="59"/>
      <c r="AIR338" s="59"/>
      <c r="AIS338" s="59"/>
      <c r="AIT338" s="59"/>
      <c r="AIU338" s="59"/>
      <c r="AIV338" s="59"/>
      <c r="AIW338" s="59"/>
      <c r="AIX338" s="59"/>
      <c r="AIY338" s="59"/>
      <c r="AIZ338" s="59"/>
      <c r="AJA338" s="59"/>
      <c r="AJB338" s="59"/>
      <c r="AJC338" s="59"/>
      <c r="AJD338" s="59"/>
      <c r="AJE338" s="59"/>
      <c r="AJF338" s="59"/>
      <c r="AJG338" s="59"/>
      <c r="AJH338" s="59"/>
      <c r="AJI338" s="59"/>
      <c r="AJJ338" s="59"/>
      <c r="AJK338" s="59"/>
      <c r="AJL338" s="59"/>
      <c r="AJM338" s="59"/>
      <c r="AJN338" s="59"/>
      <c r="AJO338" s="59"/>
      <c r="AJP338" s="59"/>
      <c r="AJQ338" s="59"/>
      <c r="AJR338" s="59"/>
      <c r="AJS338" s="59"/>
      <c r="AJT338" s="59"/>
      <c r="AJU338" s="59"/>
      <c r="AJV338" s="59"/>
      <c r="AJW338" s="59"/>
      <c r="AJX338" s="59"/>
      <c r="AJY338" s="59"/>
      <c r="AJZ338" s="59"/>
      <c r="AKA338" s="59"/>
      <c r="AKB338" s="59"/>
      <c r="AKC338" s="59"/>
      <c r="AKD338" s="59"/>
      <c r="AKE338" s="59"/>
      <c r="AKF338" s="59"/>
      <c r="AKG338" s="59"/>
      <c r="AKH338" s="59"/>
      <c r="AKI338" s="59"/>
      <c r="AKJ338" s="59"/>
      <c r="AKK338" s="59"/>
      <c r="AKL338" s="59"/>
      <c r="AKM338" s="59"/>
      <c r="AKN338" s="59"/>
      <c r="AKO338" s="59"/>
      <c r="AKP338" s="59"/>
      <c r="AKQ338" s="59"/>
      <c r="AKR338" s="59"/>
      <c r="AKS338" s="59"/>
      <c r="AKT338" s="59"/>
      <c r="AKU338" s="59"/>
      <c r="AKV338" s="59"/>
      <c r="AKW338" s="59"/>
      <c r="AKX338" s="59"/>
      <c r="AKY338" s="59"/>
      <c r="AKZ338" s="59"/>
      <c r="ALA338" s="59"/>
      <c r="ALB338" s="59"/>
      <c r="ALC338" s="59"/>
      <c r="ALD338" s="59"/>
      <c r="ALE338" s="59"/>
      <c r="ALF338" s="59"/>
      <c r="ALG338" s="59"/>
      <c r="ALH338" s="59"/>
      <c r="ALI338" s="59"/>
      <c r="ALJ338" s="59"/>
      <c r="ALK338" s="59"/>
      <c r="ALL338" s="59"/>
      <c r="ALM338" s="59"/>
      <c r="ALN338" s="59"/>
      <c r="ALO338" s="59"/>
      <c r="ALP338" s="59"/>
      <c r="ALQ338" s="59"/>
      <c r="ALR338" s="59"/>
      <c r="ALS338" s="59"/>
      <c r="ALT338" s="59"/>
      <c r="ALU338" s="59"/>
      <c r="ALV338" s="59"/>
      <c r="ALW338" s="59"/>
      <c r="ALX338" s="59"/>
      <c r="ALY338" s="59"/>
      <c r="ALZ338" s="59"/>
      <c r="AMA338" s="59"/>
      <c r="AMB338" s="59"/>
      <c r="AMC338" s="59"/>
      <c r="AMD338" s="59"/>
      <c r="AME338" s="59"/>
      <c r="AMF338" s="59"/>
      <c r="AMG338" s="59"/>
      <c r="AMH338" s="59"/>
      <c r="AMI338" s="59"/>
      <c r="AMJ338" s="59"/>
      <c r="AMK338" s="59"/>
      <c r="AML338" s="59"/>
    </row>
    <row r="339" s="59" customFormat="true" ht="15" hidden="false" customHeight="true" outlineLevel="0" collapsed="false">
      <c r="A339" s="30" t="s">
        <v>461</v>
      </c>
      <c r="B339" s="24" t="s">
        <v>462</v>
      </c>
      <c r="C339" s="24" t="s">
        <v>463</v>
      </c>
      <c r="D339" s="24" t="s">
        <v>464</v>
      </c>
      <c r="E339" s="25" t="s">
        <v>465</v>
      </c>
      <c r="F339" s="25" t="n">
        <v>46343</v>
      </c>
      <c r="G339" s="24" t="s">
        <v>84</v>
      </c>
      <c r="H339" s="24" t="s">
        <v>466</v>
      </c>
      <c r="I339" s="24" t="s">
        <v>73</v>
      </c>
      <c r="J339" s="26" t="n">
        <v>7</v>
      </c>
      <c r="K339" s="24" t="n">
        <v>1250</v>
      </c>
      <c r="L339" s="26" t="n">
        <v>8750</v>
      </c>
      <c r="M339" s="26" t="n">
        <v>19375</v>
      </c>
      <c r="N339" s="24" t="s">
        <v>467</v>
      </c>
      <c r="O339" s="24" t="s">
        <v>468</v>
      </c>
      <c r="P339" s="24" t="s">
        <v>469</v>
      </c>
      <c r="Q339" s="24" t="s">
        <v>418</v>
      </c>
      <c r="R339" s="23" t="s">
        <v>78</v>
      </c>
      <c r="S339" s="28"/>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c r="EJ339" s="6"/>
      <c r="EK339" s="6"/>
      <c r="EL339" s="6"/>
      <c r="EM339" s="6"/>
      <c r="EN339" s="6"/>
      <c r="EO339" s="6"/>
      <c r="EP339" s="6"/>
      <c r="EQ339" s="6"/>
      <c r="ER339" s="6"/>
      <c r="ES339" s="6"/>
      <c r="ET339" s="6"/>
      <c r="EU339" s="6"/>
      <c r="EV339" s="6"/>
      <c r="EW339" s="6"/>
      <c r="EX339" s="6"/>
      <c r="EY339" s="6"/>
      <c r="EZ339" s="6"/>
      <c r="FA339" s="6"/>
      <c r="FB339" s="6"/>
      <c r="FC339" s="6"/>
      <c r="FD339" s="6"/>
      <c r="FE339" s="6"/>
      <c r="FF339" s="6"/>
      <c r="FG339" s="6"/>
      <c r="FH339" s="6"/>
      <c r="FI339" s="6"/>
      <c r="FJ339" s="6"/>
      <c r="FK339" s="6"/>
      <c r="FL339" s="6"/>
      <c r="FM339" s="6"/>
      <c r="FN339" s="6"/>
      <c r="FO339" s="6"/>
      <c r="FP339" s="6"/>
      <c r="FQ339" s="6"/>
      <c r="FR339" s="6"/>
      <c r="FS339" s="6"/>
      <c r="FT339" s="6"/>
      <c r="FU339" s="6"/>
      <c r="FV339" s="6"/>
      <c r="FW339" s="6"/>
      <c r="FX339" s="6"/>
      <c r="FY339" s="6"/>
      <c r="FZ339" s="6"/>
      <c r="GA339" s="6"/>
      <c r="GB339" s="6"/>
      <c r="GC339" s="6"/>
      <c r="GD339" s="6"/>
      <c r="GE339" s="6"/>
      <c r="GF339" s="6"/>
      <c r="GG339" s="6"/>
      <c r="GH339" s="6"/>
      <c r="GI339" s="6"/>
      <c r="GJ339" s="6"/>
      <c r="GK339" s="6"/>
      <c r="GL339" s="6"/>
      <c r="GM339" s="6"/>
      <c r="GN339" s="6"/>
      <c r="GO339" s="6"/>
      <c r="GP339" s="6"/>
      <c r="GQ339" s="6"/>
      <c r="GR339" s="6"/>
      <c r="GS339" s="6"/>
      <c r="GT339" s="6"/>
      <c r="GU339" s="6"/>
      <c r="GV339" s="6"/>
      <c r="GW339" s="6"/>
      <c r="GX339" s="6"/>
      <c r="GY339" s="6"/>
      <c r="GZ339" s="6"/>
      <c r="HA339" s="6"/>
      <c r="HB339" s="6"/>
      <c r="HC339" s="6"/>
      <c r="HD339" s="6"/>
      <c r="HE339" s="6"/>
      <c r="HF339" s="6"/>
      <c r="HG339" s="6"/>
      <c r="HH339" s="6"/>
      <c r="HI339" s="6"/>
      <c r="HJ339" s="6"/>
      <c r="HK339" s="6"/>
      <c r="HL339" s="6"/>
      <c r="HM339" s="6"/>
      <c r="HN339" s="6"/>
      <c r="HO339" s="6"/>
      <c r="HP339" s="6"/>
      <c r="HQ339" s="6"/>
      <c r="HR339" s="6"/>
      <c r="HS339" s="6"/>
      <c r="HT339" s="6"/>
      <c r="HU339" s="6"/>
      <c r="HV339" s="6"/>
      <c r="HW339" s="6"/>
      <c r="HX339" s="6"/>
      <c r="HY339" s="6"/>
      <c r="HZ339" s="6"/>
      <c r="IA339" s="6"/>
      <c r="IB339" s="6"/>
      <c r="IC339" s="6"/>
      <c r="ID339" s="6"/>
      <c r="IE339" s="6"/>
      <c r="IF339" s="6"/>
      <c r="IG339" s="6"/>
      <c r="IH339" s="6"/>
      <c r="II339" s="6"/>
      <c r="IJ339" s="6"/>
      <c r="IK339" s="6"/>
      <c r="IL339" s="6"/>
      <c r="IM339" s="6"/>
      <c r="IN339" s="6"/>
      <c r="IO339" s="6"/>
      <c r="IP339" s="6"/>
      <c r="IQ339" s="6"/>
      <c r="IR339" s="6"/>
      <c r="IS339" s="6"/>
      <c r="IT339" s="6"/>
      <c r="IU339" s="6"/>
      <c r="IV339" s="6"/>
      <c r="IW339" s="6"/>
      <c r="IX339" s="6"/>
      <c r="IY339" s="6"/>
      <c r="IZ339" s="6"/>
      <c r="JA339" s="6"/>
      <c r="JB339" s="6"/>
      <c r="JC339" s="6"/>
      <c r="JD339" s="6"/>
      <c r="JE339" s="6"/>
      <c r="JF339" s="6"/>
      <c r="JG339" s="6"/>
      <c r="JH339" s="6"/>
      <c r="JI339" s="6"/>
      <c r="JJ339" s="6"/>
      <c r="JK339" s="6"/>
      <c r="JL339" s="6"/>
      <c r="JM339" s="6"/>
      <c r="JN339" s="6"/>
      <c r="JO339" s="6"/>
      <c r="JP339" s="6"/>
      <c r="JQ339" s="6"/>
      <c r="JR339" s="6"/>
      <c r="JS339" s="6"/>
      <c r="JT339" s="6"/>
      <c r="JU339" s="6"/>
      <c r="JV339" s="6"/>
      <c r="JW339" s="6"/>
      <c r="JX339" s="6"/>
      <c r="JY339" s="6"/>
      <c r="JZ339" s="6"/>
      <c r="KA339" s="6"/>
      <c r="KB339" s="6"/>
      <c r="KC339" s="6"/>
      <c r="KD339" s="6"/>
      <c r="KE339" s="6"/>
      <c r="KF339" s="6"/>
      <c r="KG339" s="6"/>
      <c r="KH339" s="6"/>
      <c r="KI339" s="6"/>
      <c r="KJ339" s="6"/>
      <c r="KK339" s="6"/>
      <c r="KL339" s="6"/>
      <c r="KM339" s="6"/>
      <c r="KN339" s="6"/>
      <c r="KO339" s="6"/>
      <c r="KP339" s="6"/>
      <c r="KQ339" s="6"/>
      <c r="KR339" s="6"/>
      <c r="KS339" s="6"/>
      <c r="KT339" s="6"/>
      <c r="KU339" s="6"/>
      <c r="KV339" s="6"/>
      <c r="KW339" s="6"/>
      <c r="KX339" s="6"/>
      <c r="KY339" s="6"/>
      <c r="KZ339" s="6"/>
      <c r="LA339" s="6"/>
      <c r="LB339" s="6"/>
      <c r="LC339" s="6"/>
      <c r="LD339" s="6"/>
      <c r="LE339" s="6"/>
      <c r="LF339" s="6"/>
      <c r="LG339" s="6"/>
      <c r="LH339" s="6"/>
      <c r="LI339" s="6"/>
      <c r="LJ339" s="6"/>
      <c r="LK339" s="6"/>
      <c r="LL339" s="6"/>
      <c r="LM339" s="6"/>
      <c r="LN339" s="6"/>
      <c r="LO339" s="6"/>
      <c r="LP339" s="6"/>
      <c r="LQ339" s="6"/>
      <c r="LR339" s="6"/>
      <c r="LS339" s="6"/>
      <c r="LT339" s="6"/>
      <c r="LU339" s="6"/>
      <c r="LV339" s="6"/>
      <c r="LW339" s="6"/>
      <c r="LX339" s="6"/>
      <c r="LY339" s="6"/>
      <c r="LZ339" s="6"/>
      <c r="MA339" s="6"/>
      <c r="MB339" s="6"/>
      <c r="MC339" s="6"/>
      <c r="MD339" s="6"/>
      <c r="ME339" s="6"/>
      <c r="MF339" s="6"/>
      <c r="MG339" s="6"/>
      <c r="MH339" s="6"/>
      <c r="MI339" s="6"/>
      <c r="MJ339" s="6"/>
      <c r="MK339" s="6"/>
      <c r="ML339" s="6"/>
      <c r="MM339" s="6"/>
      <c r="MN339" s="6"/>
      <c r="MO339" s="6"/>
      <c r="MP339" s="6"/>
      <c r="MQ339" s="6"/>
      <c r="MR339" s="6"/>
      <c r="MS339" s="6"/>
      <c r="MT339" s="6"/>
      <c r="MU339" s="6"/>
      <c r="MV339" s="6"/>
      <c r="MW339" s="6"/>
      <c r="MX339" s="6"/>
      <c r="MY339" s="6"/>
      <c r="MZ339" s="6"/>
      <c r="NA339" s="6"/>
      <c r="NB339" s="6"/>
      <c r="NC339" s="6"/>
      <c r="ND339" s="6"/>
      <c r="NE339" s="6"/>
      <c r="NF339" s="6"/>
      <c r="NG339" s="6"/>
      <c r="NH339" s="6"/>
      <c r="NI339" s="6"/>
      <c r="NJ339" s="6"/>
      <c r="NK339" s="6"/>
      <c r="NL339" s="6"/>
      <c r="NM339" s="6"/>
      <c r="NN339" s="6"/>
      <c r="NO339" s="6"/>
      <c r="NP339" s="6"/>
      <c r="NQ339" s="6"/>
      <c r="NR339" s="6"/>
      <c r="NS339" s="6"/>
      <c r="NT339" s="6"/>
      <c r="NU339" s="6"/>
      <c r="NV339" s="6"/>
      <c r="NW339" s="6"/>
      <c r="NX339" s="6"/>
      <c r="NY339" s="6"/>
      <c r="NZ339" s="6"/>
      <c r="OA339" s="6"/>
      <c r="OB339" s="6"/>
      <c r="OC339" s="6"/>
      <c r="OD339" s="6"/>
      <c r="OE339" s="6"/>
      <c r="OF339" s="6"/>
      <c r="OG339" s="6"/>
      <c r="OH339" s="6"/>
      <c r="OI339" s="6"/>
      <c r="OJ339" s="6"/>
      <c r="OK339" s="6"/>
      <c r="OL339" s="6"/>
      <c r="OM339" s="6"/>
      <c r="ON339" s="6"/>
      <c r="OO339" s="6"/>
      <c r="OP339" s="6"/>
      <c r="OQ339" s="6"/>
      <c r="OR339" s="6"/>
      <c r="OS339" s="6"/>
      <c r="OT339" s="6"/>
      <c r="OU339" s="6"/>
      <c r="OV339" s="6"/>
      <c r="OW339" s="6"/>
      <c r="OX339" s="6"/>
      <c r="OY339" s="6"/>
      <c r="OZ339" s="6"/>
      <c r="PA339" s="6"/>
      <c r="PB339" s="6"/>
      <c r="PC339" s="6"/>
      <c r="PD339" s="6"/>
      <c r="PE339" s="6"/>
      <c r="PF339" s="6"/>
      <c r="PG339" s="6"/>
      <c r="PH339" s="6"/>
      <c r="PI339" s="6"/>
      <c r="PJ339" s="6"/>
      <c r="PK339" s="6"/>
      <c r="PL339" s="6"/>
      <c r="PM339" s="6"/>
      <c r="PN339" s="6"/>
      <c r="PO339" s="6"/>
      <c r="PP339" s="6"/>
      <c r="PQ339" s="6"/>
      <c r="PR339" s="6"/>
      <c r="PS339" s="6"/>
      <c r="PT339" s="6"/>
      <c r="PU339" s="6"/>
      <c r="PV339" s="6"/>
      <c r="PW339" s="6"/>
      <c r="PX339" s="6"/>
      <c r="PY339" s="6"/>
      <c r="PZ339" s="6"/>
      <c r="QA339" s="6"/>
      <c r="QB339" s="6"/>
      <c r="QC339" s="6"/>
      <c r="QD339" s="6"/>
      <c r="QE339" s="6"/>
      <c r="QF339" s="6"/>
      <c r="QG339" s="6"/>
      <c r="QH339" s="6"/>
      <c r="QI339" s="6"/>
      <c r="QJ339" s="6"/>
      <c r="QK339" s="6"/>
      <c r="QL339" s="6"/>
      <c r="QM339" s="6"/>
      <c r="QN339" s="6"/>
      <c r="QO339" s="6"/>
      <c r="QP339" s="6"/>
      <c r="QQ339" s="6"/>
      <c r="QR339" s="6"/>
      <c r="QS339" s="6"/>
      <c r="QT339" s="6"/>
      <c r="QU339" s="6"/>
      <c r="QV339" s="6"/>
      <c r="QW339" s="6"/>
      <c r="QX339" s="6"/>
      <c r="QY339" s="6"/>
      <c r="QZ339" s="6"/>
      <c r="RA339" s="6"/>
      <c r="RB339" s="6"/>
      <c r="RC339" s="6"/>
      <c r="RD339" s="6"/>
      <c r="RE339" s="6"/>
      <c r="RF339" s="6"/>
      <c r="RG339" s="6"/>
      <c r="RH339" s="6"/>
      <c r="RI339" s="6"/>
      <c r="RJ339" s="6"/>
      <c r="RK339" s="6"/>
      <c r="RL339" s="6"/>
      <c r="RM339" s="6"/>
      <c r="RN339" s="6"/>
      <c r="RO339" s="6"/>
      <c r="RP339" s="6"/>
      <c r="RQ339" s="6"/>
      <c r="RR339" s="6"/>
      <c r="RS339" s="6"/>
      <c r="RT339" s="6"/>
      <c r="RU339" s="6"/>
      <c r="RV339" s="6"/>
      <c r="RW339" s="6"/>
      <c r="RX339" s="6"/>
      <c r="RY339" s="6"/>
      <c r="RZ339" s="6"/>
      <c r="SA339" s="6"/>
      <c r="SB339" s="6"/>
      <c r="SC339" s="6"/>
      <c r="SD339" s="6"/>
      <c r="SE339" s="6"/>
      <c r="SF339" s="6"/>
      <c r="SG339" s="6"/>
      <c r="SH339" s="6"/>
      <c r="SI339" s="6"/>
      <c r="SJ339" s="6"/>
      <c r="SK339" s="6"/>
      <c r="SL339" s="6"/>
      <c r="SM339" s="6"/>
      <c r="SN339" s="6"/>
      <c r="SO339" s="6"/>
      <c r="SP339" s="6"/>
      <c r="SQ339" s="6"/>
      <c r="SR339" s="6"/>
      <c r="SS339" s="6"/>
      <c r="ST339" s="6"/>
      <c r="SU339" s="6"/>
      <c r="SV339" s="6"/>
      <c r="SW339" s="6"/>
      <c r="SX339" s="6"/>
      <c r="SY339" s="6"/>
      <c r="SZ339" s="6"/>
      <c r="TA339" s="6"/>
      <c r="TB339" s="6"/>
      <c r="TC339" s="6"/>
      <c r="TD339" s="6"/>
      <c r="TE339" s="6"/>
      <c r="TF339" s="6"/>
      <c r="TG339" s="6"/>
      <c r="TH339" s="6"/>
      <c r="TI339" s="6"/>
      <c r="TJ339" s="6"/>
      <c r="TK339" s="6"/>
      <c r="TL339" s="6"/>
      <c r="TM339" s="6"/>
      <c r="TN339" s="6"/>
      <c r="TO339" s="6"/>
      <c r="TP339" s="6"/>
      <c r="TQ339" s="6"/>
      <c r="TR339" s="6"/>
      <c r="TS339" s="6"/>
      <c r="TT339" s="6"/>
      <c r="TU339" s="6"/>
      <c r="TV339" s="6"/>
      <c r="TW339" s="6"/>
      <c r="TX339" s="6"/>
      <c r="TY339" s="6"/>
      <c r="TZ339" s="6"/>
      <c r="UA339" s="6"/>
      <c r="UB339" s="6"/>
      <c r="UC339" s="6"/>
      <c r="UD339" s="6"/>
      <c r="UE339" s="6"/>
      <c r="UF339" s="6"/>
      <c r="UG339" s="6"/>
      <c r="UH339" s="6"/>
      <c r="UI339" s="6"/>
      <c r="UJ339" s="6"/>
      <c r="UK339" s="6"/>
      <c r="UL339" s="6"/>
      <c r="UM339" s="6"/>
      <c r="UN339" s="6"/>
      <c r="UO339" s="6"/>
      <c r="UP339" s="6"/>
      <c r="UQ339" s="6"/>
      <c r="UR339" s="6"/>
      <c r="US339" s="6"/>
      <c r="UT339" s="6"/>
      <c r="UU339" s="6"/>
      <c r="UV339" s="6"/>
      <c r="UW339" s="6"/>
      <c r="UX339" s="6"/>
      <c r="UY339" s="6"/>
      <c r="UZ339" s="6"/>
      <c r="VA339" s="6"/>
      <c r="VB339" s="6"/>
      <c r="VC339" s="6"/>
      <c r="VD339" s="6"/>
      <c r="VE339" s="6"/>
      <c r="VF339" s="6"/>
      <c r="VG339" s="6"/>
      <c r="VH339" s="6"/>
      <c r="VI339" s="6"/>
      <c r="VJ339" s="6"/>
      <c r="VK339" s="6"/>
      <c r="VL339" s="6"/>
      <c r="VM339" s="6"/>
      <c r="VN339" s="6"/>
      <c r="VO339" s="6"/>
      <c r="VP339" s="6"/>
      <c r="VQ339" s="6"/>
      <c r="VR339" s="6"/>
      <c r="VS339" s="6"/>
      <c r="VT339" s="6"/>
      <c r="VU339" s="6"/>
      <c r="VV339" s="6"/>
      <c r="VW339" s="6"/>
      <c r="VX339" s="6"/>
      <c r="VY339" s="6"/>
      <c r="VZ339" s="6"/>
      <c r="WA339" s="6"/>
      <c r="WB339" s="6"/>
      <c r="WC339" s="6"/>
      <c r="WD339" s="6"/>
      <c r="WE339" s="6"/>
      <c r="WF339" s="6"/>
      <c r="WG339" s="6"/>
      <c r="WH339" s="6"/>
      <c r="WI339" s="6"/>
      <c r="WJ339" s="6"/>
      <c r="WK339" s="6"/>
      <c r="WL339" s="6"/>
      <c r="WM339" s="6"/>
      <c r="WN339" s="6"/>
      <c r="WO339" s="6"/>
      <c r="WP339" s="6"/>
      <c r="WQ339" s="6"/>
      <c r="WR339" s="6"/>
      <c r="WS339" s="6"/>
      <c r="WT339" s="6"/>
      <c r="WU339" s="6"/>
      <c r="WV339" s="6"/>
      <c r="WW339" s="6"/>
      <c r="WX339" s="6"/>
      <c r="WY339" s="6"/>
      <c r="WZ339" s="6"/>
      <c r="XA339" s="6"/>
      <c r="XB339" s="6"/>
      <c r="XC339" s="6"/>
      <c r="XD339" s="6"/>
      <c r="XE339" s="6"/>
      <c r="XF339" s="6"/>
      <c r="XG339" s="6"/>
      <c r="XH339" s="6"/>
      <c r="XI339" s="6"/>
      <c r="XJ339" s="6"/>
      <c r="XK339" s="6"/>
      <c r="XL339" s="6"/>
      <c r="XM339" s="6"/>
      <c r="XN339" s="6"/>
      <c r="XO339" s="6"/>
      <c r="XP339" s="6"/>
      <c r="XQ339" s="6"/>
      <c r="XR339" s="6"/>
      <c r="XS339" s="6"/>
      <c r="XT339" s="6"/>
      <c r="XU339" s="6"/>
      <c r="XV339" s="6"/>
      <c r="XW339" s="6"/>
      <c r="XX339" s="6"/>
      <c r="XY339" s="6"/>
      <c r="XZ339" s="6"/>
      <c r="YA339" s="6"/>
      <c r="YB339" s="6"/>
      <c r="YC339" s="6"/>
      <c r="YD339" s="6"/>
      <c r="YE339" s="6"/>
      <c r="YF339" s="6"/>
      <c r="YG339" s="6"/>
      <c r="YH339" s="6"/>
      <c r="YI339" s="6"/>
      <c r="YJ339" s="6"/>
      <c r="YK339" s="6"/>
      <c r="YL339" s="6"/>
      <c r="YM339" s="6"/>
      <c r="YN339" s="6"/>
      <c r="YO339" s="6"/>
      <c r="YP339" s="6"/>
      <c r="YQ339" s="6"/>
      <c r="YR339" s="6"/>
      <c r="YS339" s="6"/>
      <c r="YT339" s="6"/>
      <c r="YU339" s="6"/>
      <c r="YV339" s="6"/>
      <c r="YW339" s="6"/>
      <c r="YX339" s="6"/>
      <c r="YY339" s="6"/>
      <c r="YZ339" s="6"/>
      <c r="ZA339" s="6"/>
      <c r="ZB339" s="6"/>
      <c r="ZC339" s="6"/>
      <c r="ZD339" s="6"/>
      <c r="ZE339" s="6"/>
      <c r="ZF339" s="6"/>
      <c r="ZG339" s="6"/>
      <c r="ZH339" s="6"/>
      <c r="ZI339" s="6"/>
      <c r="ZJ339" s="6"/>
      <c r="ZK339" s="6"/>
      <c r="ZL339" s="6"/>
      <c r="ZM339" s="6"/>
      <c r="ZN339" s="6"/>
      <c r="ZO339" s="6"/>
      <c r="ZP339" s="6"/>
      <c r="ZQ339" s="6"/>
      <c r="ZR339" s="6"/>
      <c r="ZS339" s="6"/>
      <c r="ZT339" s="6"/>
      <c r="ZU339" s="6"/>
      <c r="ZV339" s="6"/>
      <c r="ZW339" s="6"/>
      <c r="ZX339" s="6"/>
      <c r="ZY339" s="6"/>
      <c r="ZZ339" s="6"/>
      <c r="AAA339" s="6"/>
      <c r="AAB339" s="6"/>
      <c r="AAC339" s="6"/>
      <c r="AAD339" s="6"/>
      <c r="AAE339" s="6"/>
      <c r="AAF339" s="6"/>
      <c r="AAG339" s="6"/>
      <c r="AAH339" s="6"/>
      <c r="AAI339" s="6"/>
      <c r="AAJ339" s="6"/>
      <c r="AAK339" s="6"/>
      <c r="AAL339" s="6"/>
      <c r="AAM339" s="6"/>
      <c r="AAN339" s="6"/>
      <c r="AAO339" s="6"/>
      <c r="AAP339" s="6"/>
      <c r="AAQ339" s="6"/>
      <c r="AAR339" s="6"/>
      <c r="AAS339" s="6"/>
      <c r="AAT339" s="6"/>
      <c r="AAU339" s="6"/>
      <c r="AAV339" s="6"/>
      <c r="AAW339" s="6"/>
      <c r="AAX339" s="6"/>
      <c r="AAY339" s="6"/>
      <c r="AAZ339" s="6"/>
      <c r="ABA339" s="6"/>
      <c r="ABB339" s="6"/>
      <c r="ABC339" s="6"/>
      <c r="ABD339" s="6"/>
      <c r="ABE339" s="6"/>
      <c r="ABF339" s="6"/>
      <c r="ABG339" s="6"/>
      <c r="ABH339" s="6"/>
      <c r="ABI339" s="6"/>
      <c r="ABJ339" s="6"/>
      <c r="ABK339" s="6"/>
      <c r="ABL339" s="6"/>
      <c r="ABM339" s="6"/>
      <c r="ABN339" s="6"/>
      <c r="ABO339" s="6"/>
      <c r="ABP339" s="6"/>
      <c r="ABQ339" s="6"/>
      <c r="ABR339" s="6"/>
      <c r="ABS339" s="6"/>
      <c r="ABT339" s="6"/>
      <c r="ABU339" s="6"/>
      <c r="ABV339" s="6"/>
      <c r="ABW339" s="6"/>
      <c r="ABX339" s="6"/>
      <c r="ABY339" s="6"/>
      <c r="ABZ339" s="6"/>
      <c r="ACA339" s="6"/>
      <c r="ACB339" s="6"/>
      <c r="ACC339" s="6"/>
      <c r="ACD339" s="6"/>
      <c r="ACE339" s="6"/>
      <c r="ACF339" s="6"/>
      <c r="ACG339" s="6"/>
      <c r="ACH339" s="6"/>
      <c r="ACI339" s="6"/>
      <c r="ACJ339" s="6"/>
      <c r="ACK339" s="6"/>
      <c r="ACL339" s="6"/>
      <c r="ACM339" s="6"/>
      <c r="ACN339" s="6"/>
      <c r="ACO339" s="6"/>
      <c r="ACP339" s="6"/>
      <c r="ACQ339" s="6"/>
      <c r="ACR339" s="6"/>
      <c r="ACS339" s="6"/>
      <c r="ACT339" s="6"/>
      <c r="ACU339" s="6"/>
      <c r="ACV339" s="6"/>
      <c r="ACW339" s="6"/>
      <c r="ACX339" s="6"/>
      <c r="ACY339" s="6"/>
      <c r="ACZ339" s="6"/>
      <c r="ADA339" s="6"/>
      <c r="ADB339" s="6"/>
      <c r="ADC339" s="6"/>
      <c r="ADD339" s="6"/>
      <c r="ADE339" s="6"/>
      <c r="ADF339" s="6"/>
      <c r="ADG339" s="6"/>
      <c r="ADH339" s="6"/>
      <c r="ADI339" s="6"/>
      <c r="ADJ339" s="6"/>
      <c r="ADK339" s="6"/>
      <c r="ADL339" s="6"/>
      <c r="ADM339" s="6"/>
      <c r="ADN339" s="6"/>
      <c r="ADO339" s="6"/>
      <c r="ADP339" s="6"/>
      <c r="ADQ339" s="6"/>
      <c r="ADR339" s="6"/>
      <c r="ADS339" s="6"/>
      <c r="ADT339" s="6"/>
      <c r="ADU339" s="6"/>
      <c r="ADV339" s="6"/>
      <c r="ADW339" s="6"/>
      <c r="ADX339" s="6"/>
      <c r="ADY339" s="6"/>
      <c r="ADZ339" s="6"/>
      <c r="AEA339" s="6"/>
      <c r="AEB339" s="6"/>
      <c r="AEC339" s="6"/>
      <c r="AED339" s="6"/>
      <c r="AEE339" s="6"/>
      <c r="AEF339" s="6"/>
      <c r="AEG339" s="6"/>
      <c r="AEH339" s="6"/>
      <c r="AEI339" s="6"/>
      <c r="AEJ339" s="6"/>
      <c r="AEK339" s="6"/>
      <c r="AEL339" s="6"/>
      <c r="AEM339" s="6"/>
      <c r="AEN339" s="6"/>
      <c r="AEO339" s="6"/>
      <c r="AEP339" s="6"/>
      <c r="AEQ339" s="6"/>
      <c r="AER339" s="6"/>
      <c r="AES339" s="6"/>
      <c r="AET339" s="6"/>
      <c r="AEU339" s="6"/>
      <c r="AEV339" s="6"/>
      <c r="AEW339" s="6"/>
      <c r="AEX339" s="6"/>
      <c r="AEY339" s="6"/>
      <c r="AEZ339" s="6"/>
      <c r="AFA339" s="6"/>
      <c r="AFB339" s="6"/>
      <c r="AFC339" s="6"/>
      <c r="AFD339" s="6"/>
      <c r="AFE339" s="6"/>
      <c r="AFF339" s="6"/>
      <c r="AFG339" s="6"/>
      <c r="AFH339" s="6"/>
      <c r="AFI339" s="6"/>
      <c r="AFJ339" s="6"/>
      <c r="AFK339" s="6"/>
      <c r="AFL339" s="6"/>
      <c r="AFM339" s="6"/>
      <c r="AFN339" s="6"/>
      <c r="AFO339" s="6"/>
      <c r="AFP339" s="6"/>
      <c r="AFQ339" s="6"/>
      <c r="AFR339" s="6"/>
      <c r="AFS339" s="6"/>
      <c r="AFT339" s="6"/>
      <c r="AFU339" s="6"/>
      <c r="AFV339" s="6"/>
      <c r="AFW339" s="6"/>
      <c r="AFX339" s="6"/>
      <c r="AFY339" s="6"/>
      <c r="AFZ339" s="6"/>
      <c r="AGA339" s="6"/>
      <c r="AGB339" s="6"/>
      <c r="AGC339" s="6"/>
      <c r="AGD339" s="6"/>
      <c r="AGE339" s="6"/>
      <c r="AGF339" s="6"/>
      <c r="AGG339" s="6"/>
      <c r="AGH339" s="6"/>
      <c r="AGI339" s="6"/>
      <c r="AGJ339" s="6"/>
      <c r="AGK339" s="6"/>
      <c r="AGL339" s="6"/>
      <c r="AGM339" s="6"/>
      <c r="AGN339" s="6"/>
      <c r="AGO339" s="6"/>
      <c r="AGP339" s="6"/>
      <c r="AGQ339" s="6"/>
      <c r="AGR339" s="6"/>
      <c r="AGS339" s="6"/>
      <c r="AGT339" s="6"/>
      <c r="AGU339" s="6"/>
      <c r="AGV339" s="6"/>
      <c r="AGW339" s="6"/>
      <c r="AGX339" s="6"/>
      <c r="AGY339" s="6"/>
      <c r="AGZ339" s="6"/>
      <c r="AHA339" s="6"/>
      <c r="AHB339" s="6"/>
      <c r="AHC339" s="6"/>
      <c r="AHD339" s="6"/>
      <c r="AHE339" s="6"/>
      <c r="AHF339" s="6"/>
      <c r="AHG339" s="6"/>
      <c r="AHH339" s="6"/>
      <c r="AHI339" s="6"/>
      <c r="AHJ339" s="6"/>
      <c r="AHK339" s="6"/>
      <c r="AHL339" s="6"/>
      <c r="AHM339" s="6"/>
      <c r="AHN339" s="6"/>
      <c r="AHO339" s="6"/>
      <c r="AHP339" s="6"/>
      <c r="AHQ339" s="6"/>
      <c r="AHR339" s="6"/>
      <c r="AHS339" s="6"/>
      <c r="AHT339" s="6"/>
      <c r="AHU339" s="6"/>
      <c r="AHV339" s="6"/>
      <c r="AHW339" s="6"/>
      <c r="AHX339" s="6"/>
      <c r="AHY339" s="6"/>
      <c r="AHZ339" s="6"/>
      <c r="AIA339" s="6"/>
      <c r="AIB339" s="6"/>
      <c r="AIC339" s="6"/>
      <c r="AID339" s="6"/>
      <c r="AIE339" s="6"/>
      <c r="AIF339" s="6"/>
      <c r="AIG339" s="6"/>
      <c r="AIH339" s="6"/>
      <c r="AII339" s="6"/>
      <c r="AIJ339" s="6"/>
      <c r="AIK339" s="6"/>
      <c r="AIL339" s="6"/>
      <c r="AIM339" s="6"/>
      <c r="AIN339" s="6"/>
      <c r="AIO339" s="6"/>
      <c r="AIP339" s="6"/>
      <c r="AIQ339" s="6"/>
      <c r="AIR339" s="6"/>
      <c r="AIS339" s="6"/>
      <c r="AIT339" s="6"/>
      <c r="AIU339" s="6"/>
      <c r="AIV339" s="6"/>
      <c r="AIW339" s="6"/>
      <c r="AIX339" s="6"/>
      <c r="AIY339" s="6"/>
      <c r="AIZ339" s="6"/>
      <c r="AJA339" s="6"/>
      <c r="AJB339" s="6"/>
      <c r="AJC339" s="6"/>
      <c r="AJD339" s="6"/>
      <c r="AJE339" s="6"/>
      <c r="AJF339" s="6"/>
      <c r="AJG339" s="6"/>
      <c r="AJH339" s="6"/>
      <c r="AJI339" s="6"/>
      <c r="AJJ339" s="6"/>
      <c r="AJK339" s="6"/>
      <c r="AJL339" s="6"/>
      <c r="AJM339" s="6"/>
      <c r="AJN339" s="6"/>
      <c r="AJO339" s="6"/>
      <c r="AJP339" s="6"/>
      <c r="AJQ339" s="6"/>
      <c r="AJR339" s="6"/>
      <c r="AJS339" s="6"/>
      <c r="AJT339" s="6"/>
      <c r="AJU339" s="6"/>
      <c r="AJV339" s="6"/>
      <c r="AJW339" s="6"/>
      <c r="AJX339" s="6"/>
      <c r="AJY339" s="6"/>
      <c r="AJZ339" s="6"/>
      <c r="AKA339" s="6"/>
      <c r="AKB339" s="6"/>
      <c r="AKC339" s="6"/>
      <c r="AKD339" s="6"/>
      <c r="AKE339" s="6"/>
      <c r="AKF339" s="6"/>
      <c r="AKG339" s="6"/>
      <c r="AKH339" s="6"/>
      <c r="AKI339" s="6"/>
      <c r="AKJ339" s="6"/>
      <c r="AKK339" s="6"/>
      <c r="AKL339" s="6"/>
      <c r="AKM339" s="6"/>
      <c r="AKN339" s="6"/>
      <c r="AKO339" s="6"/>
      <c r="AKP339" s="6"/>
      <c r="AKQ339" s="6"/>
      <c r="AKR339" s="6"/>
      <c r="AKS339" s="6"/>
      <c r="AKT339" s="6"/>
      <c r="AKU339" s="6"/>
      <c r="AKV339" s="6"/>
      <c r="AKW339" s="6"/>
      <c r="AKX339" s="6"/>
      <c r="AKY339" s="6"/>
      <c r="AKZ339" s="6"/>
      <c r="ALA339" s="6"/>
      <c r="ALB339" s="6"/>
      <c r="ALC339" s="6"/>
      <c r="ALD339" s="6"/>
      <c r="ALE339" s="6"/>
      <c r="ALF339" s="6"/>
      <c r="ALG339" s="6"/>
      <c r="ALH339" s="6"/>
      <c r="ALI339" s="6"/>
      <c r="ALJ339" s="6"/>
      <c r="ALK339" s="6"/>
      <c r="ALL339" s="6"/>
      <c r="ALM339" s="6"/>
      <c r="ALN339" s="6"/>
      <c r="ALO339" s="6"/>
      <c r="ALP339" s="6"/>
      <c r="ALQ339" s="6"/>
      <c r="ALR339" s="6"/>
      <c r="ALS339" s="6"/>
      <c r="ALT339" s="6"/>
      <c r="ALU339" s="6"/>
      <c r="ALV339" s="6"/>
      <c r="ALW339" s="6"/>
      <c r="ALX339" s="6"/>
      <c r="ALY339" s="6"/>
      <c r="ALZ339" s="6"/>
      <c r="AMA339" s="6"/>
      <c r="AMB339" s="6"/>
      <c r="AMC339" s="6"/>
      <c r="AMD339" s="6"/>
      <c r="AME339" s="6"/>
      <c r="AMF339" s="6"/>
      <c r="AMG339" s="6"/>
      <c r="AMH339" s="6"/>
      <c r="AMI339" s="6"/>
      <c r="AMJ339" s="6"/>
      <c r="AMK339" s="29"/>
      <c r="AML339" s="29"/>
    </row>
    <row r="340" customFormat="false" ht="15" hidden="false" customHeight="false" outlineLevel="0" collapsed="false">
      <c r="A340" s="30"/>
      <c r="B340" s="24"/>
      <c r="C340" s="24"/>
      <c r="D340" s="24"/>
      <c r="E340" s="25"/>
      <c r="F340" s="25"/>
      <c r="G340" s="24"/>
      <c r="H340" s="24" t="s">
        <v>470</v>
      </c>
      <c r="I340" s="24" t="s">
        <v>73</v>
      </c>
      <c r="J340" s="26" t="n">
        <v>1.5</v>
      </c>
      <c r="K340" s="24" t="n">
        <v>1250</v>
      </c>
      <c r="L340" s="26" t="n">
        <v>1875</v>
      </c>
      <c r="M340" s="26"/>
      <c r="N340" s="24"/>
      <c r="O340" s="24"/>
      <c r="P340" s="24"/>
      <c r="Q340" s="24"/>
      <c r="R340" s="23" t="s">
        <v>36</v>
      </c>
      <c r="S340" s="28"/>
      <c r="AMK340" s="29"/>
      <c r="AML340" s="29"/>
    </row>
    <row r="341" customFormat="false" ht="15" hidden="false" customHeight="true" outlineLevel="0" collapsed="false">
      <c r="A341" s="30"/>
      <c r="B341" s="24"/>
      <c r="C341" s="24"/>
      <c r="D341" s="24"/>
      <c r="E341" s="25"/>
      <c r="F341" s="25"/>
      <c r="G341" s="24"/>
      <c r="H341" s="24" t="s">
        <v>471</v>
      </c>
      <c r="I341" s="24" t="s">
        <v>73</v>
      </c>
      <c r="J341" s="26" t="n">
        <v>7</v>
      </c>
      <c r="K341" s="24" t="n">
        <v>1250</v>
      </c>
      <c r="L341" s="26" t="n">
        <v>8750</v>
      </c>
      <c r="M341" s="26"/>
      <c r="N341" s="24"/>
      <c r="O341" s="24"/>
      <c r="P341" s="24"/>
      <c r="Q341" s="24"/>
      <c r="R341" s="23" t="s">
        <v>33</v>
      </c>
      <c r="S341" s="28"/>
      <c r="AMK341" s="29"/>
      <c r="AML341" s="29"/>
    </row>
    <row r="342" customFormat="false" ht="102.75" hidden="false" customHeight="true" outlineLevel="0" collapsed="false">
      <c r="A342" s="30"/>
      <c r="B342" s="24"/>
      <c r="C342" s="24"/>
      <c r="D342" s="24"/>
      <c r="E342" s="25"/>
      <c r="F342" s="25"/>
      <c r="G342" s="24"/>
      <c r="H342" s="24"/>
      <c r="I342" s="24"/>
      <c r="J342" s="26"/>
      <c r="K342" s="24"/>
      <c r="L342" s="26"/>
      <c r="M342" s="26"/>
      <c r="N342" s="24"/>
      <c r="O342" s="24"/>
      <c r="P342" s="24"/>
      <c r="Q342" s="24"/>
      <c r="R342" s="31" t="s">
        <v>59</v>
      </c>
      <c r="S342" s="28"/>
      <c r="AMK342" s="29"/>
      <c r="AML342" s="29"/>
    </row>
    <row r="343" customFormat="false" ht="15" hidden="false" customHeight="true" outlineLevel="0" collapsed="false">
      <c r="A343" s="23" t="s">
        <v>472</v>
      </c>
      <c r="B343" s="24" t="s">
        <v>473</v>
      </c>
      <c r="C343" s="24" t="s">
        <v>474</v>
      </c>
      <c r="D343" s="24" t="s">
        <v>475</v>
      </c>
      <c r="E343" s="25" t="n">
        <v>45296</v>
      </c>
      <c r="F343" s="25" t="n">
        <v>46392</v>
      </c>
      <c r="G343" s="24" t="s">
        <v>84</v>
      </c>
      <c r="H343" s="24" t="s">
        <v>476</v>
      </c>
      <c r="I343" s="24" t="s">
        <v>27</v>
      </c>
      <c r="J343" s="53" t="n">
        <v>10050</v>
      </c>
      <c r="K343" s="24" t="n">
        <v>24</v>
      </c>
      <c r="L343" s="53" t="n">
        <v>241200</v>
      </c>
      <c r="M343" s="53" t="n">
        <v>1339392</v>
      </c>
      <c r="N343" s="24" t="s">
        <v>477</v>
      </c>
      <c r="O343" s="24" t="s">
        <v>478</v>
      </c>
      <c r="P343" s="24" t="s">
        <v>479</v>
      </c>
      <c r="Q343" s="24" t="s">
        <v>307</v>
      </c>
      <c r="R343" s="23" t="s">
        <v>36</v>
      </c>
      <c r="S343" s="28"/>
      <c r="T343" s="60"/>
      <c r="AMK343" s="29"/>
      <c r="AML343" s="29"/>
    </row>
    <row r="344" customFormat="false" ht="15" hidden="false" customHeight="false" outlineLevel="0" collapsed="false">
      <c r="A344" s="23"/>
      <c r="B344" s="24"/>
      <c r="C344" s="24"/>
      <c r="D344" s="24"/>
      <c r="E344" s="25"/>
      <c r="F344" s="25"/>
      <c r="G344" s="24"/>
      <c r="H344" s="24" t="s">
        <v>480</v>
      </c>
      <c r="I344" s="24" t="s">
        <v>27</v>
      </c>
      <c r="J344" s="53" t="n">
        <v>42176</v>
      </c>
      <c r="K344" s="24" t="n">
        <v>24</v>
      </c>
      <c r="L344" s="53" t="n">
        <v>1012224</v>
      </c>
      <c r="M344" s="53"/>
      <c r="N344" s="24"/>
      <c r="O344" s="24"/>
      <c r="P344" s="24"/>
      <c r="Q344" s="24"/>
      <c r="R344" s="23"/>
      <c r="S344" s="28"/>
      <c r="T344" s="60"/>
      <c r="AMK344" s="29"/>
      <c r="AML344" s="29"/>
    </row>
    <row r="345" customFormat="false" ht="164.25" hidden="false" customHeight="true" outlineLevel="0" collapsed="false">
      <c r="A345" s="23"/>
      <c r="B345" s="24"/>
      <c r="C345" s="24"/>
      <c r="D345" s="24"/>
      <c r="E345" s="25"/>
      <c r="F345" s="25"/>
      <c r="G345" s="24"/>
      <c r="H345" s="24" t="s">
        <v>481</v>
      </c>
      <c r="I345" s="24" t="s">
        <v>27</v>
      </c>
      <c r="J345" s="53" t="n">
        <v>3582</v>
      </c>
      <c r="K345" s="24" t="n">
        <v>24</v>
      </c>
      <c r="L345" s="53" t="n">
        <v>85968</v>
      </c>
      <c r="M345" s="53"/>
      <c r="N345" s="24"/>
      <c r="O345" s="24"/>
      <c r="P345" s="24"/>
      <c r="Q345" s="24"/>
      <c r="R345" s="23"/>
      <c r="S345" s="28"/>
      <c r="T345" s="60"/>
      <c r="AMK345" s="29"/>
      <c r="AML345" s="29"/>
    </row>
    <row r="346" customFormat="false" ht="21" hidden="false" customHeight="true" outlineLevel="0" collapsed="false">
      <c r="A346" s="23"/>
      <c r="B346" s="24"/>
      <c r="C346" s="24"/>
      <c r="D346" s="24"/>
      <c r="E346" s="25"/>
      <c r="F346" s="25"/>
      <c r="G346" s="24"/>
      <c r="H346" s="24"/>
      <c r="I346" s="24"/>
      <c r="J346" s="53"/>
      <c r="K346" s="24"/>
      <c r="L346" s="53"/>
      <c r="M346" s="53"/>
      <c r="N346" s="24"/>
      <c r="O346" s="24"/>
      <c r="P346" s="24"/>
      <c r="Q346" s="24"/>
      <c r="R346" s="31" t="s">
        <v>42</v>
      </c>
      <c r="S346" s="48"/>
      <c r="T346" s="60"/>
      <c r="AMK346" s="29"/>
      <c r="AML346" s="29"/>
    </row>
    <row r="347" customFormat="false" ht="21" hidden="false" customHeight="true" outlineLevel="0" collapsed="false">
      <c r="A347" s="23"/>
      <c r="B347" s="24"/>
      <c r="C347" s="24"/>
      <c r="D347" s="24"/>
      <c r="E347" s="25"/>
      <c r="F347" s="25"/>
      <c r="G347" s="24"/>
      <c r="H347" s="24"/>
      <c r="I347" s="24"/>
      <c r="J347" s="53"/>
      <c r="K347" s="24"/>
      <c r="L347" s="53"/>
      <c r="M347" s="53"/>
      <c r="N347" s="24"/>
      <c r="O347" s="24"/>
      <c r="P347" s="24"/>
      <c r="Q347" s="24"/>
      <c r="R347" s="31" t="s">
        <v>44</v>
      </c>
      <c r="S347" s="48"/>
      <c r="T347" s="60"/>
      <c r="AMK347" s="29"/>
      <c r="AML347" s="29"/>
    </row>
    <row r="348" customFormat="false" ht="21" hidden="false" customHeight="true" outlineLevel="0" collapsed="false">
      <c r="A348" s="23"/>
      <c r="B348" s="24"/>
      <c r="C348" s="24"/>
      <c r="D348" s="24"/>
      <c r="E348" s="25"/>
      <c r="F348" s="25"/>
      <c r="G348" s="24"/>
      <c r="H348" s="24"/>
      <c r="I348" s="24"/>
      <c r="J348" s="53"/>
      <c r="K348" s="24"/>
      <c r="L348" s="53"/>
      <c r="M348" s="53"/>
      <c r="N348" s="24"/>
      <c r="O348" s="24"/>
      <c r="P348" s="24"/>
      <c r="Q348" s="24"/>
      <c r="R348" s="31" t="s">
        <v>47</v>
      </c>
      <c r="S348" s="48"/>
      <c r="T348" s="60"/>
      <c r="AMK348" s="29"/>
      <c r="AML348" s="29"/>
    </row>
    <row r="349" customFormat="false" ht="21" hidden="false" customHeight="true" outlineLevel="0" collapsed="false">
      <c r="A349" s="23"/>
      <c r="B349" s="24"/>
      <c r="C349" s="24"/>
      <c r="D349" s="24"/>
      <c r="E349" s="25"/>
      <c r="F349" s="25"/>
      <c r="G349" s="24"/>
      <c r="H349" s="24"/>
      <c r="I349" s="24"/>
      <c r="J349" s="53"/>
      <c r="K349" s="24"/>
      <c r="L349" s="53"/>
      <c r="M349" s="53"/>
      <c r="N349" s="24"/>
      <c r="O349" s="24"/>
      <c r="P349" s="24"/>
      <c r="Q349" s="24"/>
      <c r="R349" s="31" t="s">
        <v>78</v>
      </c>
      <c r="S349" s="48"/>
      <c r="T349" s="60"/>
      <c r="AMK349" s="29"/>
      <c r="AML349" s="29"/>
    </row>
    <row r="350" customFormat="false" ht="21" hidden="false" customHeight="true" outlineLevel="0" collapsed="false">
      <c r="A350" s="23"/>
      <c r="B350" s="24"/>
      <c r="C350" s="24"/>
      <c r="D350" s="24"/>
      <c r="E350" s="25"/>
      <c r="F350" s="25"/>
      <c r="G350" s="24"/>
      <c r="H350" s="24"/>
      <c r="I350" s="24"/>
      <c r="J350" s="53"/>
      <c r="K350" s="24"/>
      <c r="L350" s="53"/>
      <c r="M350" s="53"/>
      <c r="N350" s="24"/>
      <c r="O350" s="24"/>
      <c r="P350" s="24"/>
      <c r="Q350" s="24"/>
      <c r="R350" s="31" t="s">
        <v>60</v>
      </c>
      <c r="S350" s="48"/>
      <c r="T350" s="60"/>
      <c r="AMK350" s="29"/>
      <c r="AML350" s="29"/>
    </row>
    <row r="351" customFormat="false" ht="21" hidden="false" customHeight="true" outlineLevel="0" collapsed="false">
      <c r="A351" s="23"/>
      <c r="B351" s="24"/>
      <c r="C351" s="24"/>
      <c r="D351" s="24"/>
      <c r="E351" s="25"/>
      <c r="F351" s="25"/>
      <c r="G351" s="24"/>
      <c r="H351" s="24"/>
      <c r="I351" s="24"/>
      <c r="J351" s="53"/>
      <c r="K351" s="24"/>
      <c r="L351" s="53"/>
      <c r="M351" s="53"/>
      <c r="N351" s="24"/>
      <c r="O351" s="24"/>
      <c r="P351" s="24"/>
      <c r="Q351" s="24"/>
      <c r="R351" s="31" t="s">
        <v>61</v>
      </c>
      <c r="S351" s="48"/>
      <c r="T351" s="60"/>
      <c r="AMK351" s="29"/>
      <c r="AML351" s="29"/>
    </row>
    <row r="352" customFormat="false" ht="105" hidden="false" customHeight="false" outlineLevel="0" collapsed="false">
      <c r="A352" s="23" t="s">
        <v>482</v>
      </c>
      <c r="B352" s="24" t="s">
        <v>483</v>
      </c>
      <c r="C352" s="24" t="s">
        <v>484</v>
      </c>
      <c r="D352" s="24" t="s">
        <v>485</v>
      </c>
      <c r="E352" s="25" t="n">
        <v>45330</v>
      </c>
      <c r="F352" s="25" t="n">
        <v>46426</v>
      </c>
      <c r="G352" s="24" t="s">
        <v>84</v>
      </c>
      <c r="H352" s="24" t="s">
        <v>486</v>
      </c>
      <c r="I352" s="24" t="s">
        <v>111</v>
      </c>
      <c r="J352" s="53" t="n">
        <v>6230</v>
      </c>
      <c r="K352" s="24" t="n">
        <v>1</v>
      </c>
      <c r="L352" s="53" t="n">
        <v>6230</v>
      </c>
      <c r="M352" s="53" t="n">
        <v>6230</v>
      </c>
      <c r="N352" s="24" t="s">
        <v>487</v>
      </c>
      <c r="O352" s="24" t="s">
        <v>488</v>
      </c>
      <c r="P352" s="24" t="s">
        <v>489</v>
      </c>
      <c r="Q352" s="46" t="s">
        <v>490</v>
      </c>
      <c r="R352" s="31" t="s">
        <v>78</v>
      </c>
      <c r="S352" s="61"/>
      <c r="T352" s="60"/>
      <c r="AMK352" s="29"/>
      <c r="AML352" s="29"/>
    </row>
    <row r="353" customFormat="false" ht="30" hidden="false" customHeight="true" outlineLevel="0" collapsed="false">
      <c r="A353" s="23" t="s">
        <v>491</v>
      </c>
      <c r="B353" s="24" t="s">
        <v>492</v>
      </c>
      <c r="C353" s="24" t="s">
        <v>493</v>
      </c>
      <c r="D353" s="24" t="s">
        <v>494</v>
      </c>
      <c r="E353" s="25" t="s">
        <v>495</v>
      </c>
      <c r="F353" s="25" t="s">
        <v>496</v>
      </c>
      <c r="G353" s="24" t="s">
        <v>84</v>
      </c>
      <c r="H353" s="24" t="s">
        <v>497</v>
      </c>
      <c r="I353" s="24" t="s">
        <v>27</v>
      </c>
      <c r="J353" s="53" t="n">
        <v>52579.92</v>
      </c>
      <c r="K353" s="24" t="n">
        <v>60</v>
      </c>
      <c r="L353" s="53" t="n">
        <v>3154795.2</v>
      </c>
      <c r="M353" s="53" t="n">
        <v>5224693.2</v>
      </c>
      <c r="N353" s="24" t="s">
        <v>498</v>
      </c>
      <c r="O353" s="24" t="s">
        <v>499</v>
      </c>
      <c r="P353" s="24" t="s">
        <v>500</v>
      </c>
      <c r="Q353" s="24" t="s">
        <v>501</v>
      </c>
      <c r="R353" s="23" t="s">
        <v>78</v>
      </c>
      <c r="S353" s="28"/>
      <c r="T353" s="60"/>
      <c r="AMK353" s="29"/>
      <c r="AML353" s="29"/>
    </row>
    <row r="354" customFormat="false" ht="30" hidden="false" customHeight="true" outlineLevel="0" collapsed="false">
      <c r="A354" s="23"/>
      <c r="B354" s="24"/>
      <c r="C354" s="24"/>
      <c r="D354" s="24"/>
      <c r="E354" s="25"/>
      <c r="F354" s="25"/>
      <c r="G354" s="24"/>
      <c r="H354" s="24" t="s">
        <v>502</v>
      </c>
      <c r="I354" s="24" t="s">
        <v>27</v>
      </c>
      <c r="J354" s="53" t="n">
        <v>34498.3</v>
      </c>
      <c r="K354" s="24" t="n">
        <v>60</v>
      </c>
      <c r="L354" s="53" t="n">
        <v>2069898</v>
      </c>
      <c r="M354" s="53"/>
      <c r="N354" s="24"/>
      <c r="O354" s="24"/>
      <c r="P354" s="24"/>
      <c r="Q354" s="24"/>
      <c r="R354" s="23"/>
      <c r="S354" s="28"/>
      <c r="T354" s="60"/>
      <c r="AMK354" s="29"/>
      <c r="AML354" s="29"/>
    </row>
    <row r="355" customFormat="false" ht="13.8" hidden="false" customHeight="false" outlineLevel="0" collapsed="false">
      <c r="A355" s="23"/>
      <c r="B355" s="24"/>
      <c r="C355" s="24"/>
      <c r="D355" s="24"/>
      <c r="E355" s="25"/>
      <c r="F355" s="25"/>
      <c r="G355" s="24"/>
      <c r="H355" s="24"/>
      <c r="I355" s="24"/>
      <c r="J355" s="53"/>
      <c r="K355" s="24"/>
      <c r="L355" s="53"/>
      <c r="M355" s="53"/>
      <c r="N355" s="24"/>
      <c r="O355" s="24"/>
      <c r="P355" s="24"/>
      <c r="Q355" s="24"/>
      <c r="R355" s="32" t="s">
        <v>36</v>
      </c>
      <c r="S355" s="62"/>
      <c r="T355" s="60"/>
      <c r="AMK355" s="29"/>
      <c r="AML355" s="29"/>
    </row>
    <row r="356" customFormat="false" ht="13.8" hidden="false" customHeight="false" outlineLevel="0" collapsed="false">
      <c r="A356" s="23"/>
      <c r="B356" s="24"/>
      <c r="C356" s="24"/>
      <c r="D356" s="24"/>
      <c r="E356" s="25"/>
      <c r="F356" s="25"/>
      <c r="G356" s="24"/>
      <c r="H356" s="24"/>
      <c r="I356" s="24"/>
      <c r="J356" s="53"/>
      <c r="K356" s="24"/>
      <c r="L356" s="53"/>
      <c r="M356" s="53"/>
      <c r="N356" s="24"/>
      <c r="O356" s="24"/>
      <c r="P356" s="24"/>
      <c r="Q356" s="24"/>
      <c r="R356" s="31" t="s">
        <v>42</v>
      </c>
      <c r="S356" s="48"/>
      <c r="T356" s="60"/>
      <c r="AMK356" s="29"/>
      <c r="AML356" s="29"/>
    </row>
    <row r="357" customFormat="false" ht="13.8" hidden="false" customHeight="false" outlineLevel="0" collapsed="false">
      <c r="A357" s="23"/>
      <c r="B357" s="24"/>
      <c r="C357" s="24"/>
      <c r="D357" s="24"/>
      <c r="E357" s="25"/>
      <c r="F357" s="25"/>
      <c r="G357" s="24"/>
      <c r="H357" s="24"/>
      <c r="I357" s="24"/>
      <c r="J357" s="53"/>
      <c r="K357" s="24"/>
      <c r="L357" s="53"/>
      <c r="M357" s="53"/>
      <c r="N357" s="24"/>
      <c r="O357" s="24"/>
      <c r="P357" s="24"/>
      <c r="Q357" s="24"/>
      <c r="R357" s="31" t="s">
        <v>44</v>
      </c>
      <c r="S357" s="48"/>
      <c r="T357" s="60"/>
      <c r="AMK357" s="29"/>
      <c r="AML357" s="29"/>
    </row>
    <row r="358" customFormat="false" ht="13.8" hidden="false" customHeight="false" outlineLevel="0" collapsed="false">
      <c r="A358" s="23"/>
      <c r="B358" s="24"/>
      <c r="C358" s="24"/>
      <c r="D358" s="24"/>
      <c r="E358" s="25"/>
      <c r="F358" s="25"/>
      <c r="G358" s="24"/>
      <c r="H358" s="24"/>
      <c r="I358" s="24"/>
      <c r="J358" s="53"/>
      <c r="K358" s="24"/>
      <c r="L358" s="53"/>
      <c r="M358" s="53"/>
      <c r="N358" s="24"/>
      <c r="O358" s="24"/>
      <c r="P358" s="24"/>
      <c r="Q358" s="24"/>
      <c r="R358" s="31" t="s">
        <v>47</v>
      </c>
      <c r="S358" s="48"/>
      <c r="T358" s="60"/>
      <c r="AMK358" s="29"/>
      <c r="AML358" s="29"/>
    </row>
    <row r="359" customFormat="false" ht="13.8" hidden="false" customHeight="false" outlineLevel="0" collapsed="false">
      <c r="A359" s="23"/>
      <c r="B359" s="24"/>
      <c r="C359" s="24"/>
      <c r="D359" s="24"/>
      <c r="E359" s="25"/>
      <c r="F359" s="25"/>
      <c r="G359" s="24"/>
      <c r="H359" s="24"/>
      <c r="I359" s="24"/>
      <c r="J359" s="53"/>
      <c r="K359" s="24"/>
      <c r="L359" s="53"/>
      <c r="M359" s="53"/>
      <c r="N359" s="24"/>
      <c r="O359" s="24"/>
      <c r="P359" s="24"/>
      <c r="Q359" s="24"/>
      <c r="R359" s="31" t="s">
        <v>60</v>
      </c>
      <c r="S359" s="48"/>
      <c r="T359" s="60"/>
      <c r="AMK359" s="29"/>
      <c r="AML359" s="29"/>
    </row>
    <row r="360" customFormat="false" ht="13.8" hidden="false" customHeight="false" outlineLevel="0" collapsed="false">
      <c r="A360" s="23"/>
      <c r="B360" s="24"/>
      <c r="C360" s="24"/>
      <c r="D360" s="24"/>
      <c r="E360" s="25"/>
      <c r="F360" s="25"/>
      <c r="G360" s="24"/>
      <c r="H360" s="24"/>
      <c r="I360" s="24"/>
      <c r="J360" s="53"/>
      <c r="K360" s="24"/>
      <c r="L360" s="53"/>
      <c r="M360" s="53"/>
      <c r="N360" s="24"/>
      <c r="O360" s="24"/>
      <c r="P360" s="24"/>
      <c r="Q360" s="24"/>
      <c r="R360" s="31" t="s">
        <v>61</v>
      </c>
      <c r="S360" s="48"/>
      <c r="T360" s="60"/>
      <c r="AMK360" s="29"/>
      <c r="AML360" s="29"/>
    </row>
    <row r="361" customFormat="false" ht="13.8" hidden="false" customHeight="false" outlineLevel="0" collapsed="false">
      <c r="A361" s="23"/>
      <c r="B361" s="24"/>
      <c r="C361" s="24"/>
      <c r="D361" s="24"/>
      <c r="E361" s="25"/>
      <c r="F361" s="25"/>
      <c r="G361" s="24"/>
      <c r="H361" s="24"/>
      <c r="I361" s="24"/>
      <c r="J361" s="53"/>
      <c r="K361" s="24"/>
      <c r="L361" s="53"/>
      <c r="M361" s="53"/>
      <c r="N361" s="24"/>
      <c r="O361" s="24"/>
      <c r="P361" s="24"/>
      <c r="Q361" s="24"/>
      <c r="R361" s="31" t="s">
        <v>62</v>
      </c>
      <c r="S361" s="48"/>
      <c r="T361" s="60"/>
      <c r="AMK361" s="29"/>
      <c r="AML361" s="29"/>
    </row>
    <row r="362" customFormat="false" ht="13.8" hidden="false" customHeight="false" outlineLevel="0" collapsed="false">
      <c r="A362" s="23"/>
      <c r="B362" s="24"/>
      <c r="C362" s="24"/>
      <c r="D362" s="24"/>
      <c r="E362" s="25"/>
      <c r="F362" s="25"/>
      <c r="G362" s="24"/>
      <c r="H362" s="24"/>
      <c r="I362" s="24"/>
      <c r="J362" s="53"/>
      <c r="K362" s="24"/>
      <c r="L362" s="53"/>
      <c r="M362" s="53"/>
      <c r="N362" s="24"/>
      <c r="O362" s="24"/>
      <c r="P362" s="24"/>
      <c r="Q362" s="24"/>
      <c r="R362" s="31" t="s">
        <v>63</v>
      </c>
      <c r="S362" s="48"/>
      <c r="T362" s="60"/>
      <c r="AMK362" s="29"/>
      <c r="AML362" s="29"/>
    </row>
    <row r="363" customFormat="false" ht="13.8" hidden="false" customHeight="false" outlineLevel="0" collapsed="false">
      <c r="A363" s="23"/>
      <c r="B363" s="24"/>
      <c r="C363" s="24"/>
      <c r="D363" s="24"/>
      <c r="E363" s="25"/>
      <c r="F363" s="25"/>
      <c r="G363" s="24"/>
      <c r="H363" s="24"/>
      <c r="I363" s="24"/>
      <c r="J363" s="53"/>
      <c r="K363" s="24"/>
      <c r="L363" s="53"/>
      <c r="M363" s="53"/>
      <c r="N363" s="24"/>
      <c r="O363" s="24"/>
      <c r="P363" s="24"/>
      <c r="Q363" s="24"/>
      <c r="R363" s="31" t="s">
        <v>64</v>
      </c>
      <c r="S363" s="48"/>
      <c r="T363" s="60"/>
      <c r="AMK363" s="29"/>
      <c r="AML363" s="29"/>
    </row>
    <row r="364" customFormat="false" ht="13.8" hidden="false" customHeight="false" outlineLevel="0" collapsed="false">
      <c r="A364" s="23"/>
      <c r="B364" s="24"/>
      <c r="C364" s="24"/>
      <c r="D364" s="24"/>
      <c r="E364" s="25"/>
      <c r="F364" s="25"/>
      <c r="G364" s="24"/>
      <c r="H364" s="24"/>
      <c r="I364" s="24"/>
      <c r="J364" s="53"/>
      <c r="K364" s="24"/>
      <c r="L364" s="53"/>
      <c r="M364" s="53"/>
      <c r="N364" s="24"/>
      <c r="O364" s="24"/>
      <c r="P364" s="24"/>
      <c r="Q364" s="24"/>
      <c r="R364" s="31" t="s">
        <v>65</v>
      </c>
      <c r="S364" s="48"/>
      <c r="T364" s="60"/>
      <c r="AMK364" s="29"/>
      <c r="AML364" s="29"/>
    </row>
    <row r="365" customFormat="false" ht="45" hidden="false" customHeight="true" outlineLevel="0" collapsed="false">
      <c r="A365" s="23" t="s">
        <v>503</v>
      </c>
      <c r="B365" s="24" t="s">
        <v>504</v>
      </c>
      <c r="C365" s="24" t="s">
        <v>505</v>
      </c>
      <c r="D365" s="24" t="s">
        <v>506</v>
      </c>
      <c r="E365" s="25" t="n">
        <v>45345</v>
      </c>
      <c r="F365" s="25" t="n">
        <v>46076</v>
      </c>
      <c r="G365" s="24" t="s">
        <v>25</v>
      </c>
      <c r="H365" s="24" t="s">
        <v>507</v>
      </c>
      <c r="I365" s="24" t="s">
        <v>27</v>
      </c>
      <c r="J365" s="53" t="n">
        <v>4666.66</v>
      </c>
      <c r="K365" s="24" t="n">
        <v>12</v>
      </c>
      <c r="L365" s="53" t="n">
        <v>55999.92</v>
      </c>
      <c r="M365" s="53" t="n">
        <v>157402.92</v>
      </c>
      <c r="N365" s="24" t="s">
        <v>508</v>
      </c>
      <c r="O365" s="24" t="s">
        <v>509</v>
      </c>
      <c r="P365" s="24" t="s">
        <v>510</v>
      </c>
      <c r="Q365" s="24" t="s">
        <v>511</v>
      </c>
      <c r="R365" s="23" t="s">
        <v>36</v>
      </c>
      <c r="S365" s="28"/>
      <c r="T365" s="60"/>
      <c r="AMK365" s="29"/>
      <c r="AML365" s="29"/>
    </row>
    <row r="366" customFormat="false" ht="45" hidden="false" customHeight="false" outlineLevel="0" collapsed="false">
      <c r="A366" s="23"/>
      <c r="B366" s="24"/>
      <c r="C366" s="24"/>
      <c r="D366" s="24"/>
      <c r="E366" s="25"/>
      <c r="F366" s="25"/>
      <c r="G366" s="24"/>
      <c r="H366" s="24" t="s">
        <v>512</v>
      </c>
      <c r="I366" s="24" t="s">
        <v>27</v>
      </c>
      <c r="J366" s="53" t="n">
        <v>4700</v>
      </c>
      <c r="K366" s="24" t="n">
        <v>12</v>
      </c>
      <c r="L366" s="53" t="n">
        <v>56400</v>
      </c>
      <c r="M366" s="53"/>
      <c r="N366" s="24"/>
      <c r="O366" s="24"/>
      <c r="P366" s="24"/>
      <c r="Q366" s="24"/>
      <c r="R366" s="23"/>
      <c r="S366" s="28"/>
      <c r="T366" s="60"/>
      <c r="AMK366" s="29"/>
      <c r="AML366" s="29"/>
    </row>
    <row r="367" customFormat="false" ht="15" hidden="false" customHeight="true" outlineLevel="0" collapsed="false">
      <c r="A367" s="23"/>
      <c r="B367" s="24"/>
      <c r="C367" s="24"/>
      <c r="D367" s="24"/>
      <c r="E367" s="25"/>
      <c r="F367" s="25"/>
      <c r="G367" s="24"/>
      <c r="H367" s="24" t="s">
        <v>513</v>
      </c>
      <c r="I367" s="24" t="s">
        <v>111</v>
      </c>
      <c r="J367" s="53" t="n">
        <v>300.02</v>
      </c>
      <c r="K367" s="24" t="n">
        <v>150</v>
      </c>
      <c r="L367" s="53" t="n">
        <v>45003</v>
      </c>
      <c r="M367" s="53"/>
      <c r="N367" s="24"/>
      <c r="O367" s="24"/>
      <c r="P367" s="24"/>
      <c r="Q367" s="24"/>
      <c r="R367" s="23"/>
      <c r="S367" s="28"/>
      <c r="T367" s="60"/>
      <c r="AMK367" s="29"/>
      <c r="AML367" s="29"/>
    </row>
    <row r="368" customFormat="false" ht="15" hidden="false" customHeight="false" outlineLevel="0" collapsed="false">
      <c r="A368" s="23"/>
      <c r="B368" s="24"/>
      <c r="C368" s="24"/>
      <c r="D368" s="24"/>
      <c r="E368" s="25"/>
      <c r="F368" s="25"/>
      <c r="G368" s="24"/>
      <c r="H368" s="24"/>
      <c r="I368" s="24"/>
      <c r="J368" s="53"/>
      <c r="K368" s="24"/>
      <c r="L368" s="53"/>
      <c r="M368" s="53"/>
      <c r="N368" s="24"/>
      <c r="O368" s="24"/>
      <c r="P368" s="24"/>
      <c r="Q368" s="24"/>
      <c r="R368" s="31" t="s">
        <v>78</v>
      </c>
      <c r="S368" s="48"/>
      <c r="T368" s="60"/>
      <c r="AMK368" s="29"/>
      <c r="AML368" s="29"/>
    </row>
    <row r="369" customFormat="false" ht="15" hidden="false" customHeight="false" outlineLevel="0" collapsed="false">
      <c r="A369" s="23"/>
      <c r="B369" s="24"/>
      <c r="C369" s="24"/>
      <c r="D369" s="24"/>
      <c r="E369" s="25"/>
      <c r="F369" s="25"/>
      <c r="G369" s="24"/>
      <c r="H369" s="24"/>
      <c r="I369" s="24"/>
      <c r="J369" s="53"/>
      <c r="K369" s="24"/>
      <c r="L369" s="53"/>
      <c r="M369" s="53"/>
      <c r="N369" s="24"/>
      <c r="O369" s="24"/>
      <c r="P369" s="24"/>
      <c r="Q369" s="24"/>
      <c r="R369" s="31" t="s">
        <v>42</v>
      </c>
      <c r="S369" s="48"/>
      <c r="T369" s="60"/>
      <c r="AMK369" s="29"/>
      <c r="AML369" s="29"/>
    </row>
    <row r="370" customFormat="false" ht="15" hidden="false" customHeight="false" outlineLevel="0" collapsed="false">
      <c r="A370" s="23"/>
      <c r="B370" s="24"/>
      <c r="C370" s="24"/>
      <c r="D370" s="24"/>
      <c r="E370" s="25"/>
      <c r="F370" s="25"/>
      <c r="G370" s="24"/>
      <c r="H370" s="24"/>
      <c r="I370" s="24"/>
      <c r="J370" s="53"/>
      <c r="K370" s="24"/>
      <c r="L370" s="53"/>
      <c r="M370" s="53"/>
      <c r="N370" s="24"/>
      <c r="O370" s="24"/>
      <c r="P370" s="24"/>
      <c r="Q370" s="24"/>
      <c r="R370" s="31" t="s">
        <v>44</v>
      </c>
      <c r="S370" s="48"/>
      <c r="T370" s="60"/>
      <c r="AMK370" s="29"/>
      <c r="AML370" s="29"/>
    </row>
    <row r="371" customFormat="false" ht="15" hidden="false" customHeight="true" outlineLevel="0" collapsed="false">
      <c r="A371" s="23" t="s">
        <v>514</v>
      </c>
      <c r="B371" s="24" t="s">
        <v>515</v>
      </c>
      <c r="C371" s="24" t="s">
        <v>516</v>
      </c>
      <c r="D371" s="24" t="s">
        <v>517</v>
      </c>
      <c r="E371" s="25" t="n">
        <v>45366</v>
      </c>
      <c r="F371" s="25" t="n">
        <v>46461</v>
      </c>
      <c r="G371" s="24" t="s">
        <v>84</v>
      </c>
      <c r="H371" s="24" t="s">
        <v>518</v>
      </c>
      <c r="I371" s="24" t="s">
        <v>27</v>
      </c>
      <c r="J371" s="53" t="n">
        <v>9078.14</v>
      </c>
      <c r="K371" s="24" t="n">
        <v>12</v>
      </c>
      <c r="L371" s="53" t="n">
        <v>108937.68</v>
      </c>
      <c r="M371" s="53" t="n">
        <v>153924.48</v>
      </c>
      <c r="N371" s="24" t="s">
        <v>519</v>
      </c>
      <c r="O371" s="24" t="s">
        <v>520</v>
      </c>
      <c r="P371" s="24" t="s">
        <v>521</v>
      </c>
      <c r="Q371" s="24" t="s">
        <v>365</v>
      </c>
      <c r="R371" s="23" t="s">
        <v>36</v>
      </c>
      <c r="S371" s="28"/>
      <c r="T371" s="60"/>
      <c r="AMK371" s="29"/>
      <c r="AML371" s="29"/>
    </row>
    <row r="372" customFormat="false" ht="13.8" hidden="false" customHeight="false" outlineLevel="0" collapsed="false">
      <c r="A372" s="23"/>
      <c r="B372" s="24"/>
      <c r="C372" s="24"/>
      <c r="D372" s="24"/>
      <c r="E372" s="25"/>
      <c r="F372" s="25"/>
      <c r="G372" s="24"/>
      <c r="H372" s="24" t="s">
        <v>522</v>
      </c>
      <c r="I372" s="24" t="s">
        <v>27</v>
      </c>
      <c r="J372" s="53" t="n">
        <v>3355.04</v>
      </c>
      <c r="K372" s="24" t="n">
        <v>12</v>
      </c>
      <c r="L372" s="53" t="n">
        <v>40260.48</v>
      </c>
      <c r="M372" s="53"/>
      <c r="N372" s="24"/>
      <c r="O372" s="24"/>
      <c r="P372" s="24"/>
      <c r="Q372" s="24"/>
      <c r="R372" s="23"/>
      <c r="S372" s="28"/>
      <c r="T372" s="60"/>
      <c r="AMK372" s="29"/>
      <c r="AML372" s="29"/>
    </row>
    <row r="373" customFormat="false" ht="15" hidden="false" customHeight="true" outlineLevel="0" collapsed="false">
      <c r="A373" s="23"/>
      <c r="B373" s="24"/>
      <c r="C373" s="24"/>
      <c r="D373" s="24"/>
      <c r="E373" s="25"/>
      <c r="F373" s="25"/>
      <c r="G373" s="24"/>
      <c r="H373" s="24" t="s">
        <v>523</v>
      </c>
      <c r="I373" s="24" t="s">
        <v>27</v>
      </c>
      <c r="J373" s="53" t="n">
        <v>393.86</v>
      </c>
      <c r="K373" s="24" t="n">
        <v>12</v>
      </c>
      <c r="L373" s="53" t="n">
        <v>4726.32</v>
      </c>
      <c r="M373" s="53"/>
      <c r="N373" s="24"/>
      <c r="O373" s="24"/>
      <c r="P373" s="24"/>
      <c r="Q373" s="24"/>
      <c r="R373" s="23" t="s">
        <v>78</v>
      </c>
      <c r="S373" s="28"/>
      <c r="T373" s="60"/>
      <c r="AMK373" s="29"/>
      <c r="AML373" s="29"/>
    </row>
    <row r="374" customFormat="false" ht="13.8" hidden="false" customHeight="false" outlineLevel="0" collapsed="false">
      <c r="A374" s="23"/>
      <c r="B374" s="24"/>
      <c r="C374" s="24"/>
      <c r="D374" s="24"/>
      <c r="E374" s="25"/>
      <c r="F374" s="25"/>
      <c r="G374" s="24"/>
      <c r="H374" s="24"/>
      <c r="I374" s="24"/>
      <c r="J374" s="53"/>
      <c r="K374" s="24"/>
      <c r="L374" s="53"/>
      <c r="M374" s="53"/>
      <c r="N374" s="24"/>
      <c r="O374" s="24"/>
      <c r="P374" s="24"/>
      <c r="Q374" s="24"/>
      <c r="R374" s="23"/>
      <c r="S374" s="28"/>
      <c r="T374" s="60"/>
      <c r="AMK374" s="29"/>
      <c r="AML374" s="29"/>
    </row>
    <row r="375" customFormat="false" ht="13.8" hidden="false" customHeight="false" outlineLevel="0" collapsed="false">
      <c r="A375" s="23"/>
      <c r="B375" s="24"/>
      <c r="C375" s="24"/>
      <c r="D375" s="24"/>
      <c r="E375" s="25"/>
      <c r="F375" s="25"/>
      <c r="G375" s="24"/>
      <c r="H375" s="24"/>
      <c r="I375" s="24"/>
      <c r="J375" s="53"/>
      <c r="K375" s="24"/>
      <c r="L375" s="53"/>
      <c r="M375" s="53"/>
      <c r="N375" s="24"/>
      <c r="O375" s="24"/>
      <c r="P375" s="24"/>
      <c r="Q375" s="24"/>
      <c r="R375" s="31" t="s">
        <v>42</v>
      </c>
      <c r="S375" s="48"/>
      <c r="T375" s="60"/>
      <c r="AMK375" s="29"/>
      <c r="AML375" s="29"/>
    </row>
    <row r="376" customFormat="false" ht="48" hidden="false" customHeight="true" outlineLevel="0" collapsed="false">
      <c r="A376" s="23"/>
      <c r="B376" s="24"/>
      <c r="C376" s="24"/>
      <c r="D376" s="24"/>
      <c r="E376" s="25"/>
      <c r="F376" s="25"/>
      <c r="G376" s="24"/>
      <c r="H376" s="24"/>
      <c r="I376" s="24"/>
      <c r="J376" s="53"/>
      <c r="K376" s="24"/>
      <c r="L376" s="53"/>
      <c r="M376" s="53"/>
      <c r="N376" s="24"/>
      <c r="O376" s="24"/>
      <c r="P376" s="24"/>
      <c r="Q376" s="24"/>
      <c r="R376" s="31" t="s">
        <v>44</v>
      </c>
      <c r="S376" s="48"/>
      <c r="T376" s="60"/>
      <c r="AMK376" s="29"/>
      <c r="AML376" s="29"/>
    </row>
    <row r="377" customFormat="false" ht="48" hidden="false" customHeight="true" outlineLevel="0" collapsed="false">
      <c r="A377" s="23"/>
      <c r="B377" s="24"/>
      <c r="C377" s="24"/>
      <c r="D377" s="24"/>
      <c r="E377" s="25"/>
      <c r="F377" s="25"/>
      <c r="G377" s="24"/>
      <c r="H377" s="24"/>
      <c r="I377" s="24"/>
      <c r="J377" s="53"/>
      <c r="K377" s="24"/>
      <c r="L377" s="53"/>
      <c r="M377" s="53"/>
      <c r="N377" s="24"/>
      <c r="O377" s="24"/>
      <c r="P377" s="24"/>
      <c r="Q377" s="24"/>
      <c r="R377" s="31" t="s">
        <v>47</v>
      </c>
      <c r="S377" s="48"/>
      <c r="T377" s="60"/>
      <c r="AMK377" s="29"/>
      <c r="AML377" s="29"/>
    </row>
    <row r="378" customFormat="false" ht="48" hidden="false" customHeight="true" outlineLevel="0" collapsed="false">
      <c r="A378" s="23"/>
      <c r="B378" s="24"/>
      <c r="C378" s="24"/>
      <c r="D378" s="24"/>
      <c r="E378" s="25"/>
      <c r="F378" s="25"/>
      <c r="G378" s="24"/>
      <c r="H378" s="24"/>
      <c r="I378" s="24"/>
      <c r="J378" s="53"/>
      <c r="K378" s="24"/>
      <c r="L378" s="53"/>
      <c r="M378" s="53"/>
      <c r="N378" s="24"/>
      <c r="O378" s="24"/>
      <c r="P378" s="24"/>
      <c r="Q378" s="24"/>
      <c r="R378" s="31" t="s">
        <v>60</v>
      </c>
      <c r="S378" s="48"/>
      <c r="T378" s="60"/>
      <c r="AMK378" s="29"/>
      <c r="AML378" s="29"/>
    </row>
    <row r="379" customFormat="false" ht="48" hidden="false" customHeight="true" outlineLevel="0" collapsed="false">
      <c r="A379" s="23"/>
      <c r="B379" s="24"/>
      <c r="C379" s="24"/>
      <c r="D379" s="24"/>
      <c r="E379" s="25"/>
      <c r="F379" s="25"/>
      <c r="G379" s="24"/>
      <c r="H379" s="24"/>
      <c r="I379" s="24"/>
      <c r="J379" s="53"/>
      <c r="K379" s="24"/>
      <c r="L379" s="53"/>
      <c r="M379" s="53"/>
      <c r="N379" s="24"/>
      <c r="O379" s="24"/>
      <c r="P379" s="24"/>
      <c r="Q379" s="24"/>
      <c r="R379" s="31" t="s">
        <v>33</v>
      </c>
      <c r="S379" s="48"/>
      <c r="T379" s="60"/>
      <c r="AMK379" s="29"/>
      <c r="AML379" s="29"/>
    </row>
    <row r="380" customFormat="false" ht="48" hidden="false" customHeight="true" outlineLevel="0" collapsed="false">
      <c r="A380" s="23"/>
      <c r="B380" s="24"/>
      <c r="C380" s="24"/>
      <c r="D380" s="24"/>
      <c r="E380" s="25"/>
      <c r="F380" s="25"/>
      <c r="G380" s="24"/>
      <c r="H380" s="24"/>
      <c r="I380" s="24"/>
      <c r="J380" s="53"/>
      <c r="K380" s="24"/>
      <c r="L380" s="53"/>
      <c r="M380" s="53"/>
      <c r="N380" s="24"/>
      <c r="O380" s="24"/>
      <c r="P380" s="24"/>
      <c r="Q380" s="24"/>
      <c r="R380" s="31" t="s">
        <v>61</v>
      </c>
      <c r="S380" s="48"/>
      <c r="T380" s="60"/>
      <c r="AMK380" s="29"/>
      <c r="AML380" s="29"/>
    </row>
    <row r="381" customFormat="false" ht="48" hidden="false" customHeight="true" outlineLevel="0" collapsed="false">
      <c r="A381" s="23"/>
      <c r="B381" s="24"/>
      <c r="C381" s="24"/>
      <c r="D381" s="24"/>
      <c r="E381" s="25"/>
      <c r="F381" s="25"/>
      <c r="G381" s="24"/>
      <c r="H381" s="24"/>
      <c r="I381" s="24"/>
      <c r="J381" s="53"/>
      <c r="K381" s="24"/>
      <c r="L381" s="53"/>
      <c r="M381" s="53"/>
      <c r="N381" s="24"/>
      <c r="O381" s="24"/>
      <c r="P381" s="24"/>
      <c r="Q381" s="24"/>
      <c r="R381" s="31" t="s">
        <v>62</v>
      </c>
      <c r="S381" s="48"/>
      <c r="T381" s="60"/>
      <c r="AMK381" s="29"/>
      <c r="AML381" s="29"/>
    </row>
    <row r="382" customFormat="false" ht="48" hidden="false" customHeight="true" outlineLevel="0" collapsed="false">
      <c r="A382" s="23"/>
      <c r="B382" s="24"/>
      <c r="C382" s="24"/>
      <c r="D382" s="24"/>
      <c r="E382" s="25"/>
      <c r="F382" s="25"/>
      <c r="G382" s="24"/>
      <c r="H382" s="24"/>
      <c r="I382" s="24"/>
      <c r="J382" s="53"/>
      <c r="K382" s="24"/>
      <c r="L382" s="53"/>
      <c r="M382" s="53"/>
      <c r="N382" s="24"/>
      <c r="O382" s="24"/>
      <c r="P382" s="24"/>
      <c r="Q382" s="24"/>
      <c r="R382" s="31" t="s">
        <v>59</v>
      </c>
      <c r="S382" s="48"/>
      <c r="T382" s="60"/>
      <c r="AMK382" s="29"/>
      <c r="AML382" s="29"/>
    </row>
    <row r="383" customFormat="false" ht="48" hidden="false" customHeight="true" outlineLevel="0" collapsed="false">
      <c r="A383" s="23"/>
      <c r="B383" s="24"/>
      <c r="C383" s="24"/>
      <c r="D383" s="24"/>
      <c r="E383" s="25"/>
      <c r="F383" s="25"/>
      <c r="G383" s="24"/>
      <c r="H383" s="24"/>
      <c r="I383" s="24"/>
      <c r="J383" s="53"/>
      <c r="K383" s="24"/>
      <c r="L383" s="53"/>
      <c r="M383" s="53"/>
      <c r="N383" s="24"/>
      <c r="O383" s="24"/>
      <c r="P383" s="24"/>
      <c r="Q383" s="24"/>
      <c r="R383" s="31" t="s">
        <v>63</v>
      </c>
      <c r="S383" s="48"/>
      <c r="T383" s="60"/>
      <c r="AMK383" s="29"/>
      <c r="AML383" s="29"/>
    </row>
    <row r="384" customFormat="false" ht="120" hidden="false" customHeight="true" outlineLevel="0" collapsed="false">
      <c r="A384" s="23" t="s">
        <v>524</v>
      </c>
      <c r="B384" s="24" t="s">
        <v>525</v>
      </c>
      <c r="C384" s="24" t="s">
        <v>526</v>
      </c>
      <c r="D384" s="24" t="s">
        <v>527</v>
      </c>
      <c r="E384" s="25" t="s">
        <v>528</v>
      </c>
      <c r="F384" s="25" t="s">
        <v>529</v>
      </c>
      <c r="G384" s="24" t="s">
        <v>84</v>
      </c>
      <c r="H384" s="24" t="s">
        <v>530</v>
      </c>
      <c r="I384" s="24" t="s">
        <v>27</v>
      </c>
      <c r="J384" s="53" t="n">
        <v>5500</v>
      </c>
      <c r="K384" s="24" t="n">
        <v>60</v>
      </c>
      <c r="L384" s="53" t="n">
        <v>330000</v>
      </c>
      <c r="M384" s="53" t="n">
        <v>330000</v>
      </c>
      <c r="N384" s="24" t="s">
        <v>531</v>
      </c>
      <c r="O384" s="24" t="s">
        <v>532</v>
      </c>
      <c r="P384" s="24" t="s">
        <v>533</v>
      </c>
      <c r="Q384" s="24" t="s">
        <v>534</v>
      </c>
      <c r="R384" s="31" t="s">
        <v>36</v>
      </c>
      <c r="S384" s="48"/>
      <c r="T384" s="60"/>
      <c r="AMK384" s="29"/>
      <c r="AML384" s="29"/>
    </row>
    <row r="385" customFormat="false" ht="13.8" hidden="false" customHeight="false" outlineLevel="0" collapsed="false">
      <c r="A385" s="23"/>
      <c r="B385" s="24"/>
      <c r="C385" s="24"/>
      <c r="D385" s="24"/>
      <c r="E385" s="25"/>
      <c r="F385" s="25"/>
      <c r="G385" s="24"/>
      <c r="H385" s="24"/>
      <c r="I385" s="24"/>
      <c r="J385" s="53"/>
      <c r="K385" s="24"/>
      <c r="L385" s="53"/>
      <c r="M385" s="53"/>
      <c r="N385" s="24"/>
      <c r="O385" s="24"/>
      <c r="P385" s="24"/>
      <c r="Q385" s="24"/>
      <c r="R385" s="31" t="s">
        <v>42</v>
      </c>
      <c r="S385" s="48"/>
      <c r="T385" s="60"/>
      <c r="AMK385" s="29"/>
      <c r="AML385" s="29"/>
    </row>
    <row r="386" customFormat="false" ht="13.8" hidden="false" customHeight="false" outlineLevel="0" collapsed="false">
      <c r="A386" s="23"/>
      <c r="B386" s="24"/>
      <c r="C386" s="24"/>
      <c r="D386" s="24"/>
      <c r="E386" s="25"/>
      <c r="F386" s="25"/>
      <c r="G386" s="24"/>
      <c r="H386" s="24"/>
      <c r="I386" s="24"/>
      <c r="J386" s="53"/>
      <c r="K386" s="24"/>
      <c r="L386" s="53"/>
      <c r="M386" s="53"/>
      <c r="N386" s="24"/>
      <c r="O386" s="24"/>
      <c r="P386" s="24"/>
      <c r="Q386" s="24"/>
      <c r="R386" s="31" t="s">
        <v>44</v>
      </c>
      <c r="S386" s="48"/>
      <c r="T386" s="60"/>
      <c r="AMK386" s="29"/>
      <c r="AML386" s="29"/>
    </row>
    <row r="387" customFormat="false" ht="13.8" hidden="false" customHeight="false" outlineLevel="0" collapsed="false">
      <c r="A387" s="23"/>
      <c r="B387" s="24"/>
      <c r="C387" s="24"/>
      <c r="D387" s="24"/>
      <c r="E387" s="25"/>
      <c r="F387" s="25"/>
      <c r="G387" s="24"/>
      <c r="H387" s="24"/>
      <c r="I387" s="24"/>
      <c r="J387" s="53"/>
      <c r="K387" s="24"/>
      <c r="L387" s="53"/>
      <c r="M387" s="53"/>
      <c r="N387" s="24"/>
      <c r="O387" s="24"/>
      <c r="P387" s="24"/>
      <c r="Q387" s="24"/>
      <c r="R387" s="31" t="s">
        <v>47</v>
      </c>
      <c r="S387" s="48"/>
      <c r="T387" s="60"/>
      <c r="AMK387" s="29"/>
      <c r="AML387" s="29"/>
    </row>
    <row r="388" customFormat="false" ht="13.8" hidden="false" customHeight="false" outlineLevel="0" collapsed="false">
      <c r="A388" s="23"/>
      <c r="B388" s="24"/>
      <c r="C388" s="24"/>
      <c r="D388" s="24"/>
      <c r="E388" s="25"/>
      <c r="F388" s="25"/>
      <c r="G388" s="24"/>
      <c r="H388" s="24"/>
      <c r="I388" s="24"/>
      <c r="J388" s="53"/>
      <c r="K388" s="24"/>
      <c r="L388" s="53"/>
      <c r="M388" s="53"/>
      <c r="N388" s="24"/>
      <c r="O388" s="24"/>
      <c r="P388" s="24"/>
      <c r="Q388" s="24"/>
      <c r="R388" s="31" t="s">
        <v>60</v>
      </c>
      <c r="S388" s="48"/>
      <c r="T388" s="60"/>
      <c r="AMK388" s="29"/>
      <c r="AML388" s="29"/>
    </row>
    <row r="389" customFormat="false" ht="13.8" hidden="false" customHeight="false" outlineLevel="0" collapsed="false">
      <c r="A389" s="23"/>
      <c r="B389" s="24"/>
      <c r="C389" s="24"/>
      <c r="D389" s="24"/>
      <c r="E389" s="25"/>
      <c r="F389" s="25"/>
      <c r="G389" s="24"/>
      <c r="H389" s="24"/>
      <c r="I389" s="24"/>
      <c r="J389" s="53"/>
      <c r="K389" s="24"/>
      <c r="L389" s="53"/>
      <c r="M389" s="53"/>
      <c r="N389" s="24"/>
      <c r="O389" s="24"/>
      <c r="P389" s="24"/>
      <c r="Q389" s="24"/>
      <c r="R389" s="31" t="s">
        <v>61</v>
      </c>
      <c r="S389" s="48"/>
      <c r="T389" s="60"/>
      <c r="AMK389" s="29"/>
      <c r="AML389" s="29"/>
    </row>
    <row r="390" customFormat="false" ht="120" hidden="false" customHeight="true" outlineLevel="0" collapsed="false">
      <c r="A390" s="23" t="s">
        <v>535</v>
      </c>
      <c r="B390" s="24" t="s">
        <v>536</v>
      </c>
      <c r="C390" s="24" t="s">
        <v>537</v>
      </c>
      <c r="D390" s="24" t="s">
        <v>538</v>
      </c>
      <c r="E390" s="25" t="s">
        <v>539</v>
      </c>
      <c r="F390" s="25" t="n">
        <v>46488</v>
      </c>
      <c r="G390" s="24" t="s">
        <v>84</v>
      </c>
      <c r="H390" s="24" t="s">
        <v>540</v>
      </c>
      <c r="I390" s="24" t="s">
        <v>73</v>
      </c>
      <c r="J390" s="53" t="n">
        <v>57.43</v>
      </c>
      <c r="K390" s="24" t="n">
        <v>360</v>
      </c>
      <c r="L390" s="53" t="n">
        <v>20674.8</v>
      </c>
      <c r="M390" s="53" t="n">
        <v>20674.8</v>
      </c>
      <c r="N390" s="24" t="s">
        <v>541</v>
      </c>
      <c r="O390" s="24" t="s">
        <v>542</v>
      </c>
      <c r="P390" s="24" t="s">
        <v>543</v>
      </c>
      <c r="Q390" s="46" t="s">
        <v>418</v>
      </c>
      <c r="R390" s="31" t="s">
        <v>78</v>
      </c>
      <c r="S390" s="48"/>
      <c r="T390" s="60"/>
      <c r="AMK390" s="29"/>
      <c r="AML390" s="29"/>
    </row>
    <row r="391" customFormat="false" ht="15.75" hidden="false" customHeight="true" outlineLevel="0" collapsed="false">
      <c r="A391" s="23"/>
      <c r="B391" s="24"/>
      <c r="C391" s="24"/>
      <c r="D391" s="24"/>
      <c r="E391" s="25"/>
      <c r="F391" s="25"/>
      <c r="G391" s="24"/>
      <c r="H391" s="24"/>
      <c r="I391" s="24"/>
      <c r="J391" s="53"/>
      <c r="K391" s="24"/>
      <c r="L391" s="53"/>
      <c r="M391" s="53"/>
      <c r="N391" s="24"/>
      <c r="O391" s="24"/>
      <c r="P391" s="24"/>
      <c r="Q391" s="46"/>
      <c r="R391" s="31" t="s">
        <v>33</v>
      </c>
      <c r="S391" s="48"/>
      <c r="T391" s="60"/>
      <c r="AMK391" s="29"/>
      <c r="AML391" s="29"/>
    </row>
    <row r="392" customFormat="false" ht="91.5" hidden="false" customHeight="true" outlineLevel="0" collapsed="false">
      <c r="A392" s="23" t="s">
        <v>544</v>
      </c>
      <c r="B392" s="24" t="s">
        <v>545</v>
      </c>
      <c r="C392" s="24" t="s">
        <v>546</v>
      </c>
      <c r="D392" s="24" t="s">
        <v>547</v>
      </c>
      <c r="E392" s="25" t="s">
        <v>548</v>
      </c>
      <c r="F392" s="25" t="n">
        <v>46548</v>
      </c>
      <c r="G392" s="24" t="s">
        <v>84</v>
      </c>
      <c r="H392" s="24" t="s">
        <v>549</v>
      </c>
      <c r="I392" s="24" t="s">
        <v>27</v>
      </c>
      <c r="J392" s="53" t="n">
        <v>209.15</v>
      </c>
      <c r="K392" s="24" t="n">
        <v>12</v>
      </c>
      <c r="L392" s="53" t="n">
        <v>2509.8</v>
      </c>
      <c r="M392" s="53" t="n">
        <v>2509.8</v>
      </c>
      <c r="N392" s="24" t="s">
        <v>550</v>
      </c>
      <c r="O392" s="24" t="s">
        <v>551</v>
      </c>
      <c r="P392" s="24" t="s">
        <v>552</v>
      </c>
      <c r="Q392" s="46" t="s">
        <v>418</v>
      </c>
      <c r="R392" s="31" t="s">
        <v>78</v>
      </c>
      <c r="S392" s="48"/>
      <c r="T392" s="60"/>
      <c r="AMK392" s="29"/>
      <c r="AML392" s="29"/>
    </row>
    <row r="393" customFormat="false" ht="15.75" hidden="false" customHeight="true" outlineLevel="0" collapsed="false">
      <c r="A393" s="23"/>
      <c r="B393" s="24"/>
      <c r="C393" s="24"/>
      <c r="D393" s="24"/>
      <c r="E393" s="25"/>
      <c r="F393" s="25"/>
      <c r="G393" s="24"/>
      <c r="H393" s="24"/>
      <c r="I393" s="24"/>
      <c r="J393" s="53"/>
      <c r="K393" s="24"/>
      <c r="L393" s="53"/>
      <c r="M393" s="53"/>
      <c r="N393" s="24"/>
      <c r="O393" s="24"/>
      <c r="P393" s="24"/>
      <c r="Q393" s="46"/>
      <c r="R393" s="49" t="s">
        <v>33</v>
      </c>
      <c r="S393" s="48"/>
      <c r="T393" s="60"/>
      <c r="AMK393" s="29"/>
      <c r="AML393" s="29"/>
    </row>
    <row r="394" customFormat="false" ht="30" hidden="false" customHeight="true" outlineLevel="0" collapsed="false">
      <c r="A394" s="23" t="s">
        <v>553</v>
      </c>
      <c r="B394" s="24" t="s">
        <v>554</v>
      </c>
      <c r="C394" s="24" t="s">
        <v>555</v>
      </c>
      <c r="D394" s="24" t="s">
        <v>556</v>
      </c>
      <c r="E394" s="25" t="s">
        <v>557</v>
      </c>
      <c r="F394" s="25" t="n">
        <v>46550</v>
      </c>
      <c r="G394" s="24" t="s">
        <v>84</v>
      </c>
      <c r="H394" s="24" t="s">
        <v>558</v>
      </c>
      <c r="I394" s="24" t="s">
        <v>73</v>
      </c>
      <c r="J394" s="53" t="n">
        <v>16432.68</v>
      </c>
      <c r="K394" s="24" t="n">
        <v>1</v>
      </c>
      <c r="L394" s="53" t="n">
        <v>16432.68</v>
      </c>
      <c r="M394" s="53" t="n">
        <v>273877.68</v>
      </c>
      <c r="N394" s="24" t="s">
        <v>559</v>
      </c>
      <c r="O394" s="24" t="s">
        <v>560</v>
      </c>
      <c r="P394" s="24" t="s">
        <v>561</v>
      </c>
      <c r="Q394" s="24" t="s">
        <v>562</v>
      </c>
      <c r="R394" s="31" t="s">
        <v>36</v>
      </c>
      <c r="S394" s="48"/>
      <c r="T394" s="60"/>
      <c r="AMK394" s="29"/>
      <c r="AML394" s="29"/>
    </row>
    <row r="395" customFormat="false" ht="23.85" hidden="false" customHeight="false" outlineLevel="0" collapsed="false">
      <c r="A395" s="23"/>
      <c r="B395" s="24"/>
      <c r="C395" s="24"/>
      <c r="D395" s="24"/>
      <c r="E395" s="25"/>
      <c r="F395" s="25"/>
      <c r="G395" s="24"/>
      <c r="H395" s="24" t="s">
        <v>563</v>
      </c>
      <c r="I395" s="24" t="s">
        <v>564</v>
      </c>
      <c r="J395" s="53" t="n">
        <v>632.93</v>
      </c>
      <c r="K395" s="24" t="n">
        <v>400</v>
      </c>
      <c r="L395" s="53" t="n">
        <v>253172</v>
      </c>
      <c r="M395" s="53"/>
      <c r="N395" s="24"/>
      <c r="O395" s="24"/>
      <c r="P395" s="24"/>
      <c r="Q395" s="24"/>
      <c r="R395" s="31"/>
      <c r="S395" s="48"/>
      <c r="T395" s="60"/>
      <c r="AMK395" s="29"/>
      <c r="AML395" s="29"/>
    </row>
    <row r="396" customFormat="false" ht="45" hidden="false" customHeight="true" outlineLevel="0" collapsed="false">
      <c r="A396" s="23"/>
      <c r="B396" s="24"/>
      <c r="C396" s="24"/>
      <c r="D396" s="24"/>
      <c r="E396" s="25"/>
      <c r="F396" s="25"/>
      <c r="G396" s="24"/>
      <c r="H396" s="24" t="s">
        <v>565</v>
      </c>
      <c r="I396" s="24" t="s">
        <v>564</v>
      </c>
      <c r="J396" s="53" t="n">
        <v>42.73</v>
      </c>
      <c r="K396" s="24" t="n">
        <v>100</v>
      </c>
      <c r="L396" s="53" t="n">
        <v>4273</v>
      </c>
      <c r="M396" s="53"/>
      <c r="N396" s="24"/>
      <c r="O396" s="24"/>
      <c r="P396" s="24"/>
      <c r="Q396" s="24"/>
      <c r="R396" s="31"/>
      <c r="S396" s="48"/>
      <c r="T396" s="60"/>
      <c r="AMK396" s="29"/>
      <c r="AML396" s="29"/>
    </row>
    <row r="397" customFormat="false" ht="13.8" hidden="false" customHeight="false" outlineLevel="0" collapsed="false">
      <c r="A397" s="23"/>
      <c r="B397" s="24"/>
      <c r="C397" s="24"/>
      <c r="D397" s="24"/>
      <c r="E397" s="25"/>
      <c r="F397" s="25"/>
      <c r="G397" s="24"/>
      <c r="H397" s="24"/>
      <c r="I397" s="24"/>
      <c r="J397" s="53"/>
      <c r="K397" s="24"/>
      <c r="L397" s="53"/>
      <c r="M397" s="53"/>
      <c r="N397" s="24"/>
      <c r="O397" s="24"/>
      <c r="P397" s="24"/>
      <c r="Q397" s="24"/>
      <c r="R397" s="31" t="s">
        <v>78</v>
      </c>
      <c r="S397" s="48"/>
      <c r="T397" s="60"/>
      <c r="AMK397" s="29"/>
      <c r="AML397" s="29"/>
    </row>
    <row r="398" customFormat="false" ht="13.8" hidden="false" customHeight="false" outlineLevel="0" collapsed="false">
      <c r="A398" s="23"/>
      <c r="B398" s="24"/>
      <c r="C398" s="24"/>
      <c r="D398" s="24"/>
      <c r="E398" s="25"/>
      <c r="F398" s="25"/>
      <c r="G398" s="24"/>
      <c r="H398" s="24"/>
      <c r="I398" s="24"/>
      <c r="J398" s="53"/>
      <c r="K398" s="24"/>
      <c r="L398" s="53"/>
      <c r="M398" s="53"/>
      <c r="N398" s="24"/>
      <c r="O398" s="24"/>
      <c r="P398" s="24"/>
      <c r="Q398" s="24"/>
      <c r="R398" s="31" t="s">
        <v>42</v>
      </c>
      <c r="S398" s="48"/>
      <c r="T398" s="60"/>
      <c r="AMK398" s="29"/>
      <c r="AML398" s="29"/>
    </row>
    <row r="399" customFormat="false" ht="13.8" hidden="false" customHeight="false" outlineLevel="0" collapsed="false">
      <c r="A399" s="23"/>
      <c r="B399" s="24"/>
      <c r="C399" s="24"/>
      <c r="D399" s="24"/>
      <c r="E399" s="25"/>
      <c r="F399" s="25"/>
      <c r="G399" s="24"/>
      <c r="H399" s="24"/>
      <c r="I399" s="24"/>
      <c r="J399" s="53"/>
      <c r="K399" s="24"/>
      <c r="L399" s="53"/>
      <c r="M399" s="53"/>
      <c r="N399" s="24"/>
      <c r="O399" s="24"/>
      <c r="P399" s="24"/>
      <c r="Q399" s="24"/>
      <c r="R399" s="31" t="s">
        <v>44</v>
      </c>
      <c r="S399" s="48"/>
      <c r="T399" s="60"/>
      <c r="AMK399" s="29"/>
      <c r="AML399" s="29"/>
    </row>
    <row r="400" customFormat="false" ht="13.8" hidden="false" customHeight="false" outlineLevel="0" collapsed="false">
      <c r="A400" s="23"/>
      <c r="B400" s="24"/>
      <c r="C400" s="24"/>
      <c r="D400" s="24"/>
      <c r="E400" s="25"/>
      <c r="F400" s="25"/>
      <c r="G400" s="24"/>
      <c r="H400" s="24"/>
      <c r="I400" s="24"/>
      <c r="J400" s="53"/>
      <c r="K400" s="24"/>
      <c r="L400" s="53"/>
      <c r="M400" s="53"/>
      <c r="N400" s="24"/>
      <c r="O400" s="24"/>
      <c r="P400" s="24"/>
      <c r="Q400" s="24"/>
      <c r="R400" s="49" t="s">
        <v>33</v>
      </c>
      <c r="S400" s="48"/>
      <c r="T400" s="60"/>
      <c r="AMK400" s="29"/>
      <c r="AML400" s="29"/>
    </row>
    <row r="401" customFormat="false" ht="13.8" hidden="false" customHeight="false" outlineLevel="0" collapsed="false">
      <c r="A401" s="23"/>
      <c r="B401" s="24"/>
      <c r="C401" s="24"/>
      <c r="D401" s="24"/>
      <c r="E401" s="25"/>
      <c r="F401" s="25"/>
      <c r="G401" s="24"/>
      <c r="H401" s="24"/>
      <c r="I401" s="24"/>
      <c r="J401" s="53"/>
      <c r="K401" s="24"/>
      <c r="L401" s="53"/>
      <c r="M401" s="53"/>
      <c r="N401" s="24"/>
      <c r="O401" s="24"/>
      <c r="P401" s="24"/>
      <c r="Q401" s="24"/>
      <c r="R401" s="49" t="s">
        <v>47</v>
      </c>
      <c r="S401" s="48"/>
      <c r="T401" s="60"/>
      <c r="AMK401" s="29"/>
      <c r="AML401" s="29"/>
    </row>
    <row r="402" customFormat="false" ht="45" hidden="false" customHeight="true" outlineLevel="0" collapsed="false">
      <c r="A402" s="23" t="s">
        <v>566</v>
      </c>
      <c r="B402" s="24" t="s">
        <v>567</v>
      </c>
      <c r="C402" s="24" t="s">
        <v>568</v>
      </c>
      <c r="D402" s="24" t="s">
        <v>569</v>
      </c>
      <c r="E402" s="25" t="s">
        <v>570</v>
      </c>
      <c r="F402" s="25" t="s">
        <v>571</v>
      </c>
      <c r="G402" s="24" t="s">
        <v>84</v>
      </c>
      <c r="H402" s="24" t="s">
        <v>572</v>
      </c>
      <c r="I402" s="24" t="s">
        <v>111</v>
      </c>
      <c r="J402" s="53" t="n">
        <v>5564.2</v>
      </c>
      <c r="K402" s="24" t="n">
        <v>1</v>
      </c>
      <c r="L402" s="53" t="n">
        <v>5564.2</v>
      </c>
      <c r="M402" s="53" t="n">
        <v>53316.4</v>
      </c>
      <c r="N402" s="24" t="s">
        <v>573</v>
      </c>
      <c r="O402" s="24" t="s">
        <v>574</v>
      </c>
      <c r="P402" s="24" t="s">
        <v>575</v>
      </c>
      <c r="Q402" s="24" t="s">
        <v>576</v>
      </c>
      <c r="R402" s="31" t="s">
        <v>36</v>
      </c>
      <c r="S402" s="61"/>
      <c r="T402" s="60"/>
      <c r="AMK402" s="29"/>
      <c r="AML402" s="29"/>
    </row>
    <row r="403" customFormat="false" ht="75" hidden="false" customHeight="false" outlineLevel="0" collapsed="false">
      <c r="A403" s="23"/>
      <c r="B403" s="24"/>
      <c r="C403" s="24"/>
      <c r="D403" s="24"/>
      <c r="E403" s="25"/>
      <c r="F403" s="25"/>
      <c r="G403" s="24"/>
      <c r="H403" s="24" t="s">
        <v>577</v>
      </c>
      <c r="I403" s="24" t="s">
        <v>27</v>
      </c>
      <c r="J403" s="53" t="n">
        <v>1326.45</v>
      </c>
      <c r="K403" s="24" t="n">
        <v>36</v>
      </c>
      <c r="L403" s="53" t="n">
        <v>47752.2</v>
      </c>
      <c r="M403" s="53"/>
      <c r="N403" s="24"/>
      <c r="O403" s="24"/>
      <c r="P403" s="24"/>
      <c r="Q403" s="24"/>
      <c r="R403" s="31"/>
      <c r="S403" s="61"/>
      <c r="T403" s="60"/>
      <c r="AMK403" s="29"/>
      <c r="AML403" s="29"/>
    </row>
    <row r="404" customFormat="false" ht="51.3" hidden="false" customHeight="true" outlineLevel="0" collapsed="false">
      <c r="A404" s="23" t="s">
        <v>578</v>
      </c>
      <c r="B404" s="24" t="s">
        <v>579</v>
      </c>
      <c r="C404" s="24" t="s">
        <v>568</v>
      </c>
      <c r="D404" s="24" t="s">
        <v>580</v>
      </c>
      <c r="E404" s="25" t="s">
        <v>570</v>
      </c>
      <c r="F404" s="25" t="n">
        <v>46564</v>
      </c>
      <c r="G404" s="24" t="s">
        <v>84</v>
      </c>
      <c r="H404" s="24" t="s">
        <v>581</v>
      </c>
      <c r="I404" s="24" t="s">
        <v>27</v>
      </c>
      <c r="J404" s="53" t="n">
        <v>4048.59</v>
      </c>
      <c r="K404" s="24" t="n">
        <v>12</v>
      </c>
      <c r="L404" s="53" t="n">
        <v>48583.08</v>
      </c>
      <c r="M404" s="53" t="n">
        <v>48583.08</v>
      </c>
      <c r="N404" s="24" t="s">
        <v>582</v>
      </c>
      <c r="O404" s="24" t="s">
        <v>583</v>
      </c>
      <c r="P404" s="24" t="s">
        <v>584</v>
      </c>
      <c r="Q404" s="24" t="s">
        <v>585</v>
      </c>
      <c r="R404" s="31" t="s">
        <v>36</v>
      </c>
      <c r="S404" s="48"/>
      <c r="T404" s="60"/>
      <c r="AMK404" s="29"/>
      <c r="AML404" s="29"/>
    </row>
    <row r="405" customFormat="false" ht="13.8" hidden="false" customHeight="false" outlineLevel="0" collapsed="false">
      <c r="A405" s="23"/>
      <c r="B405" s="24"/>
      <c r="C405" s="24"/>
      <c r="D405" s="24"/>
      <c r="E405" s="25"/>
      <c r="F405" s="25"/>
      <c r="G405" s="24"/>
      <c r="H405" s="24"/>
      <c r="I405" s="24"/>
      <c r="J405" s="53"/>
      <c r="K405" s="24"/>
      <c r="L405" s="53"/>
      <c r="M405" s="53"/>
      <c r="N405" s="24"/>
      <c r="O405" s="24"/>
      <c r="P405" s="24"/>
      <c r="Q405" s="24"/>
      <c r="R405" s="31" t="s">
        <v>78</v>
      </c>
      <c r="S405" s="48"/>
      <c r="T405" s="60"/>
      <c r="AMK405" s="29"/>
      <c r="AML405" s="29"/>
    </row>
    <row r="406" customFormat="false" ht="13.8" hidden="false" customHeight="false" outlineLevel="0" collapsed="false">
      <c r="A406" s="23"/>
      <c r="B406" s="24"/>
      <c r="C406" s="24"/>
      <c r="D406" s="24"/>
      <c r="E406" s="25"/>
      <c r="F406" s="25"/>
      <c r="G406" s="24"/>
      <c r="H406" s="24"/>
      <c r="I406" s="24"/>
      <c r="J406" s="53"/>
      <c r="K406" s="24"/>
      <c r="L406" s="53"/>
      <c r="M406" s="53"/>
      <c r="N406" s="24"/>
      <c r="O406" s="24"/>
      <c r="P406" s="24"/>
      <c r="Q406" s="24"/>
      <c r="R406" s="31" t="s">
        <v>42</v>
      </c>
      <c r="S406" s="48"/>
      <c r="T406" s="60"/>
      <c r="AMK406" s="29"/>
      <c r="AML406" s="29"/>
    </row>
    <row r="407" customFormat="false" ht="13.8" hidden="false" customHeight="false" outlineLevel="0" collapsed="false">
      <c r="A407" s="23"/>
      <c r="B407" s="24"/>
      <c r="C407" s="24"/>
      <c r="D407" s="24"/>
      <c r="E407" s="25"/>
      <c r="F407" s="25"/>
      <c r="G407" s="24"/>
      <c r="H407" s="24"/>
      <c r="I407" s="24"/>
      <c r="J407" s="53"/>
      <c r="K407" s="24"/>
      <c r="L407" s="53"/>
      <c r="M407" s="53"/>
      <c r="N407" s="24"/>
      <c r="O407" s="24"/>
      <c r="P407" s="24"/>
      <c r="Q407" s="24"/>
      <c r="R407" s="31" t="s">
        <v>44</v>
      </c>
      <c r="S407" s="48"/>
      <c r="T407" s="60"/>
      <c r="AMK407" s="29"/>
      <c r="AML407" s="29"/>
    </row>
    <row r="408" customFormat="false" ht="13.8" hidden="false" customHeight="false" outlineLevel="0" collapsed="false">
      <c r="A408" s="23"/>
      <c r="B408" s="24"/>
      <c r="C408" s="24"/>
      <c r="D408" s="24"/>
      <c r="E408" s="25"/>
      <c r="F408" s="25"/>
      <c r="G408" s="24"/>
      <c r="H408" s="24"/>
      <c r="I408" s="24"/>
      <c r="J408" s="53"/>
      <c r="K408" s="24"/>
      <c r="L408" s="53"/>
      <c r="M408" s="53"/>
      <c r="N408" s="24"/>
      <c r="O408" s="24"/>
      <c r="P408" s="24"/>
      <c r="Q408" s="24"/>
      <c r="R408" s="49" t="s">
        <v>33</v>
      </c>
      <c r="S408" s="48"/>
      <c r="T408" s="60"/>
      <c r="AMK408" s="29"/>
      <c r="AML408" s="29"/>
    </row>
    <row r="409" customFormat="false" ht="13.8" hidden="false" customHeight="false" outlineLevel="0" collapsed="false">
      <c r="A409" s="23"/>
      <c r="B409" s="24"/>
      <c r="C409" s="24"/>
      <c r="D409" s="24"/>
      <c r="E409" s="25"/>
      <c r="F409" s="25"/>
      <c r="G409" s="24"/>
      <c r="H409" s="24"/>
      <c r="I409" s="24"/>
      <c r="J409" s="53"/>
      <c r="K409" s="24"/>
      <c r="L409" s="53"/>
      <c r="M409" s="53"/>
      <c r="N409" s="24"/>
      <c r="O409" s="24"/>
      <c r="P409" s="24"/>
      <c r="Q409" s="24"/>
      <c r="R409" s="49" t="s">
        <v>47</v>
      </c>
      <c r="S409" s="48"/>
      <c r="T409" s="60"/>
      <c r="AMK409" s="29"/>
      <c r="AML409" s="29"/>
    </row>
    <row r="410" customFormat="false" ht="105" hidden="false" customHeight="true" outlineLevel="0" collapsed="false">
      <c r="A410" s="23" t="s">
        <v>586</v>
      </c>
      <c r="B410" s="24" t="s">
        <v>587</v>
      </c>
      <c r="C410" s="24" t="s">
        <v>588</v>
      </c>
      <c r="D410" s="24" t="s">
        <v>589</v>
      </c>
      <c r="E410" s="25" t="s">
        <v>590</v>
      </c>
      <c r="F410" s="25" t="s">
        <v>591</v>
      </c>
      <c r="G410" s="24" t="s">
        <v>25</v>
      </c>
      <c r="H410" s="24" t="s">
        <v>592</v>
      </c>
      <c r="I410" s="24" t="s">
        <v>27</v>
      </c>
      <c r="J410" s="53" t="n">
        <v>60165</v>
      </c>
      <c r="K410" s="24" t="n">
        <v>24</v>
      </c>
      <c r="L410" s="53" t="n">
        <v>1443960</v>
      </c>
      <c r="M410" s="53" t="n">
        <v>1824960</v>
      </c>
      <c r="N410" s="24" t="s">
        <v>593</v>
      </c>
      <c r="O410" s="24" t="s">
        <v>594</v>
      </c>
      <c r="P410" s="24" t="s">
        <v>595</v>
      </c>
      <c r="Q410" s="24" t="s">
        <v>596</v>
      </c>
      <c r="R410" s="32" t="s">
        <v>78</v>
      </c>
      <c r="S410" s="62"/>
      <c r="T410" s="60"/>
      <c r="AMK410" s="29"/>
      <c r="AML410" s="29"/>
    </row>
    <row r="411" customFormat="false" ht="35.05" hidden="false" customHeight="false" outlineLevel="0" collapsed="false">
      <c r="A411" s="23"/>
      <c r="B411" s="24"/>
      <c r="C411" s="24"/>
      <c r="D411" s="24"/>
      <c r="E411" s="25"/>
      <c r="F411" s="25"/>
      <c r="G411" s="24"/>
      <c r="H411" s="24" t="s">
        <v>597</v>
      </c>
      <c r="I411" s="24" t="s">
        <v>27</v>
      </c>
      <c r="J411" s="53" t="n">
        <v>10150</v>
      </c>
      <c r="K411" s="24" t="n">
        <v>24</v>
      </c>
      <c r="L411" s="53" t="n">
        <v>243600</v>
      </c>
      <c r="M411" s="53"/>
      <c r="N411" s="24"/>
      <c r="O411" s="24"/>
      <c r="P411" s="24"/>
      <c r="Q411" s="24"/>
      <c r="R411" s="32"/>
      <c r="S411" s="62"/>
      <c r="T411" s="60"/>
      <c r="AMK411" s="29"/>
      <c r="AML411" s="29"/>
    </row>
    <row r="412" customFormat="false" ht="23.85" hidden="false" customHeight="false" outlineLevel="0" collapsed="false">
      <c r="A412" s="23"/>
      <c r="B412" s="24"/>
      <c r="C412" s="24"/>
      <c r="D412" s="24"/>
      <c r="E412" s="25"/>
      <c r="F412" s="25"/>
      <c r="G412" s="24"/>
      <c r="H412" s="24" t="s">
        <v>598</v>
      </c>
      <c r="I412" s="24" t="s">
        <v>111</v>
      </c>
      <c r="J412" s="53" t="n">
        <v>3500</v>
      </c>
      <c r="K412" s="24" t="n">
        <v>4</v>
      </c>
      <c r="L412" s="53" t="n">
        <v>14000</v>
      </c>
      <c r="M412" s="53"/>
      <c r="N412" s="24"/>
      <c r="O412" s="24"/>
      <c r="P412" s="24"/>
      <c r="Q412" s="24"/>
      <c r="R412" s="32"/>
      <c r="S412" s="62"/>
      <c r="T412" s="60"/>
      <c r="AMK412" s="29"/>
      <c r="AML412" s="29"/>
    </row>
    <row r="413" customFormat="false" ht="23.85" hidden="false" customHeight="false" outlineLevel="0" collapsed="false">
      <c r="A413" s="23"/>
      <c r="B413" s="24"/>
      <c r="C413" s="24"/>
      <c r="D413" s="24"/>
      <c r="E413" s="25"/>
      <c r="F413" s="25"/>
      <c r="G413" s="24"/>
      <c r="H413" s="24" t="s">
        <v>599</v>
      </c>
      <c r="I413" s="24" t="s">
        <v>111</v>
      </c>
      <c r="J413" s="53" t="n">
        <v>3000</v>
      </c>
      <c r="K413" s="24" t="n">
        <v>7</v>
      </c>
      <c r="L413" s="53" t="n">
        <v>21000</v>
      </c>
      <c r="M413" s="53"/>
      <c r="N413" s="24"/>
      <c r="O413" s="24"/>
      <c r="P413" s="24"/>
      <c r="Q413" s="24"/>
      <c r="R413" s="32"/>
      <c r="S413" s="62"/>
      <c r="T413" s="60"/>
      <c r="AMK413" s="29"/>
      <c r="AML413" s="29"/>
    </row>
    <row r="414" customFormat="false" ht="35.05" hidden="false" customHeight="false" outlineLevel="0" collapsed="false">
      <c r="A414" s="23"/>
      <c r="B414" s="24"/>
      <c r="C414" s="24"/>
      <c r="D414" s="24"/>
      <c r="E414" s="25"/>
      <c r="F414" s="25"/>
      <c r="G414" s="24"/>
      <c r="H414" s="24" t="s">
        <v>600</v>
      </c>
      <c r="I414" s="24" t="s">
        <v>27</v>
      </c>
      <c r="J414" s="53" t="n">
        <v>1450</v>
      </c>
      <c r="K414" s="24" t="n">
        <v>24</v>
      </c>
      <c r="L414" s="53" t="n">
        <v>34800</v>
      </c>
      <c r="M414" s="53"/>
      <c r="N414" s="24"/>
      <c r="O414" s="24"/>
      <c r="P414" s="24"/>
      <c r="Q414" s="24"/>
      <c r="R414" s="32"/>
      <c r="S414" s="62"/>
      <c r="T414" s="60"/>
      <c r="AMK414" s="29"/>
      <c r="AML414" s="29"/>
    </row>
    <row r="415" customFormat="false" ht="23.85" hidden="false" customHeight="false" outlineLevel="0" collapsed="false">
      <c r="A415" s="23"/>
      <c r="B415" s="24"/>
      <c r="C415" s="24"/>
      <c r="D415" s="24"/>
      <c r="E415" s="25"/>
      <c r="F415" s="25"/>
      <c r="G415" s="24"/>
      <c r="H415" s="24" t="s">
        <v>599</v>
      </c>
      <c r="I415" s="24" t="s">
        <v>111</v>
      </c>
      <c r="J415" s="53" t="n">
        <v>3000</v>
      </c>
      <c r="K415" s="24" t="n">
        <v>1</v>
      </c>
      <c r="L415" s="53" t="n">
        <v>3000</v>
      </c>
      <c r="M415" s="53"/>
      <c r="N415" s="24"/>
      <c r="O415" s="24"/>
      <c r="P415" s="24"/>
      <c r="Q415" s="24"/>
      <c r="R415" s="32"/>
      <c r="S415" s="62"/>
      <c r="T415" s="60"/>
      <c r="AMK415" s="29"/>
      <c r="AML415" s="29"/>
    </row>
    <row r="416" customFormat="false" ht="23.85" hidden="false" customHeight="false" outlineLevel="0" collapsed="false">
      <c r="A416" s="23"/>
      <c r="B416" s="24"/>
      <c r="C416" s="24"/>
      <c r="D416" s="24"/>
      <c r="E416" s="25"/>
      <c r="F416" s="25"/>
      <c r="G416" s="24"/>
      <c r="H416" s="24" t="s">
        <v>598</v>
      </c>
      <c r="I416" s="24" t="s">
        <v>111</v>
      </c>
      <c r="J416" s="53" t="n">
        <v>3500</v>
      </c>
      <c r="K416" s="24" t="n">
        <v>2</v>
      </c>
      <c r="L416" s="53" t="n">
        <v>7000</v>
      </c>
      <c r="M416" s="53"/>
      <c r="N416" s="24"/>
      <c r="O416" s="24"/>
      <c r="P416" s="24"/>
      <c r="Q416" s="24"/>
      <c r="R416" s="32"/>
      <c r="S416" s="62"/>
      <c r="T416" s="60"/>
      <c r="AMK416" s="29"/>
      <c r="AML416" s="29"/>
    </row>
    <row r="417" customFormat="false" ht="105" hidden="false" customHeight="true" outlineLevel="0" collapsed="false">
      <c r="A417" s="23"/>
      <c r="B417" s="24"/>
      <c r="C417" s="24"/>
      <c r="D417" s="24"/>
      <c r="E417" s="25"/>
      <c r="F417" s="25"/>
      <c r="G417" s="24"/>
      <c r="H417" s="24" t="s">
        <v>601</v>
      </c>
      <c r="I417" s="24" t="s">
        <v>27</v>
      </c>
      <c r="J417" s="53" t="n">
        <v>2400</v>
      </c>
      <c r="K417" s="24" t="n">
        <v>24</v>
      </c>
      <c r="L417" s="53" t="n">
        <v>57600</v>
      </c>
      <c r="M417" s="53"/>
      <c r="N417" s="24"/>
      <c r="O417" s="24"/>
      <c r="P417" s="24"/>
      <c r="Q417" s="24"/>
      <c r="R417" s="32"/>
      <c r="S417" s="62"/>
      <c r="T417" s="60"/>
      <c r="AMK417" s="29"/>
      <c r="AML417" s="29"/>
    </row>
    <row r="418" customFormat="false" ht="13.8" hidden="false" customHeight="false" outlineLevel="0" collapsed="false">
      <c r="A418" s="23"/>
      <c r="B418" s="24"/>
      <c r="C418" s="24"/>
      <c r="D418" s="24"/>
      <c r="E418" s="25"/>
      <c r="F418" s="25"/>
      <c r="G418" s="24"/>
      <c r="H418" s="24"/>
      <c r="I418" s="24"/>
      <c r="J418" s="53"/>
      <c r="K418" s="24"/>
      <c r="L418" s="53"/>
      <c r="M418" s="53"/>
      <c r="N418" s="24"/>
      <c r="O418" s="24"/>
      <c r="P418" s="24"/>
      <c r="Q418" s="24"/>
      <c r="R418" s="31" t="s">
        <v>36</v>
      </c>
      <c r="S418" s="48"/>
      <c r="T418" s="60"/>
      <c r="AMK418" s="29"/>
      <c r="AML418" s="29"/>
    </row>
    <row r="419" customFormat="false" ht="13.8" hidden="false" customHeight="false" outlineLevel="0" collapsed="false">
      <c r="A419" s="23"/>
      <c r="B419" s="24"/>
      <c r="C419" s="24"/>
      <c r="D419" s="24"/>
      <c r="E419" s="25"/>
      <c r="F419" s="25"/>
      <c r="G419" s="24"/>
      <c r="H419" s="24"/>
      <c r="I419" s="24"/>
      <c r="J419" s="53"/>
      <c r="K419" s="24"/>
      <c r="L419" s="53"/>
      <c r="M419" s="53"/>
      <c r="N419" s="24"/>
      <c r="O419" s="24"/>
      <c r="P419" s="24"/>
      <c r="Q419" s="24"/>
      <c r="R419" s="31" t="s">
        <v>42</v>
      </c>
      <c r="S419" s="48"/>
      <c r="T419" s="60"/>
      <c r="AMK419" s="29"/>
      <c r="AML419" s="29"/>
    </row>
    <row r="420" customFormat="false" ht="13.8" hidden="false" customHeight="false" outlineLevel="0" collapsed="false">
      <c r="A420" s="23"/>
      <c r="B420" s="24"/>
      <c r="C420" s="24"/>
      <c r="D420" s="24"/>
      <c r="E420" s="25"/>
      <c r="F420" s="25"/>
      <c r="G420" s="24"/>
      <c r="H420" s="24"/>
      <c r="I420" s="24"/>
      <c r="J420" s="53"/>
      <c r="K420" s="24"/>
      <c r="L420" s="53"/>
      <c r="M420" s="53"/>
      <c r="N420" s="24"/>
      <c r="O420" s="24"/>
      <c r="P420" s="24"/>
      <c r="Q420" s="24"/>
      <c r="R420" s="31" t="s">
        <v>44</v>
      </c>
      <c r="S420" s="48"/>
      <c r="T420" s="60"/>
      <c r="AMK420" s="29"/>
      <c r="AML420" s="29"/>
    </row>
    <row r="421" customFormat="false" ht="13.8" hidden="false" customHeight="false" outlineLevel="0" collapsed="false">
      <c r="A421" s="23"/>
      <c r="B421" s="24"/>
      <c r="C421" s="24"/>
      <c r="D421" s="24"/>
      <c r="E421" s="25"/>
      <c r="F421" s="25"/>
      <c r="G421" s="24"/>
      <c r="H421" s="24"/>
      <c r="I421" s="24"/>
      <c r="J421" s="53"/>
      <c r="K421" s="24"/>
      <c r="L421" s="53"/>
      <c r="M421" s="53"/>
      <c r="N421" s="24"/>
      <c r="O421" s="24"/>
      <c r="P421" s="24"/>
      <c r="Q421" s="24"/>
      <c r="R421" s="31" t="s">
        <v>47</v>
      </c>
      <c r="S421" s="48"/>
      <c r="T421" s="60"/>
      <c r="AMK421" s="29"/>
      <c r="AML421" s="29"/>
    </row>
    <row r="422" customFormat="false" ht="13.8" hidden="false" customHeight="false" outlineLevel="0" collapsed="false">
      <c r="A422" s="23"/>
      <c r="B422" s="24"/>
      <c r="C422" s="24"/>
      <c r="D422" s="24"/>
      <c r="E422" s="25"/>
      <c r="F422" s="25"/>
      <c r="G422" s="24"/>
      <c r="H422" s="24"/>
      <c r="I422" s="24"/>
      <c r="J422" s="53"/>
      <c r="K422" s="24"/>
      <c r="L422" s="53"/>
      <c r="M422" s="53"/>
      <c r="N422" s="24"/>
      <c r="O422" s="24"/>
      <c r="P422" s="24"/>
      <c r="Q422" s="24"/>
      <c r="R422" s="31" t="s">
        <v>60</v>
      </c>
      <c r="S422" s="48"/>
      <c r="T422" s="60"/>
      <c r="AMK422" s="29"/>
      <c r="AML422" s="29"/>
    </row>
    <row r="423" customFormat="false" ht="13.8" hidden="false" customHeight="false" outlineLevel="0" collapsed="false">
      <c r="A423" s="23"/>
      <c r="B423" s="24"/>
      <c r="C423" s="24"/>
      <c r="D423" s="24"/>
      <c r="E423" s="25"/>
      <c r="F423" s="25"/>
      <c r="G423" s="24"/>
      <c r="H423" s="24"/>
      <c r="I423" s="24"/>
      <c r="J423" s="53"/>
      <c r="K423" s="24"/>
      <c r="L423" s="53"/>
      <c r="M423" s="53"/>
      <c r="N423" s="24"/>
      <c r="O423" s="24"/>
      <c r="P423" s="24"/>
      <c r="Q423" s="24"/>
      <c r="R423" s="31" t="s">
        <v>61</v>
      </c>
      <c r="S423" s="48"/>
      <c r="T423" s="60"/>
      <c r="AMK423" s="29"/>
      <c r="AML423" s="29"/>
    </row>
    <row r="424" customFormat="false" ht="13.8" hidden="false" customHeight="false" outlineLevel="0" collapsed="false">
      <c r="A424" s="23"/>
      <c r="B424" s="24"/>
      <c r="C424" s="24"/>
      <c r="D424" s="24"/>
      <c r="E424" s="25"/>
      <c r="F424" s="25"/>
      <c r="G424" s="24"/>
      <c r="H424" s="24"/>
      <c r="I424" s="24"/>
      <c r="J424" s="53"/>
      <c r="K424" s="24"/>
      <c r="L424" s="53"/>
      <c r="M424" s="53"/>
      <c r="N424" s="24"/>
      <c r="O424" s="24"/>
      <c r="P424" s="24"/>
      <c r="Q424" s="24"/>
      <c r="R424" s="31" t="s">
        <v>62</v>
      </c>
      <c r="S424" s="48"/>
      <c r="T424" s="60"/>
      <c r="AMK424" s="29"/>
      <c r="AML424" s="29"/>
    </row>
    <row r="425" customFormat="false" ht="13.8" hidden="false" customHeight="false" outlineLevel="0" collapsed="false">
      <c r="A425" s="23"/>
      <c r="B425" s="24"/>
      <c r="C425" s="24"/>
      <c r="D425" s="24"/>
      <c r="E425" s="25"/>
      <c r="F425" s="25"/>
      <c r="G425" s="24"/>
      <c r="H425" s="24"/>
      <c r="I425" s="24"/>
      <c r="J425" s="53"/>
      <c r="K425" s="24"/>
      <c r="L425" s="53"/>
      <c r="M425" s="53"/>
      <c r="N425" s="24"/>
      <c r="O425" s="24"/>
      <c r="P425" s="24"/>
      <c r="Q425" s="24"/>
      <c r="R425" s="31" t="s">
        <v>63</v>
      </c>
      <c r="S425" s="48"/>
      <c r="T425" s="60"/>
      <c r="AMK425" s="29"/>
      <c r="AML425" s="29"/>
    </row>
    <row r="426" customFormat="false" ht="30" hidden="false" customHeight="true" outlineLevel="0" collapsed="false">
      <c r="A426" s="23" t="s">
        <v>602</v>
      </c>
      <c r="B426" s="24" t="s">
        <v>603</v>
      </c>
      <c r="C426" s="24" t="s">
        <v>604</v>
      </c>
      <c r="D426" s="24" t="s">
        <v>605</v>
      </c>
      <c r="E426" s="25" t="s">
        <v>606</v>
      </c>
      <c r="F426" s="25" t="s">
        <v>607</v>
      </c>
      <c r="G426" s="24" t="s">
        <v>84</v>
      </c>
      <c r="H426" s="24" t="s">
        <v>608</v>
      </c>
      <c r="I426" s="24" t="s">
        <v>111</v>
      </c>
      <c r="J426" s="53" t="n">
        <v>2700</v>
      </c>
      <c r="K426" s="24" t="n">
        <v>15</v>
      </c>
      <c r="L426" s="53" t="n">
        <v>40500</v>
      </c>
      <c r="M426" s="53" t="n">
        <v>2334670.13</v>
      </c>
      <c r="N426" s="24" t="s">
        <v>609</v>
      </c>
      <c r="O426" s="24" t="s">
        <v>610</v>
      </c>
      <c r="P426" s="24" t="s">
        <v>611</v>
      </c>
      <c r="Q426" s="24" t="s">
        <v>596</v>
      </c>
      <c r="R426" s="31" t="s">
        <v>78</v>
      </c>
      <c r="S426" s="48"/>
      <c r="T426" s="63"/>
      <c r="AMK426" s="29"/>
      <c r="AML426" s="29"/>
    </row>
    <row r="427" customFormat="false" ht="35.05" hidden="false" customHeight="false" outlineLevel="0" collapsed="false">
      <c r="A427" s="23"/>
      <c r="B427" s="24"/>
      <c r="C427" s="24"/>
      <c r="D427" s="24"/>
      <c r="E427" s="25"/>
      <c r="F427" s="25"/>
      <c r="G427" s="24"/>
      <c r="H427" s="24" t="s">
        <v>612</v>
      </c>
      <c r="I427" s="24" t="s">
        <v>27</v>
      </c>
      <c r="J427" s="53" t="n">
        <v>157700.84</v>
      </c>
      <c r="K427" s="24" t="n">
        <v>12</v>
      </c>
      <c r="L427" s="53" t="n">
        <v>1892410.13</v>
      </c>
      <c r="M427" s="53"/>
      <c r="N427" s="24"/>
      <c r="O427" s="24"/>
      <c r="P427" s="24"/>
      <c r="Q427" s="24"/>
      <c r="R427" s="31"/>
      <c r="S427" s="48"/>
      <c r="T427" s="63"/>
      <c r="AMK427" s="29"/>
      <c r="AML427" s="29"/>
    </row>
    <row r="428" customFormat="false" ht="13.5" hidden="false" customHeight="true" outlineLevel="0" collapsed="false">
      <c r="A428" s="23"/>
      <c r="B428" s="24"/>
      <c r="C428" s="24"/>
      <c r="D428" s="24"/>
      <c r="E428" s="25"/>
      <c r="F428" s="25"/>
      <c r="G428" s="24"/>
      <c r="H428" s="24" t="s">
        <v>613</v>
      </c>
      <c r="I428" s="24" t="s">
        <v>27</v>
      </c>
      <c r="J428" s="53" t="n">
        <v>33480</v>
      </c>
      <c r="K428" s="24" t="n">
        <v>12</v>
      </c>
      <c r="L428" s="53" t="n">
        <v>401760</v>
      </c>
      <c r="M428" s="53"/>
      <c r="N428" s="24"/>
      <c r="O428" s="24"/>
      <c r="P428" s="24"/>
      <c r="Q428" s="24"/>
      <c r="R428" s="31"/>
      <c r="S428" s="48"/>
      <c r="T428" s="63"/>
      <c r="AMK428" s="29"/>
      <c r="AML428" s="29"/>
    </row>
    <row r="429" customFormat="false" ht="30" hidden="false" customHeight="true" outlineLevel="0" collapsed="false">
      <c r="A429" s="23"/>
      <c r="B429" s="24"/>
      <c r="C429" s="24"/>
      <c r="D429" s="24"/>
      <c r="E429" s="25"/>
      <c r="F429" s="25"/>
      <c r="G429" s="24"/>
      <c r="H429" s="24"/>
      <c r="I429" s="24"/>
      <c r="J429" s="53"/>
      <c r="K429" s="24"/>
      <c r="L429" s="53"/>
      <c r="M429" s="53"/>
      <c r="N429" s="24"/>
      <c r="O429" s="24"/>
      <c r="P429" s="24"/>
      <c r="Q429" s="24"/>
      <c r="R429" s="31"/>
      <c r="S429" s="48"/>
      <c r="T429" s="63"/>
    </row>
    <row r="430" customFormat="false" ht="13.8" hidden="false" customHeight="false" outlineLevel="0" collapsed="false">
      <c r="A430" s="23"/>
      <c r="B430" s="24"/>
      <c r="C430" s="24"/>
      <c r="D430" s="24"/>
      <c r="E430" s="25"/>
      <c r="F430" s="25"/>
      <c r="G430" s="24"/>
      <c r="H430" s="24"/>
      <c r="I430" s="24"/>
      <c r="J430" s="53"/>
      <c r="K430" s="24"/>
      <c r="L430" s="53"/>
      <c r="M430" s="53"/>
      <c r="N430" s="24"/>
      <c r="O430" s="24"/>
      <c r="P430" s="24"/>
      <c r="Q430" s="24"/>
      <c r="R430" s="31" t="s">
        <v>36</v>
      </c>
      <c r="S430" s="48"/>
      <c r="T430" s="64"/>
    </row>
    <row r="431" customFormat="false" ht="13.8" hidden="false" customHeight="false" outlineLevel="0" collapsed="false">
      <c r="A431" s="23"/>
      <c r="B431" s="24"/>
      <c r="C431" s="24"/>
      <c r="D431" s="24"/>
      <c r="E431" s="25"/>
      <c r="F431" s="25"/>
      <c r="G431" s="24"/>
      <c r="H431" s="24"/>
      <c r="I431" s="24"/>
      <c r="J431" s="53"/>
      <c r="K431" s="24"/>
      <c r="L431" s="53"/>
      <c r="M431" s="53"/>
      <c r="N431" s="24"/>
      <c r="O431" s="24"/>
      <c r="P431" s="24"/>
      <c r="Q431" s="24"/>
      <c r="R431" s="31" t="s">
        <v>42</v>
      </c>
      <c r="S431" s="48"/>
      <c r="T431" s="64"/>
    </row>
    <row r="432" customFormat="false" ht="13.8" hidden="false" customHeight="false" outlineLevel="0" collapsed="false">
      <c r="A432" s="23"/>
      <c r="B432" s="24"/>
      <c r="C432" s="24"/>
      <c r="D432" s="24"/>
      <c r="E432" s="25"/>
      <c r="F432" s="25"/>
      <c r="G432" s="24"/>
      <c r="H432" s="24"/>
      <c r="I432" s="24"/>
      <c r="J432" s="53"/>
      <c r="K432" s="24"/>
      <c r="L432" s="53"/>
      <c r="M432" s="53"/>
      <c r="N432" s="24"/>
      <c r="O432" s="24"/>
      <c r="P432" s="24"/>
      <c r="Q432" s="24"/>
      <c r="R432" s="31" t="s">
        <v>44</v>
      </c>
      <c r="S432" s="48"/>
      <c r="T432" s="64"/>
    </row>
    <row r="433" customFormat="false" ht="13.8" hidden="false" customHeight="false" outlineLevel="0" collapsed="false">
      <c r="A433" s="23"/>
      <c r="B433" s="24"/>
      <c r="C433" s="24"/>
      <c r="D433" s="24"/>
      <c r="E433" s="25"/>
      <c r="F433" s="25"/>
      <c r="G433" s="24"/>
      <c r="H433" s="24"/>
      <c r="I433" s="24"/>
      <c r="J433" s="53"/>
      <c r="K433" s="24"/>
      <c r="L433" s="53"/>
      <c r="M433" s="53"/>
      <c r="N433" s="24"/>
      <c r="O433" s="24"/>
      <c r="P433" s="24"/>
      <c r="Q433" s="24"/>
      <c r="R433" s="31" t="s">
        <v>47</v>
      </c>
      <c r="S433" s="48"/>
      <c r="T433" s="64"/>
    </row>
    <row r="434" customFormat="false" ht="13.8" hidden="false" customHeight="false" outlineLevel="0" collapsed="false">
      <c r="A434" s="23"/>
      <c r="B434" s="24"/>
      <c r="C434" s="24"/>
      <c r="D434" s="24"/>
      <c r="E434" s="25"/>
      <c r="F434" s="25"/>
      <c r="G434" s="24"/>
      <c r="H434" s="24"/>
      <c r="I434" s="24"/>
      <c r="J434" s="53"/>
      <c r="K434" s="24"/>
      <c r="L434" s="53"/>
      <c r="M434" s="53"/>
      <c r="N434" s="24"/>
      <c r="O434" s="24"/>
      <c r="P434" s="24"/>
      <c r="Q434" s="24"/>
      <c r="R434" s="31" t="s">
        <v>60</v>
      </c>
      <c r="S434" s="48"/>
      <c r="T434" s="64"/>
    </row>
    <row r="435" customFormat="false" ht="13.8" hidden="false" customHeight="false" outlineLevel="0" collapsed="false">
      <c r="A435" s="23"/>
      <c r="B435" s="24"/>
      <c r="C435" s="24"/>
      <c r="D435" s="24"/>
      <c r="E435" s="25"/>
      <c r="F435" s="25"/>
      <c r="G435" s="24"/>
      <c r="H435" s="24"/>
      <c r="I435" s="24"/>
      <c r="J435" s="53"/>
      <c r="K435" s="24"/>
      <c r="L435" s="53"/>
      <c r="M435" s="53"/>
      <c r="N435" s="24"/>
      <c r="O435" s="24"/>
      <c r="P435" s="24"/>
      <c r="Q435" s="24"/>
      <c r="R435" s="31" t="s">
        <v>61</v>
      </c>
      <c r="S435" s="48"/>
      <c r="T435" s="64"/>
    </row>
    <row r="436" customFormat="false" ht="13.8" hidden="false" customHeight="false" outlineLevel="0" collapsed="false">
      <c r="A436" s="23"/>
      <c r="B436" s="24"/>
      <c r="C436" s="24"/>
      <c r="D436" s="24"/>
      <c r="E436" s="25"/>
      <c r="F436" s="25"/>
      <c r="G436" s="24"/>
      <c r="H436" s="24"/>
      <c r="I436" s="24"/>
      <c r="J436" s="53"/>
      <c r="K436" s="24"/>
      <c r="L436" s="53"/>
      <c r="M436" s="53"/>
      <c r="N436" s="24"/>
      <c r="O436" s="24"/>
      <c r="P436" s="24"/>
      <c r="Q436" s="24"/>
      <c r="R436" s="31" t="s">
        <v>62</v>
      </c>
      <c r="S436" s="48"/>
      <c r="T436" s="64"/>
    </row>
    <row r="437" customFormat="false" ht="13.8" hidden="false" customHeight="false" outlineLevel="0" collapsed="false">
      <c r="A437" s="23"/>
      <c r="B437" s="24"/>
      <c r="C437" s="24"/>
      <c r="D437" s="24"/>
      <c r="E437" s="25"/>
      <c r="F437" s="25"/>
      <c r="G437" s="24"/>
      <c r="H437" s="24"/>
      <c r="I437" s="24"/>
      <c r="J437" s="53"/>
      <c r="K437" s="24"/>
      <c r="L437" s="53"/>
      <c r="M437" s="53"/>
      <c r="N437" s="24"/>
      <c r="O437" s="24"/>
      <c r="P437" s="24"/>
      <c r="Q437" s="24"/>
      <c r="R437" s="31" t="s">
        <v>33</v>
      </c>
      <c r="S437" s="48"/>
      <c r="T437" s="64"/>
    </row>
    <row r="438" customFormat="false" ht="13.8" hidden="false" customHeight="false" outlineLevel="0" collapsed="false">
      <c r="A438" s="23"/>
      <c r="B438" s="24"/>
      <c r="C438" s="24"/>
      <c r="D438" s="24"/>
      <c r="E438" s="25"/>
      <c r="F438" s="25"/>
      <c r="G438" s="24"/>
      <c r="H438" s="24"/>
      <c r="I438" s="24"/>
      <c r="J438" s="53"/>
      <c r="K438" s="24"/>
      <c r="L438" s="53"/>
      <c r="M438" s="53"/>
      <c r="N438" s="24"/>
      <c r="O438" s="24"/>
      <c r="P438" s="24"/>
      <c r="Q438" s="24"/>
      <c r="R438" s="31" t="s">
        <v>63</v>
      </c>
      <c r="S438" s="48"/>
      <c r="T438" s="64"/>
    </row>
    <row r="439" customFormat="false" ht="120" hidden="false" customHeight="true" outlineLevel="0" collapsed="false">
      <c r="A439" s="33" t="s">
        <v>614</v>
      </c>
      <c r="B439" s="24" t="s">
        <v>615</v>
      </c>
      <c r="C439" s="24" t="s">
        <v>616</v>
      </c>
      <c r="D439" s="24" t="s">
        <v>617</v>
      </c>
      <c r="E439" s="25" t="n">
        <v>45537</v>
      </c>
      <c r="F439" s="25" t="n">
        <v>47363</v>
      </c>
      <c r="G439" s="24" t="s">
        <v>84</v>
      </c>
      <c r="H439" s="24" t="s">
        <v>618</v>
      </c>
      <c r="I439" s="24" t="s">
        <v>27</v>
      </c>
      <c r="J439" s="53" t="n">
        <v>130292.29</v>
      </c>
      <c r="K439" s="24" t="n">
        <v>60</v>
      </c>
      <c r="L439" s="53" t="n">
        <v>7817537.4</v>
      </c>
      <c r="M439" s="53" t="n">
        <v>7817537.4</v>
      </c>
      <c r="N439" s="24" t="s">
        <v>619</v>
      </c>
      <c r="O439" s="24" t="s">
        <v>620</v>
      </c>
      <c r="P439" s="24" t="s">
        <v>621</v>
      </c>
      <c r="Q439" s="24" t="s">
        <v>56</v>
      </c>
      <c r="R439" s="31" t="s">
        <v>36</v>
      </c>
      <c r="S439" s="48"/>
      <c r="T439" s="64"/>
    </row>
    <row r="440" customFormat="false" ht="13.8" hidden="false" customHeight="false" outlineLevel="0" collapsed="false">
      <c r="A440" s="33"/>
      <c r="B440" s="24"/>
      <c r="C440" s="24"/>
      <c r="D440" s="24"/>
      <c r="E440" s="25"/>
      <c r="F440" s="25"/>
      <c r="G440" s="24"/>
      <c r="H440" s="24"/>
      <c r="I440" s="24"/>
      <c r="J440" s="53"/>
      <c r="K440" s="24"/>
      <c r="L440" s="53"/>
      <c r="M440" s="53"/>
      <c r="N440" s="24"/>
      <c r="O440" s="24"/>
      <c r="P440" s="24"/>
      <c r="Q440" s="24"/>
      <c r="R440" s="31" t="s">
        <v>42</v>
      </c>
      <c r="S440" s="48"/>
      <c r="T440" s="64"/>
    </row>
    <row r="441" customFormat="false" ht="13.8" hidden="false" customHeight="false" outlineLevel="0" collapsed="false">
      <c r="A441" s="33"/>
      <c r="B441" s="24"/>
      <c r="C441" s="24"/>
      <c r="D441" s="24"/>
      <c r="E441" s="25"/>
      <c r="F441" s="25"/>
      <c r="G441" s="24"/>
      <c r="H441" s="24"/>
      <c r="I441" s="24"/>
      <c r="J441" s="53"/>
      <c r="K441" s="24"/>
      <c r="L441" s="53"/>
      <c r="M441" s="53"/>
      <c r="N441" s="24"/>
      <c r="O441" s="24"/>
      <c r="P441" s="24"/>
      <c r="Q441" s="24"/>
      <c r="R441" s="31" t="s">
        <v>44</v>
      </c>
      <c r="S441" s="48"/>
      <c r="T441" s="64"/>
    </row>
    <row r="442" customFormat="false" ht="13.8" hidden="false" customHeight="false" outlineLevel="0" collapsed="false">
      <c r="A442" s="33"/>
      <c r="B442" s="24"/>
      <c r="C442" s="24"/>
      <c r="D442" s="24"/>
      <c r="E442" s="25"/>
      <c r="F442" s="25"/>
      <c r="G442" s="24"/>
      <c r="H442" s="24"/>
      <c r="I442" s="24"/>
      <c r="J442" s="53"/>
      <c r="K442" s="24"/>
      <c r="L442" s="53"/>
      <c r="M442" s="53"/>
      <c r="N442" s="24"/>
      <c r="O442" s="24"/>
      <c r="P442" s="24"/>
      <c r="Q442" s="24"/>
      <c r="R442" s="31" t="s">
        <v>47</v>
      </c>
      <c r="S442" s="48"/>
      <c r="T442" s="64"/>
    </row>
    <row r="443" customFormat="false" ht="13.8" hidden="false" customHeight="false" outlineLevel="0" collapsed="false">
      <c r="A443" s="33"/>
      <c r="B443" s="24"/>
      <c r="C443" s="24"/>
      <c r="D443" s="24"/>
      <c r="E443" s="25"/>
      <c r="F443" s="25"/>
      <c r="G443" s="24"/>
      <c r="H443" s="24"/>
      <c r="I443" s="24"/>
      <c r="J443" s="53"/>
      <c r="K443" s="24"/>
      <c r="L443" s="53"/>
      <c r="M443" s="53"/>
      <c r="N443" s="24"/>
      <c r="O443" s="24"/>
      <c r="P443" s="24"/>
      <c r="Q443" s="24"/>
      <c r="R443" s="31" t="s">
        <v>60</v>
      </c>
      <c r="S443" s="48"/>
      <c r="T443" s="64"/>
    </row>
    <row r="444" customFormat="false" ht="13.8" hidden="false" customHeight="false" outlineLevel="0" collapsed="false">
      <c r="A444" s="33"/>
      <c r="B444" s="24"/>
      <c r="C444" s="24"/>
      <c r="D444" s="24"/>
      <c r="E444" s="25"/>
      <c r="F444" s="25"/>
      <c r="G444" s="24"/>
      <c r="H444" s="24"/>
      <c r="I444" s="24"/>
      <c r="J444" s="53"/>
      <c r="K444" s="24"/>
      <c r="L444" s="53"/>
      <c r="M444" s="53"/>
      <c r="N444" s="24"/>
      <c r="O444" s="24"/>
      <c r="P444" s="24"/>
      <c r="Q444" s="24"/>
      <c r="R444" s="31" t="s">
        <v>61</v>
      </c>
      <c r="S444" s="48"/>
      <c r="T444" s="64"/>
    </row>
    <row r="445" customFormat="false" ht="13.8" hidden="false" customHeight="false" outlineLevel="0" collapsed="false">
      <c r="A445" s="33"/>
      <c r="B445" s="24"/>
      <c r="C445" s="24"/>
      <c r="D445" s="24"/>
      <c r="E445" s="25"/>
      <c r="F445" s="25"/>
      <c r="G445" s="24"/>
      <c r="H445" s="24"/>
      <c r="I445" s="24"/>
      <c r="J445" s="53"/>
      <c r="K445" s="24"/>
      <c r="L445" s="53"/>
      <c r="M445" s="53"/>
      <c r="N445" s="24"/>
      <c r="O445" s="24"/>
      <c r="P445" s="24"/>
      <c r="Q445" s="24"/>
      <c r="R445" s="31" t="s">
        <v>62</v>
      </c>
      <c r="S445" s="48"/>
      <c r="T445" s="64"/>
    </row>
    <row r="446" customFormat="false" ht="45" hidden="false" customHeight="true" outlineLevel="0" collapsed="false">
      <c r="A446" s="33" t="s">
        <v>622</v>
      </c>
      <c r="B446" s="24" t="s">
        <v>623</v>
      </c>
      <c r="C446" s="24" t="s">
        <v>624</v>
      </c>
      <c r="D446" s="24" t="s">
        <v>625</v>
      </c>
      <c r="E446" s="25" t="n">
        <v>45540</v>
      </c>
      <c r="F446" s="25" t="n">
        <v>46635</v>
      </c>
      <c r="G446" s="24" t="s">
        <v>84</v>
      </c>
      <c r="H446" s="24" t="s">
        <v>626</v>
      </c>
      <c r="I446" s="24" t="s">
        <v>27</v>
      </c>
      <c r="J446" s="53" t="n">
        <v>5254.2</v>
      </c>
      <c r="K446" s="24" t="n">
        <v>36</v>
      </c>
      <c r="L446" s="53" t="n">
        <v>189151.2</v>
      </c>
      <c r="M446" s="53" t="n">
        <v>3425454</v>
      </c>
      <c r="N446" s="24" t="s">
        <v>627</v>
      </c>
      <c r="O446" s="24" t="s">
        <v>628</v>
      </c>
      <c r="P446" s="24" t="s">
        <v>629</v>
      </c>
      <c r="Q446" s="24" t="s">
        <v>630</v>
      </c>
      <c r="R446" s="31" t="s">
        <v>36</v>
      </c>
      <c r="S446" s="61"/>
      <c r="T446" s="64"/>
    </row>
    <row r="447" customFormat="false" ht="45" hidden="false" customHeight="false" outlineLevel="0" collapsed="false">
      <c r="A447" s="33"/>
      <c r="B447" s="24"/>
      <c r="C447" s="24"/>
      <c r="D447" s="24"/>
      <c r="E447" s="25"/>
      <c r="F447" s="25"/>
      <c r="G447" s="24"/>
      <c r="H447" s="24" t="s">
        <v>631</v>
      </c>
      <c r="I447" s="24" t="s">
        <v>27</v>
      </c>
      <c r="J447" s="53" t="n">
        <v>49770</v>
      </c>
      <c r="K447" s="24" t="n">
        <v>36</v>
      </c>
      <c r="L447" s="53" t="n">
        <v>1791720</v>
      </c>
      <c r="M447" s="53"/>
      <c r="N447" s="24"/>
      <c r="O447" s="24"/>
      <c r="P447" s="24"/>
      <c r="Q447" s="24"/>
      <c r="R447" s="31"/>
      <c r="S447" s="65"/>
      <c r="T447" s="64"/>
    </row>
    <row r="448" customFormat="false" ht="45" hidden="false" customHeight="false" outlineLevel="0" collapsed="false">
      <c r="A448" s="33"/>
      <c r="B448" s="24"/>
      <c r="C448" s="24"/>
      <c r="D448" s="24"/>
      <c r="E448" s="25"/>
      <c r="F448" s="25"/>
      <c r="G448" s="24"/>
      <c r="H448" s="24" t="s">
        <v>632</v>
      </c>
      <c r="I448" s="24" t="s">
        <v>27</v>
      </c>
      <c r="J448" s="53" t="n">
        <v>26502.5</v>
      </c>
      <c r="K448" s="24" t="n">
        <v>36</v>
      </c>
      <c r="L448" s="53" t="n">
        <v>954090</v>
      </c>
      <c r="M448" s="53"/>
      <c r="N448" s="24"/>
      <c r="O448" s="24"/>
      <c r="P448" s="24"/>
      <c r="Q448" s="24"/>
      <c r="R448" s="31"/>
      <c r="S448" s="65"/>
      <c r="T448" s="64"/>
    </row>
    <row r="449" customFormat="false" ht="45" hidden="false" customHeight="true" outlineLevel="0" collapsed="false">
      <c r="A449" s="33"/>
      <c r="B449" s="24"/>
      <c r="C449" s="24"/>
      <c r="D449" s="24"/>
      <c r="E449" s="25"/>
      <c r="F449" s="25"/>
      <c r="G449" s="24"/>
      <c r="H449" s="24" t="s">
        <v>633</v>
      </c>
      <c r="I449" s="24" t="s">
        <v>27</v>
      </c>
      <c r="J449" s="53" t="n">
        <v>13624.8</v>
      </c>
      <c r="K449" s="24" t="n">
        <v>36</v>
      </c>
      <c r="L449" s="53" t="n">
        <v>490492.8</v>
      </c>
      <c r="M449" s="53"/>
      <c r="N449" s="24"/>
      <c r="O449" s="24"/>
      <c r="P449" s="24"/>
      <c r="Q449" s="24"/>
      <c r="R449" s="31"/>
      <c r="S449" s="65"/>
      <c r="T449" s="64"/>
    </row>
    <row r="450" customFormat="false" ht="15" hidden="false" customHeight="false" outlineLevel="0" collapsed="false">
      <c r="A450" s="33"/>
      <c r="B450" s="24"/>
      <c r="C450" s="24"/>
      <c r="D450" s="24"/>
      <c r="E450" s="25"/>
      <c r="F450" s="25"/>
      <c r="G450" s="24"/>
      <c r="H450" s="24"/>
      <c r="I450" s="24"/>
      <c r="J450" s="53"/>
      <c r="K450" s="24"/>
      <c r="L450" s="53"/>
      <c r="M450" s="53"/>
      <c r="N450" s="24"/>
      <c r="O450" s="24"/>
      <c r="P450" s="24"/>
      <c r="Q450" s="24"/>
      <c r="R450" s="31" t="s">
        <v>42</v>
      </c>
      <c r="S450" s="65"/>
      <c r="T450" s="64"/>
    </row>
    <row r="451" customFormat="false" ht="13.8" hidden="false" customHeight="true" outlineLevel="0" collapsed="false">
      <c r="A451" s="33" t="s">
        <v>634</v>
      </c>
      <c r="B451" s="24" t="s">
        <v>635</v>
      </c>
      <c r="C451" s="24" t="s">
        <v>636</v>
      </c>
      <c r="D451" s="24" t="s">
        <v>637</v>
      </c>
      <c r="E451" s="25" t="s">
        <v>638</v>
      </c>
      <c r="F451" s="25" t="n">
        <v>46653</v>
      </c>
      <c r="G451" s="24" t="s">
        <v>84</v>
      </c>
      <c r="H451" s="24" t="s">
        <v>639</v>
      </c>
      <c r="I451" s="24" t="s">
        <v>73</v>
      </c>
      <c r="J451" s="53" t="n">
        <v>58.11</v>
      </c>
      <c r="K451" s="24" t="n">
        <v>1200</v>
      </c>
      <c r="L451" s="53" t="n">
        <v>69732</v>
      </c>
      <c r="M451" s="53" t="n">
        <v>69732</v>
      </c>
      <c r="N451" s="24" t="s">
        <v>541</v>
      </c>
      <c r="O451" s="24" t="s">
        <v>542</v>
      </c>
      <c r="P451" s="24" t="s">
        <v>640</v>
      </c>
      <c r="Q451" s="46" t="s">
        <v>418</v>
      </c>
      <c r="R451" s="31" t="s">
        <v>78</v>
      </c>
      <c r="S451" s="48"/>
      <c r="T451" s="64"/>
    </row>
    <row r="452" customFormat="false" ht="41.95" hidden="false" customHeight="true" outlineLevel="0" collapsed="false">
      <c r="A452" s="33"/>
      <c r="B452" s="24"/>
      <c r="C452" s="24"/>
      <c r="D452" s="24"/>
      <c r="E452" s="25"/>
      <c r="F452" s="25"/>
      <c r="G452" s="24"/>
      <c r="H452" s="24"/>
      <c r="I452" s="24"/>
      <c r="J452" s="53"/>
      <c r="K452" s="24"/>
      <c r="L452" s="53"/>
      <c r="M452" s="53"/>
      <c r="N452" s="24"/>
      <c r="O452" s="24"/>
      <c r="P452" s="24"/>
      <c r="Q452" s="46"/>
      <c r="R452" s="31" t="s">
        <v>33</v>
      </c>
      <c r="S452" s="48"/>
      <c r="T452" s="64"/>
    </row>
    <row r="453" customFormat="false" ht="120" hidden="false" customHeight="true" outlineLevel="0" collapsed="false">
      <c r="A453" s="33" t="s">
        <v>641</v>
      </c>
      <c r="B453" s="24" t="s">
        <v>642</v>
      </c>
      <c r="C453" s="24" t="s">
        <v>636</v>
      </c>
      <c r="D453" s="24" t="s">
        <v>643</v>
      </c>
      <c r="E453" s="25" t="s">
        <v>638</v>
      </c>
      <c r="F453" s="25" t="s">
        <v>644</v>
      </c>
      <c r="G453" s="24" t="s">
        <v>84</v>
      </c>
      <c r="H453" s="24" t="s">
        <v>645</v>
      </c>
      <c r="I453" s="24" t="s">
        <v>27</v>
      </c>
      <c r="J453" s="53" t="n">
        <v>5800</v>
      </c>
      <c r="K453" s="24" t="n">
        <v>60</v>
      </c>
      <c r="L453" s="53" t="n">
        <v>348000</v>
      </c>
      <c r="M453" s="53" t="n">
        <v>348000</v>
      </c>
      <c r="N453" s="24" t="s">
        <v>646</v>
      </c>
      <c r="O453" s="24" t="s">
        <v>647</v>
      </c>
      <c r="P453" s="24" t="s">
        <v>646</v>
      </c>
      <c r="Q453" s="24" t="s">
        <v>56</v>
      </c>
      <c r="R453" s="32" t="s">
        <v>36</v>
      </c>
      <c r="S453" s="62"/>
      <c r="T453" s="64"/>
    </row>
    <row r="454" customFormat="false" ht="13.8" hidden="false" customHeight="false" outlineLevel="0" collapsed="false">
      <c r="A454" s="33"/>
      <c r="B454" s="24"/>
      <c r="C454" s="24"/>
      <c r="D454" s="24"/>
      <c r="E454" s="25"/>
      <c r="F454" s="25"/>
      <c r="G454" s="24"/>
      <c r="H454" s="24"/>
      <c r="I454" s="24"/>
      <c r="J454" s="53"/>
      <c r="K454" s="24"/>
      <c r="L454" s="53"/>
      <c r="M454" s="53"/>
      <c r="N454" s="24"/>
      <c r="O454" s="24"/>
      <c r="P454" s="24"/>
      <c r="Q454" s="24"/>
      <c r="R454" s="31" t="s">
        <v>42</v>
      </c>
      <c r="S454" s="48"/>
      <c r="T454" s="64"/>
    </row>
    <row r="455" customFormat="false" ht="13.8" hidden="false" customHeight="false" outlineLevel="0" collapsed="false">
      <c r="A455" s="33"/>
      <c r="B455" s="24"/>
      <c r="C455" s="24"/>
      <c r="D455" s="24"/>
      <c r="E455" s="25"/>
      <c r="F455" s="25"/>
      <c r="G455" s="24"/>
      <c r="H455" s="24"/>
      <c r="I455" s="24"/>
      <c r="J455" s="53"/>
      <c r="K455" s="24"/>
      <c r="L455" s="53"/>
      <c r="M455" s="53"/>
      <c r="N455" s="24"/>
      <c r="O455" s="24"/>
      <c r="P455" s="24"/>
      <c r="Q455" s="24"/>
      <c r="R455" s="31" t="s">
        <v>44</v>
      </c>
      <c r="S455" s="48"/>
      <c r="T455" s="64"/>
    </row>
    <row r="456" customFormat="false" ht="13.8" hidden="false" customHeight="false" outlineLevel="0" collapsed="false">
      <c r="A456" s="33"/>
      <c r="B456" s="24"/>
      <c r="C456" s="24"/>
      <c r="D456" s="24"/>
      <c r="E456" s="25"/>
      <c r="F456" s="25"/>
      <c r="G456" s="24"/>
      <c r="H456" s="24"/>
      <c r="I456" s="24"/>
      <c r="J456" s="53"/>
      <c r="K456" s="24"/>
      <c r="L456" s="53"/>
      <c r="M456" s="53"/>
      <c r="N456" s="24"/>
      <c r="O456" s="24"/>
      <c r="P456" s="24"/>
      <c r="Q456" s="24"/>
      <c r="R456" s="31" t="s">
        <v>47</v>
      </c>
      <c r="S456" s="48"/>
      <c r="T456" s="64"/>
    </row>
    <row r="457" customFormat="false" ht="13.8" hidden="false" customHeight="false" outlineLevel="0" collapsed="false">
      <c r="A457" s="33"/>
      <c r="B457" s="24"/>
      <c r="C457" s="24"/>
      <c r="D457" s="24"/>
      <c r="E457" s="25"/>
      <c r="F457" s="25"/>
      <c r="G457" s="24"/>
      <c r="H457" s="24"/>
      <c r="I457" s="24"/>
      <c r="J457" s="53"/>
      <c r="K457" s="24"/>
      <c r="L457" s="53"/>
      <c r="M457" s="53"/>
      <c r="N457" s="24"/>
      <c r="O457" s="24"/>
      <c r="P457" s="24"/>
      <c r="Q457" s="24"/>
      <c r="R457" s="31" t="s">
        <v>60</v>
      </c>
      <c r="S457" s="48"/>
      <c r="T457" s="64"/>
    </row>
    <row r="458" customFormat="false" ht="13.8" hidden="false" customHeight="false" outlineLevel="0" collapsed="false">
      <c r="A458" s="33"/>
      <c r="B458" s="24"/>
      <c r="C458" s="24"/>
      <c r="D458" s="24"/>
      <c r="E458" s="25"/>
      <c r="F458" s="25"/>
      <c r="G458" s="24"/>
      <c r="H458" s="24"/>
      <c r="I458" s="24"/>
      <c r="J458" s="53"/>
      <c r="K458" s="24"/>
      <c r="L458" s="53"/>
      <c r="M458" s="53"/>
      <c r="N458" s="24"/>
      <c r="O458" s="24"/>
      <c r="P458" s="24"/>
      <c r="Q458" s="24"/>
      <c r="R458" s="31" t="s">
        <v>648</v>
      </c>
      <c r="S458" s="48"/>
      <c r="T458" s="64"/>
    </row>
    <row r="459" customFormat="false" ht="54.1" hidden="false" customHeight="true" outlineLevel="0" collapsed="false">
      <c r="A459" s="33" t="s">
        <v>649</v>
      </c>
      <c r="B459" s="24" t="s">
        <v>650</v>
      </c>
      <c r="C459" s="24" t="s">
        <v>651</v>
      </c>
      <c r="D459" s="24" t="s">
        <v>652</v>
      </c>
      <c r="E459" s="25" t="s">
        <v>653</v>
      </c>
      <c r="F459" s="25" t="s">
        <v>654</v>
      </c>
      <c r="G459" s="24" t="s">
        <v>84</v>
      </c>
      <c r="H459" s="24" t="s">
        <v>655</v>
      </c>
      <c r="I459" s="24" t="s">
        <v>27</v>
      </c>
      <c r="J459" s="53" t="n">
        <v>33898.79</v>
      </c>
      <c r="K459" s="24" t="n">
        <v>60</v>
      </c>
      <c r="L459" s="53" t="n">
        <v>2033927.4</v>
      </c>
      <c r="M459" s="53" t="n">
        <v>2033927.4</v>
      </c>
      <c r="N459" s="24" t="s">
        <v>656</v>
      </c>
      <c r="O459" s="24" t="s">
        <v>657</v>
      </c>
      <c r="P459" s="24" t="s">
        <v>656</v>
      </c>
      <c r="Q459" s="24" t="s">
        <v>56</v>
      </c>
      <c r="R459" s="31" t="s">
        <v>36</v>
      </c>
      <c r="S459" s="48"/>
      <c r="T459" s="64"/>
    </row>
    <row r="460" customFormat="false" ht="13.8" hidden="false" customHeight="false" outlineLevel="0" collapsed="false">
      <c r="A460" s="33"/>
      <c r="B460" s="24"/>
      <c r="C460" s="24"/>
      <c r="D460" s="24"/>
      <c r="E460" s="25"/>
      <c r="F460" s="25"/>
      <c r="G460" s="24"/>
      <c r="H460" s="24"/>
      <c r="I460" s="24"/>
      <c r="J460" s="53"/>
      <c r="K460" s="24"/>
      <c r="L460" s="53"/>
      <c r="M460" s="53"/>
      <c r="N460" s="24"/>
      <c r="O460" s="24"/>
      <c r="P460" s="24"/>
      <c r="Q460" s="24"/>
      <c r="R460" s="31" t="s">
        <v>42</v>
      </c>
      <c r="S460" s="48"/>
      <c r="T460" s="64"/>
    </row>
    <row r="461" customFormat="false" ht="13.8" hidden="false" customHeight="false" outlineLevel="0" collapsed="false">
      <c r="A461" s="33"/>
      <c r="B461" s="24"/>
      <c r="C461" s="24"/>
      <c r="D461" s="24"/>
      <c r="E461" s="25"/>
      <c r="F461" s="25"/>
      <c r="G461" s="24"/>
      <c r="H461" s="24"/>
      <c r="I461" s="24"/>
      <c r="J461" s="53"/>
      <c r="K461" s="24"/>
      <c r="L461" s="53"/>
      <c r="M461" s="53"/>
      <c r="N461" s="24"/>
      <c r="O461" s="24"/>
      <c r="P461" s="24"/>
      <c r="Q461" s="24"/>
      <c r="R461" s="31" t="s">
        <v>44</v>
      </c>
      <c r="S461" s="48"/>
      <c r="T461" s="64"/>
    </row>
    <row r="462" customFormat="false" ht="13.8" hidden="false" customHeight="false" outlineLevel="0" collapsed="false">
      <c r="A462" s="33"/>
      <c r="B462" s="24"/>
      <c r="C462" s="24"/>
      <c r="D462" s="24"/>
      <c r="E462" s="25"/>
      <c r="F462" s="25"/>
      <c r="G462" s="24"/>
      <c r="H462" s="24"/>
      <c r="I462" s="24"/>
      <c r="J462" s="53"/>
      <c r="K462" s="24"/>
      <c r="L462" s="53"/>
      <c r="M462" s="53"/>
      <c r="N462" s="24"/>
      <c r="O462" s="24"/>
      <c r="P462" s="24"/>
      <c r="Q462" s="24"/>
      <c r="R462" s="31" t="s">
        <v>47</v>
      </c>
      <c r="S462" s="48"/>
      <c r="T462" s="64"/>
    </row>
    <row r="463" customFormat="false" ht="13.8" hidden="false" customHeight="false" outlineLevel="0" collapsed="false">
      <c r="A463" s="33"/>
      <c r="B463" s="24"/>
      <c r="C463" s="24"/>
      <c r="D463" s="24"/>
      <c r="E463" s="25"/>
      <c r="F463" s="25"/>
      <c r="G463" s="24"/>
      <c r="H463" s="24"/>
      <c r="I463" s="24"/>
      <c r="J463" s="53"/>
      <c r="K463" s="24"/>
      <c r="L463" s="53"/>
      <c r="M463" s="53"/>
      <c r="N463" s="24"/>
      <c r="O463" s="24"/>
      <c r="P463" s="24"/>
      <c r="Q463" s="24"/>
      <c r="R463" s="31" t="s">
        <v>60</v>
      </c>
      <c r="S463" s="48"/>
      <c r="T463" s="64"/>
    </row>
    <row r="464" customFormat="false" ht="13.8" hidden="false" customHeight="false" outlineLevel="0" collapsed="false">
      <c r="A464" s="33"/>
      <c r="B464" s="24"/>
      <c r="C464" s="24"/>
      <c r="D464" s="24"/>
      <c r="E464" s="25"/>
      <c r="F464" s="25"/>
      <c r="G464" s="24"/>
      <c r="H464" s="24"/>
      <c r="I464" s="24"/>
      <c r="J464" s="53"/>
      <c r="K464" s="24"/>
      <c r="L464" s="53"/>
      <c r="M464" s="53"/>
      <c r="N464" s="24"/>
      <c r="O464" s="24"/>
      <c r="P464" s="24"/>
      <c r="Q464" s="24"/>
      <c r="R464" s="31" t="s">
        <v>61</v>
      </c>
      <c r="S464" s="48"/>
      <c r="T464" s="64"/>
    </row>
    <row r="465" customFormat="false" ht="13.8" hidden="false" customHeight="false" outlineLevel="0" collapsed="false">
      <c r="A465" s="33"/>
      <c r="B465" s="24"/>
      <c r="C465" s="24"/>
      <c r="D465" s="24"/>
      <c r="E465" s="25"/>
      <c r="F465" s="25"/>
      <c r="G465" s="24"/>
      <c r="H465" s="24"/>
      <c r="I465" s="24"/>
      <c r="J465" s="53"/>
      <c r="K465" s="24"/>
      <c r="L465" s="53"/>
      <c r="M465" s="53"/>
      <c r="N465" s="24"/>
      <c r="O465" s="24"/>
      <c r="P465" s="24"/>
      <c r="Q465" s="24"/>
      <c r="R465" s="31" t="s">
        <v>62</v>
      </c>
      <c r="S465" s="48"/>
      <c r="T465" s="64"/>
    </row>
    <row r="466" customFormat="false" ht="13.8" hidden="false" customHeight="false" outlineLevel="0" collapsed="false">
      <c r="A466" s="33"/>
      <c r="B466" s="24"/>
      <c r="C466" s="24"/>
      <c r="D466" s="24"/>
      <c r="E466" s="25"/>
      <c r="F466" s="25"/>
      <c r="G466" s="24"/>
      <c r="H466" s="24"/>
      <c r="I466" s="24"/>
      <c r="J466" s="53"/>
      <c r="K466" s="24"/>
      <c r="L466" s="53"/>
      <c r="M466" s="53"/>
      <c r="N466" s="24"/>
      <c r="O466" s="24"/>
      <c r="P466" s="24"/>
      <c r="Q466" s="24"/>
      <c r="R466" s="31" t="s">
        <v>63</v>
      </c>
      <c r="S466" s="48"/>
      <c r="T466" s="64"/>
    </row>
    <row r="467" customFormat="false" ht="120" hidden="false" customHeight="true" outlineLevel="0" collapsed="false">
      <c r="A467" s="33" t="s">
        <v>658</v>
      </c>
      <c r="B467" s="24" t="s">
        <v>659</v>
      </c>
      <c r="C467" s="24" t="s">
        <v>660</v>
      </c>
      <c r="D467" s="24" t="s">
        <v>661</v>
      </c>
      <c r="E467" s="25" t="s">
        <v>662</v>
      </c>
      <c r="F467" s="25" t="s">
        <v>663</v>
      </c>
      <c r="G467" s="24" t="s">
        <v>84</v>
      </c>
      <c r="H467" s="24" t="s">
        <v>664</v>
      </c>
      <c r="I467" s="24" t="s">
        <v>27</v>
      </c>
      <c r="J467" s="53" t="n">
        <v>85643.17</v>
      </c>
      <c r="K467" s="24" t="n">
        <v>60</v>
      </c>
      <c r="L467" s="53" t="n">
        <v>5138590.2</v>
      </c>
      <c r="M467" s="53" t="n">
        <v>5138590.2</v>
      </c>
      <c r="N467" s="24" t="s">
        <v>498</v>
      </c>
      <c r="O467" s="24" t="s">
        <v>499</v>
      </c>
      <c r="P467" s="24" t="s">
        <v>665</v>
      </c>
      <c r="Q467" s="24" t="s">
        <v>56</v>
      </c>
      <c r="R467" s="31" t="s">
        <v>36</v>
      </c>
      <c r="S467" s="48"/>
      <c r="T467" s="64"/>
    </row>
    <row r="468" customFormat="false" ht="13.8" hidden="false" customHeight="false" outlineLevel="0" collapsed="false">
      <c r="A468" s="33"/>
      <c r="B468" s="24"/>
      <c r="C468" s="24"/>
      <c r="D468" s="24"/>
      <c r="E468" s="25"/>
      <c r="F468" s="25"/>
      <c r="G468" s="24"/>
      <c r="H468" s="24"/>
      <c r="I468" s="24"/>
      <c r="J468" s="53"/>
      <c r="K468" s="24"/>
      <c r="L468" s="53"/>
      <c r="M468" s="53"/>
      <c r="N468" s="24"/>
      <c r="O468" s="24"/>
      <c r="P468" s="24"/>
      <c r="Q468" s="24"/>
      <c r="R468" s="31" t="s">
        <v>42</v>
      </c>
      <c r="S468" s="48"/>
      <c r="T468" s="64"/>
    </row>
    <row r="469" customFormat="false" ht="13.8" hidden="false" customHeight="false" outlineLevel="0" collapsed="false">
      <c r="A469" s="33"/>
      <c r="B469" s="24"/>
      <c r="C469" s="24"/>
      <c r="D469" s="24"/>
      <c r="E469" s="25"/>
      <c r="F469" s="25"/>
      <c r="G469" s="24"/>
      <c r="H469" s="24"/>
      <c r="I469" s="24"/>
      <c r="J469" s="53"/>
      <c r="K469" s="24"/>
      <c r="L469" s="53"/>
      <c r="M469" s="53"/>
      <c r="N469" s="24"/>
      <c r="O469" s="24"/>
      <c r="P469" s="24"/>
      <c r="Q469" s="24"/>
      <c r="R469" s="31" t="s">
        <v>44</v>
      </c>
      <c r="S469" s="48"/>
      <c r="T469" s="64"/>
    </row>
    <row r="470" customFormat="false" ht="13.8" hidden="false" customHeight="false" outlineLevel="0" collapsed="false">
      <c r="A470" s="33"/>
      <c r="B470" s="24"/>
      <c r="C470" s="24"/>
      <c r="D470" s="24"/>
      <c r="E470" s="25"/>
      <c r="F470" s="25"/>
      <c r="G470" s="24"/>
      <c r="H470" s="24"/>
      <c r="I470" s="24"/>
      <c r="J470" s="53"/>
      <c r="K470" s="24"/>
      <c r="L470" s="53"/>
      <c r="M470" s="53"/>
      <c r="N470" s="24"/>
      <c r="O470" s="24"/>
      <c r="P470" s="24"/>
      <c r="Q470" s="24"/>
      <c r="R470" s="31" t="s">
        <v>47</v>
      </c>
      <c r="S470" s="48"/>
      <c r="T470" s="64"/>
    </row>
    <row r="471" customFormat="false" ht="13.8" hidden="false" customHeight="false" outlineLevel="0" collapsed="false">
      <c r="A471" s="33"/>
      <c r="B471" s="24"/>
      <c r="C471" s="24"/>
      <c r="D471" s="24"/>
      <c r="E471" s="25"/>
      <c r="F471" s="25"/>
      <c r="G471" s="24"/>
      <c r="H471" s="24"/>
      <c r="I471" s="24"/>
      <c r="J471" s="53"/>
      <c r="K471" s="24"/>
      <c r="L471" s="53"/>
      <c r="M471" s="53"/>
      <c r="N471" s="24"/>
      <c r="O471" s="24"/>
      <c r="P471" s="24"/>
      <c r="Q471" s="24"/>
      <c r="R471" s="31" t="s">
        <v>60</v>
      </c>
      <c r="S471" s="48"/>
      <c r="T471" s="64"/>
    </row>
    <row r="472" customFormat="false" ht="13.8" hidden="false" customHeight="false" outlineLevel="0" collapsed="false">
      <c r="A472" s="33"/>
      <c r="B472" s="24"/>
      <c r="C472" s="24"/>
      <c r="D472" s="24"/>
      <c r="E472" s="25"/>
      <c r="F472" s="25"/>
      <c r="G472" s="24"/>
      <c r="H472" s="24"/>
      <c r="I472" s="24"/>
      <c r="J472" s="53"/>
      <c r="K472" s="24"/>
      <c r="L472" s="53"/>
      <c r="M472" s="53"/>
      <c r="N472" s="24"/>
      <c r="O472" s="24"/>
      <c r="P472" s="24"/>
      <c r="Q472" s="24"/>
      <c r="R472" s="31" t="s">
        <v>78</v>
      </c>
      <c r="S472" s="48"/>
      <c r="T472" s="64"/>
    </row>
    <row r="473" customFormat="false" ht="13.8" hidden="false" customHeight="false" outlineLevel="0" collapsed="false">
      <c r="A473" s="33"/>
      <c r="B473" s="24"/>
      <c r="C473" s="24"/>
      <c r="D473" s="24"/>
      <c r="E473" s="25"/>
      <c r="F473" s="25"/>
      <c r="G473" s="24"/>
      <c r="H473" s="24"/>
      <c r="I473" s="24"/>
      <c r="J473" s="53"/>
      <c r="K473" s="24"/>
      <c r="L473" s="53"/>
      <c r="M473" s="53"/>
      <c r="N473" s="24"/>
      <c r="O473" s="24"/>
      <c r="P473" s="24"/>
      <c r="Q473" s="24"/>
      <c r="R473" s="31" t="s">
        <v>61</v>
      </c>
      <c r="S473" s="48"/>
      <c r="T473" s="64"/>
    </row>
    <row r="474" customFormat="false" ht="90" hidden="false" customHeight="true" outlineLevel="0" collapsed="false">
      <c r="A474" s="33" t="s">
        <v>666</v>
      </c>
      <c r="B474" s="24" t="s">
        <v>667</v>
      </c>
      <c r="C474" s="24" t="s">
        <v>668</v>
      </c>
      <c r="D474" s="24" t="s">
        <v>669</v>
      </c>
      <c r="E474" s="25" t="s">
        <v>670</v>
      </c>
      <c r="F474" s="25" t="n">
        <v>46309</v>
      </c>
      <c r="G474" s="24" t="s">
        <v>84</v>
      </c>
      <c r="H474" s="24" t="s">
        <v>671</v>
      </c>
      <c r="I474" s="24" t="s">
        <v>111</v>
      </c>
      <c r="J474" s="66" t="n">
        <v>47922.59</v>
      </c>
      <c r="K474" s="24" t="n">
        <v>1</v>
      </c>
      <c r="L474" s="66" t="n">
        <v>47922.59</v>
      </c>
      <c r="M474" s="66" t="n">
        <v>47922.59</v>
      </c>
      <c r="N474" s="24" t="s">
        <v>672</v>
      </c>
      <c r="O474" s="24" t="s">
        <v>673</v>
      </c>
      <c r="P474" s="24" t="s">
        <v>674</v>
      </c>
      <c r="Q474" s="24" t="s">
        <v>109</v>
      </c>
      <c r="R474" s="31" t="s">
        <v>78</v>
      </c>
      <c r="S474" s="48"/>
      <c r="T474" s="64"/>
    </row>
    <row r="475" customFormat="false" ht="15" hidden="false" customHeight="false" outlineLevel="0" collapsed="false">
      <c r="A475" s="33"/>
      <c r="B475" s="24"/>
      <c r="C475" s="24"/>
      <c r="D475" s="24"/>
      <c r="E475" s="25"/>
      <c r="F475" s="25"/>
      <c r="G475" s="24"/>
      <c r="H475" s="24"/>
      <c r="I475" s="24"/>
      <c r="J475" s="66"/>
      <c r="K475" s="24"/>
      <c r="L475" s="66"/>
      <c r="M475" s="66"/>
      <c r="N475" s="24"/>
      <c r="O475" s="24"/>
      <c r="P475" s="24"/>
      <c r="Q475" s="24"/>
      <c r="R475" s="31" t="s">
        <v>33</v>
      </c>
      <c r="S475" s="48"/>
      <c r="T475" s="64"/>
    </row>
    <row r="476" customFormat="false" ht="90" hidden="false" customHeight="true" outlineLevel="0" collapsed="false">
      <c r="A476" s="32" t="s">
        <v>675</v>
      </c>
      <c r="B476" s="24" t="s">
        <v>676</v>
      </c>
      <c r="C476" s="24" t="s">
        <v>677</v>
      </c>
      <c r="D476" s="24" t="s">
        <v>678</v>
      </c>
      <c r="E476" s="24" t="s">
        <v>679</v>
      </c>
      <c r="F476" s="25" t="n">
        <v>46396</v>
      </c>
      <c r="G476" s="24" t="s">
        <v>84</v>
      </c>
      <c r="H476" s="24" t="s">
        <v>680</v>
      </c>
      <c r="I476" s="24" t="s">
        <v>73</v>
      </c>
      <c r="J476" s="53" t="n">
        <v>58275</v>
      </c>
      <c r="K476" s="24" t="n">
        <v>1</v>
      </c>
      <c r="L476" s="53" t="n">
        <v>58275</v>
      </c>
      <c r="M476" s="53" t="n">
        <v>116550</v>
      </c>
      <c r="N476" s="24" t="s">
        <v>681</v>
      </c>
      <c r="O476" s="24" t="s">
        <v>682</v>
      </c>
      <c r="P476" s="24" t="s">
        <v>683</v>
      </c>
      <c r="Q476" s="24" t="s">
        <v>684</v>
      </c>
      <c r="R476" s="32" t="s">
        <v>78</v>
      </c>
      <c r="S476" s="62"/>
      <c r="T476" s="64"/>
    </row>
    <row r="477" customFormat="false" ht="90" hidden="false" customHeight="true" outlineLevel="0" collapsed="false">
      <c r="A477" s="32"/>
      <c r="B477" s="24"/>
      <c r="C477" s="24"/>
      <c r="D477" s="24"/>
      <c r="E477" s="24"/>
      <c r="F477" s="25"/>
      <c r="G477" s="24"/>
      <c r="H477" s="24" t="s">
        <v>685</v>
      </c>
      <c r="I477" s="24" t="s">
        <v>73</v>
      </c>
      <c r="J477" s="53" t="n">
        <v>58275</v>
      </c>
      <c r="K477" s="24" t="n">
        <v>1</v>
      </c>
      <c r="L477" s="53" t="n">
        <v>58275</v>
      </c>
      <c r="M477" s="53"/>
      <c r="N477" s="24"/>
      <c r="O477" s="24"/>
      <c r="P477" s="24"/>
      <c r="Q477" s="24"/>
      <c r="R477" s="32"/>
      <c r="S477" s="62"/>
      <c r="T477" s="64"/>
    </row>
    <row r="478" customFormat="false" ht="15" hidden="false" customHeight="false" outlineLevel="0" collapsed="false">
      <c r="A478" s="32"/>
      <c r="B478" s="24"/>
      <c r="C478" s="24"/>
      <c r="D478" s="24"/>
      <c r="E478" s="24"/>
      <c r="F478" s="25"/>
      <c r="G478" s="24"/>
      <c r="H478" s="24"/>
      <c r="I478" s="24"/>
      <c r="J478" s="53"/>
      <c r="K478" s="24"/>
      <c r="L478" s="53"/>
      <c r="M478" s="53"/>
      <c r="N478" s="24"/>
      <c r="O478" s="24"/>
      <c r="P478" s="24"/>
      <c r="Q478" s="24"/>
      <c r="R478" s="41" t="s">
        <v>33</v>
      </c>
      <c r="S478" s="62"/>
      <c r="T478" s="64"/>
    </row>
    <row r="479" customFormat="false" ht="105" hidden="false" customHeight="true" outlineLevel="0" collapsed="false">
      <c r="A479" s="31" t="s">
        <v>686</v>
      </c>
      <c r="B479" s="24" t="s">
        <v>687</v>
      </c>
      <c r="C479" s="24" t="s">
        <v>688</v>
      </c>
      <c r="D479" s="24" t="s">
        <v>689</v>
      </c>
      <c r="E479" s="24" t="s">
        <v>690</v>
      </c>
      <c r="F479" s="25" t="n">
        <v>46431</v>
      </c>
      <c r="G479" s="24" t="s">
        <v>691</v>
      </c>
      <c r="H479" s="24" t="s">
        <v>692</v>
      </c>
      <c r="I479" s="24" t="s">
        <v>73</v>
      </c>
      <c r="J479" s="67" t="n">
        <v>2872.65</v>
      </c>
      <c r="K479" s="24" t="n">
        <v>60</v>
      </c>
      <c r="L479" s="67" t="n">
        <v>166226.5</v>
      </c>
      <c r="M479" s="67" t="n">
        <v>166226.5</v>
      </c>
      <c r="N479" s="24" t="s">
        <v>693</v>
      </c>
      <c r="O479" s="24" t="s">
        <v>694</v>
      </c>
      <c r="P479" s="24" t="s">
        <v>695</v>
      </c>
      <c r="Q479" s="24" t="s">
        <v>696</v>
      </c>
      <c r="R479" s="24" t="s">
        <v>222</v>
      </c>
      <c r="S479" s="61"/>
      <c r="T479" s="64"/>
    </row>
    <row r="480" customFormat="false" ht="15" hidden="false" customHeight="false" outlineLevel="0" collapsed="false">
      <c r="A480" s="31"/>
      <c r="B480" s="24"/>
      <c r="C480" s="24"/>
      <c r="D480" s="24"/>
      <c r="E480" s="24"/>
      <c r="F480" s="25"/>
      <c r="G480" s="24"/>
      <c r="H480" s="24"/>
      <c r="I480" s="24"/>
      <c r="J480" s="67"/>
      <c r="K480" s="24"/>
      <c r="L480" s="67"/>
      <c r="M480" s="67"/>
      <c r="N480" s="24"/>
      <c r="O480" s="24"/>
      <c r="P480" s="24"/>
      <c r="Q480" s="24"/>
      <c r="R480" s="31" t="s">
        <v>78</v>
      </c>
      <c r="S480" s="61"/>
      <c r="T480" s="64"/>
    </row>
    <row r="481" customFormat="false" ht="30" hidden="false" customHeight="true" outlineLevel="0" collapsed="false">
      <c r="A481" s="31" t="s">
        <v>697</v>
      </c>
      <c r="B481" s="24" t="s">
        <v>698</v>
      </c>
      <c r="C481" s="24" t="s">
        <v>699</v>
      </c>
      <c r="D481" s="24" t="s">
        <v>700</v>
      </c>
      <c r="E481" s="24" t="s">
        <v>701</v>
      </c>
      <c r="F481" s="25" t="n">
        <v>46429</v>
      </c>
      <c r="G481" s="24" t="s">
        <v>691</v>
      </c>
      <c r="H481" s="24" t="s">
        <v>702</v>
      </c>
      <c r="I481" s="24" t="s">
        <v>27</v>
      </c>
      <c r="J481" s="67" t="n">
        <v>26277.23</v>
      </c>
      <c r="K481" s="24" t="n">
        <v>12</v>
      </c>
      <c r="L481" s="67" t="n">
        <v>315326.76</v>
      </c>
      <c r="M481" s="67" t="n">
        <v>387537.96</v>
      </c>
      <c r="N481" s="24" t="s">
        <v>703</v>
      </c>
      <c r="O481" s="24" t="s">
        <v>129</v>
      </c>
      <c r="P481" s="24" t="s">
        <v>704</v>
      </c>
      <c r="Q481" s="24" t="s">
        <v>705</v>
      </c>
      <c r="R481" s="31" t="s">
        <v>36</v>
      </c>
      <c r="S481" s="61"/>
      <c r="T481" s="64"/>
    </row>
    <row r="482" customFormat="false" ht="59.25" hidden="false" customHeight="true" outlineLevel="0" collapsed="false">
      <c r="A482" s="31"/>
      <c r="B482" s="24"/>
      <c r="C482" s="24"/>
      <c r="D482" s="24"/>
      <c r="E482" s="24"/>
      <c r="F482" s="25"/>
      <c r="G482" s="24"/>
      <c r="H482" s="24" t="s">
        <v>706</v>
      </c>
      <c r="I482" s="24" t="s">
        <v>564</v>
      </c>
      <c r="J482" s="67" t="n">
        <v>300.88</v>
      </c>
      <c r="K482" s="24" t="n">
        <v>240</v>
      </c>
      <c r="L482" s="67" t="n">
        <v>72211.2</v>
      </c>
      <c r="M482" s="67"/>
      <c r="N482" s="24"/>
      <c r="O482" s="24"/>
      <c r="P482" s="24"/>
      <c r="Q482" s="24"/>
      <c r="R482" s="31"/>
      <c r="S482" s="61"/>
      <c r="T482" s="64"/>
    </row>
    <row r="483" customFormat="false" ht="59.25" hidden="false" customHeight="true" outlineLevel="0" collapsed="false">
      <c r="A483" s="31"/>
      <c r="B483" s="24"/>
      <c r="C483" s="24"/>
      <c r="D483" s="24"/>
      <c r="E483" s="24"/>
      <c r="F483" s="25"/>
      <c r="G483" s="24"/>
      <c r="H483" s="24"/>
      <c r="I483" s="24"/>
      <c r="J483" s="67"/>
      <c r="K483" s="24"/>
      <c r="L483" s="67"/>
      <c r="M483" s="67"/>
      <c r="N483" s="24"/>
      <c r="O483" s="24"/>
      <c r="P483" s="24"/>
      <c r="Q483" s="24"/>
      <c r="R483" s="31" t="s">
        <v>78</v>
      </c>
      <c r="S483" s="61"/>
      <c r="T483" s="64"/>
    </row>
    <row r="484" customFormat="false" ht="59.25" hidden="false" customHeight="true" outlineLevel="0" collapsed="false">
      <c r="A484" s="31"/>
      <c r="B484" s="24"/>
      <c r="C484" s="24"/>
      <c r="D484" s="24"/>
      <c r="E484" s="24"/>
      <c r="F484" s="25"/>
      <c r="G484" s="24"/>
      <c r="H484" s="24"/>
      <c r="I484" s="24"/>
      <c r="J484" s="67"/>
      <c r="K484" s="24"/>
      <c r="L484" s="67"/>
      <c r="M484" s="67"/>
      <c r="N484" s="24"/>
      <c r="O484" s="24"/>
      <c r="P484" s="24"/>
      <c r="Q484" s="24"/>
      <c r="R484" s="31" t="s">
        <v>42</v>
      </c>
      <c r="S484" s="61"/>
      <c r="T484" s="64"/>
    </row>
    <row r="485" customFormat="false" ht="59.25" hidden="false" customHeight="true" outlineLevel="0" collapsed="false">
      <c r="A485" s="31"/>
      <c r="B485" s="24"/>
      <c r="C485" s="24"/>
      <c r="D485" s="24"/>
      <c r="E485" s="24"/>
      <c r="F485" s="25"/>
      <c r="G485" s="24"/>
      <c r="H485" s="24"/>
      <c r="I485" s="24"/>
      <c r="J485" s="67"/>
      <c r="K485" s="24"/>
      <c r="L485" s="67"/>
      <c r="M485" s="67"/>
      <c r="N485" s="24"/>
      <c r="O485" s="24"/>
      <c r="P485" s="24"/>
      <c r="Q485" s="24"/>
      <c r="R485" s="31" t="s">
        <v>44</v>
      </c>
      <c r="S485" s="61"/>
      <c r="T485" s="64"/>
    </row>
    <row r="486" customFormat="false" ht="30" hidden="false" customHeight="true" outlineLevel="0" collapsed="false">
      <c r="A486" s="31" t="s">
        <v>707</v>
      </c>
      <c r="B486" s="24" t="s">
        <v>708</v>
      </c>
      <c r="C486" s="24" t="s">
        <v>709</v>
      </c>
      <c r="D486" s="24" t="s">
        <v>710</v>
      </c>
      <c r="E486" s="24" t="s">
        <v>690</v>
      </c>
      <c r="F486" s="25" t="s">
        <v>711</v>
      </c>
      <c r="G486" s="24" t="s">
        <v>25</v>
      </c>
      <c r="H486" s="24" t="s">
        <v>712</v>
      </c>
      <c r="I486" s="24" t="s">
        <v>111</v>
      </c>
      <c r="J486" s="67" t="n">
        <v>3000</v>
      </c>
      <c r="K486" s="24" t="n">
        <v>4</v>
      </c>
      <c r="L486" s="67" t="n">
        <v>12000</v>
      </c>
      <c r="M486" s="67" t="n">
        <v>24000</v>
      </c>
      <c r="N486" s="24" t="s">
        <v>713</v>
      </c>
      <c r="O486" s="24" t="s">
        <v>714</v>
      </c>
      <c r="P486" s="24" t="s">
        <v>715</v>
      </c>
      <c r="Q486" s="24" t="s">
        <v>696</v>
      </c>
      <c r="R486" s="24" t="s">
        <v>222</v>
      </c>
      <c r="S486" s="61"/>
      <c r="T486" s="64"/>
    </row>
    <row r="487" customFormat="false" ht="58.5" hidden="false" customHeight="true" outlineLevel="0" collapsed="false">
      <c r="A487" s="31"/>
      <c r="B487" s="24"/>
      <c r="C487" s="24"/>
      <c r="D487" s="24"/>
      <c r="E487" s="24"/>
      <c r="F487" s="25"/>
      <c r="G487" s="24"/>
      <c r="H487" s="24" t="s">
        <v>716</v>
      </c>
      <c r="I487" s="24" t="s">
        <v>111</v>
      </c>
      <c r="J487" s="67" t="n">
        <v>3000</v>
      </c>
      <c r="K487" s="24" t="n">
        <v>4</v>
      </c>
      <c r="L487" s="67" t="n">
        <v>12000</v>
      </c>
      <c r="M487" s="67"/>
      <c r="N487" s="24"/>
      <c r="O487" s="24"/>
      <c r="P487" s="24"/>
      <c r="Q487" s="24"/>
      <c r="R487" s="24"/>
      <c r="S487" s="61"/>
      <c r="T487" s="64"/>
    </row>
    <row r="488" customFormat="false" ht="120" hidden="false" customHeight="true" outlineLevel="0" collapsed="false">
      <c r="A488" s="31" t="s">
        <v>717</v>
      </c>
      <c r="B488" s="24" t="s">
        <v>718</v>
      </c>
      <c r="C488" s="24" t="s">
        <v>709</v>
      </c>
      <c r="D488" s="24" t="s">
        <v>719</v>
      </c>
      <c r="E488" s="24" t="s">
        <v>690</v>
      </c>
      <c r="F488" s="25" t="s">
        <v>720</v>
      </c>
      <c r="G488" s="24" t="s">
        <v>691</v>
      </c>
      <c r="H488" s="24" t="s">
        <v>721</v>
      </c>
      <c r="I488" s="24" t="s">
        <v>27</v>
      </c>
      <c r="J488" s="67" t="n">
        <v>4000</v>
      </c>
      <c r="K488" s="24" t="n">
        <v>60</v>
      </c>
      <c r="L488" s="67" t="n">
        <v>240000</v>
      </c>
      <c r="M488" s="67" t="n">
        <v>240000</v>
      </c>
      <c r="N488" s="24" t="s">
        <v>722</v>
      </c>
      <c r="O488" s="24" t="s">
        <v>723</v>
      </c>
      <c r="P488" s="24"/>
      <c r="Q488" s="24" t="s">
        <v>724</v>
      </c>
      <c r="R488" s="31" t="s">
        <v>78</v>
      </c>
      <c r="S488" s="48"/>
      <c r="T488" s="64"/>
    </row>
    <row r="489" customFormat="false" ht="13.8" hidden="false" customHeight="false" outlineLevel="0" collapsed="false">
      <c r="A489" s="31"/>
      <c r="B489" s="24"/>
      <c r="C489" s="24"/>
      <c r="D489" s="24"/>
      <c r="E489" s="24"/>
      <c r="F489" s="25"/>
      <c r="G489" s="24"/>
      <c r="H489" s="24"/>
      <c r="I489" s="24"/>
      <c r="J489" s="67"/>
      <c r="K489" s="24"/>
      <c r="L489" s="67"/>
      <c r="M489" s="67"/>
      <c r="N489" s="24"/>
      <c r="O489" s="24"/>
      <c r="P489" s="24"/>
      <c r="Q489" s="24"/>
      <c r="R489" s="31" t="s">
        <v>36</v>
      </c>
      <c r="S489" s="48"/>
      <c r="T489" s="64"/>
    </row>
    <row r="490" customFormat="false" ht="13.8" hidden="false" customHeight="false" outlineLevel="0" collapsed="false">
      <c r="A490" s="31"/>
      <c r="B490" s="24"/>
      <c r="C490" s="24"/>
      <c r="D490" s="24"/>
      <c r="E490" s="24"/>
      <c r="F490" s="25"/>
      <c r="G490" s="24"/>
      <c r="H490" s="24"/>
      <c r="I490" s="24"/>
      <c r="J490" s="67"/>
      <c r="K490" s="24"/>
      <c r="L490" s="67"/>
      <c r="M490" s="67"/>
      <c r="N490" s="24"/>
      <c r="O490" s="24"/>
      <c r="P490" s="24"/>
      <c r="Q490" s="24"/>
      <c r="R490" s="31" t="s">
        <v>42</v>
      </c>
      <c r="S490" s="48"/>
      <c r="T490" s="64"/>
    </row>
    <row r="491" customFormat="false" ht="120" hidden="false" customHeight="false" outlineLevel="0" collapsed="false">
      <c r="A491" s="31" t="s">
        <v>725</v>
      </c>
      <c r="B491" s="24" t="s">
        <v>726</v>
      </c>
      <c r="C491" s="24" t="s">
        <v>727</v>
      </c>
      <c r="D491" s="24" t="s">
        <v>728</v>
      </c>
      <c r="E491" s="24" t="s">
        <v>729</v>
      </c>
      <c r="F491" s="25" t="n">
        <v>46446</v>
      </c>
      <c r="G491" s="24" t="s">
        <v>691</v>
      </c>
      <c r="H491" s="24" t="s">
        <v>730</v>
      </c>
      <c r="I491" s="24" t="s">
        <v>111</v>
      </c>
      <c r="J491" s="67" t="n">
        <v>118798.68</v>
      </c>
      <c r="K491" s="24" t="n">
        <v>1</v>
      </c>
      <c r="L491" s="67" t="n">
        <v>118798.68</v>
      </c>
      <c r="M491" s="67" t="n">
        <v>118798.68</v>
      </c>
      <c r="N491" s="24" t="s">
        <v>731</v>
      </c>
      <c r="O491" s="24" t="s">
        <v>732</v>
      </c>
      <c r="P491" s="24" t="s">
        <v>733</v>
      </c>
      <c r="Q491" s="46" t="s">
        <v>490</v>
      </c>
      <c r="R491" s="31" t="s">
        <v>734</v>
      </c>
      <c r="S491" s="61"/>
    </row>
    <row r="492" customFormat="false" ht="105" hidden="false" customHeight="false" outlineLevel="0" collapsed="false">
      <c r="A492" s="31" t="s">
        <v>735</v>
      </c>
      <c r="B492" s="24" t="s">
        <v>736</v>
      </c>
      <c r="C492" s="24" t="s">
        <v>737</v>
      </c>
      <c r="D492" s="24" t="s">
        <v>738</v>
      </c>
      <c r="E492" s="24" t="s">
        <v>739</v>
      </c>
      <c r="F492" s="25" t="n">
        <v>46458</v>
      </c>
      <c r="G492" s="24" t="s">
        <v>691</v>
      </c>
      <c r="H492" s="24" t="s">
        <v>740</v>
      </c>
      <c r="I492" s="24" t="s">
        <v>111</v>
      </c>
      <c r="J492" s="53" t="n">
        <v>3708.2</v>
      </c>
      <c r="K492" s="24" t="n">
        <v>1</v>
      </c>
      <c r="L492" s="53" t="n">
        <v>3708.2</v>
      </c>
      <c r="M492" s="53" t="n">
        <v>3708.2</v>
      </c>
      <c r="N492" s="24" t="s">
        <v>741</v>
      </c>
      <c r="O492" s="24" t="s">
        <v>742</v>
      </c>
      <c r="P492" s="24" t="s">
        <v>743</v>
      </c>
      <c r="Q492" s="46" t="s">
        <v>744</v>
      </c>
      <c r="R492" s="31" t="s">
        <v>78</v>
      </c>
      <c r="S492" s="61"/>
      <c r="T492" s="68"/>
      <c r="AMK492" s="29"/>
      <c r="AML492" s="29"/>
    </row>
    <row r="493" customFormat="false" ht="75" hidden="false" customHeight="false" outlineLevel="0" collapsed="false">
      <c r="A493" s="31" t="s">
        <v>745</v>
      </c>
      <c r="B493" s="24" t="s">
        <v>746</v>
      </c>
      <c r="C493" s="24" t="s">
        <v>737</v>
      </c>
      <c r="D493" s="24" t="s">
        <v>747</v>
      </c>
      <c r="E493" s="24" t="s">
        <v>739</v>
      </c>
      <c r="F493" s="24" t="s">
        <v>748</v>
      </c>
      <c r="G493" s="24" t="s">
        <v>25</v>
      </c>
      <c r="H493" s="24" t="s">
        <v>749</v>
      </c>
      <c r="I493" s="24" t="s">
        <v>111</v>
      </c>
      <c r="J493" s="53" t="n">
        <v>53317.31</v>
      </c>
      <c r="K493" s="24" t="n">
        <v>1</v>
      </c>
      <c r="L493" s="53" t="n">
        <v>53317.31</v>
      </c>
      <c r="M493" s="53" t="n">
        <v>53317.31</v>
      </c>
      <c r="N493" s="24" t="s">
        <v>672</v>
      </c>
      <c r="O493" s="24" t="s">
        <v>673</v>
      </c>
      <c r="P493" s="24" t="s">
        <v>750</v>
      </c>
      <c r="Q493" s="46" t="s">
        <v>751</v>
      </c>
      <c r="R493" s="24" t="s">
        <v>222</v>
      </c>
      <c r="S493" s="61"/>
      <c r="T493" s="68"/>
    </row>
    <row r="494" customFormat="false" ht="79.5" hidden="false" customHeight="true" outlineLevel="0" collapsed="false">
      <c r="A494" s="31" t="s">
        <v>752</v>
      </c>
      <c r="B494" s="24" t="s">
        <v>753</v>
      </c>
      <c r="C494" s="24" t="s">
        <v>737</v>
      </c>
      <c r="D494" s="24" t="s">
        <v>738</v>
      </c>
      <c r="E494" s="24" t="s">
        <v>754</v>
      </c>
      <c r="F494" s="25" t="n">
        <v>46459</v>
      </c>
      <c r="G494" s="24" t="s">
        <v>691</v>
      </c>
      <c r="H494" s="24" t="s">
        <v>755</v>
      </c>
      <c r="I494" s="24" t="s">
        <v>111</v>
      </c>
      <c r="J494" s="53" t="n">
        <v>3546.2</v>
      </c>
      <c r="K494" s="24" t="n">
        <v>1</v>
      </c>
      <c r="L494" s="53" t="n">
        <v>3546.2</v>
      </c>
      <c r="M494" s="53" t="n">
        <v>3546.2</v>
      </c>
      <c r="N494" s="24" t="s">
        <v>756</v>
      </c>
      <c r="O494" s="24" t="s">
        <v>757</v>
      </c>
      <c r="P494" s="24" t="s">
        <v>758</v>
      </c>
      <c r="Q494" s="46" t="s">
        <v>744</v>
      </c>
      <c r="R494" s="31" t="s">
        <v>78</v>
      </c>
      <c r="S494" s="61"/>
      <c r="T494" s="68"/>
      <c r="AMK494" s="29"/>
      <c r="AML494" s="29"/>
    </row>
    <row r="495" customFormat="false" ht="28.5" hidden="false" customHeight="true" outlineLevel="0" collapsed="false">
      <c r="A495" s="31"/>
      <c r="B495" s="24"/>
      <c r="C495" s="24"/>
      <c r="D495" s="24"/>
      <c r="E495" s="24"/>
      <c r="F495" s="25"/>
      <c r="G495" s="24"/>
      <c r="H495" s="24"/>
      <c r="I495" s="24"/>
      <c r="J495" s="53"/>
      <c r="K495" s="24"/>
      <c r="L495" s="53"/>
      <c r="M495" s="53"/>
      <c r="N495" s="24"/>
      <c r="O495" s="24"/>
      <c r="P495" s="24"/>
      <c r="Q495" s="46"/>
      <c r="R495" s="31" t="s">
        <v>33</v>
      </c>
      <c r="S495" s="61"/>
      <c r="T495" s="68"/>
      <c r="AMK495" s="29"/>
      <c r="AML495" s="29"/>
    </row>
    <row r="496" customFormat="false" ht="122.25" hidden="false" customHeight="true" outlineLevel="0" collapsed="false">
      <c r="A496" s="31" t="s">
        <v>759</v>
      </c>
      <c r="B496" s="24" t="s">
        <v>760</v>
      </c>
      <c r="C496" s="24" t="s">
        <v>737</v>
      </c>
      <c r="D496" s="24" t="s">
        <v>747</v>
      </c>
      <c r="E496" s="24" t="s">
        <v>754</v>
      </c>
      <c r="F496" s="24" t="s">
        <v>761</v>
      </c>
      <c r="G496" s="24" t="s">
        <v>25</v>
      </c>
      <c r="H496" s="24" t="s">
        <v>749</v>
      </c>
      <c r="I496" s="24" t="s">
        <v>111</v>
      </c>
      <c r="J496" s="53" t="n">
        <v>41015.4</v>
      </c>
      <c r="K496" s="24" t="n">
        <v>1</v>
      </c>
      <c r="L496" s="53" t="n">
        <v>41015.4</v>
      </c>
      <c r="M496" s="53" t="n">
        <v>41015.4</v>
      </c>
      <c r="N496" s="24" t="s">
        <v>672</v>
      </c>
      <c r="O496" s="24" t="s">
        <v>673</v>
      </c>
      <c r="P496" s="24" t="s">
        <v>750</v>
      </c>
      <c r="Q496" s="46" t="s">
        <v>762</v>
      </c>
      <c r="R496" s="24" t="s">
        <v>222</v>
      </c>
      <c r="S496" s="61"/>
      <c r="T496" s="68"/>
      <c r="AMK496" s="29"/>
      <c r="AML496" s="29"/>
    </row>
    <row r="497" customFormat="false" ht="105" hidden="false" customHeight="true" outlineLevel="0" collapsed="false">
      <c r="A497" s="31" t="s">
        <v>763</v>
      </c>
      <c r="B497" s="24" t="s">
        <v>764</v>
      </c>
      <c r="C497" s="24" t="s">
        <v>765</v>
      </c>
      <c r="D497" s="24" t="s">
        <v>766</v>
      </c>
      <c r="E497" s="24" t="s">
        <v>767</v>
      </c>
      <c r="F497" s="24" t="s">
        <v>768</v>
      </c>
      <c r="G497" s="24" t="s">
        <v>691</v>
      </c>
      <c r="H497" s="24" t="s">
        <v>769</v>
      </c>
      <c r="I497" s="24" t="s">
        <v>27</v>
      </c>
      <c r="J497" s="53" t="n">
        <v>2244</v>
      </c>
      <c r="K497" s="24" t="n">
        <v>24</v>
      </c>
      <c r="L497" s="53" t="n">
        <v>53856</v>
      </c>
      <c r="M497" s="53" t="n">
        <v>53856</v>
      </c>
      <c r="N497" s="24" t="s">
        <v>770</v>
      </c>
      <c r="O497" s="24" t="s">
        <v>771</v>
      </c>
      <c r="P497" s="24" t="s">
        <v>772</v>
      </c>
      <c r="Q497" s="24" t="s">
        <v>418</v>
      </c>
      <c r="R497" s="36" t="s">
        <v>78</v>
      </c>
      <c r="S497" s="48"/>
      <c r="T497" s="68"/>
      <c r="AMK497" s="29"/>
      <c r="AML497" s="29"/>
    </row>
    <row r="498" customFormat="false" ht="13.8" hidden="false" customHeight="false" outlineLevel="0" collapsed="false">
      <c r="A498" s="31"/>
      <c r="B498" s="24"/>
      <c r="C498" s="24"/>
      <c r="D498" s="24"/>
      <c r="E498" s="24"/>
      <c r="F498" s="24"/>
      <c r="G498" s="24"/>
      <c r="H498" s="24"/>
      <c r="I498" s="24"/>
      <c r="J498" s="53"/>
      <c r="K498" s="24"/>
      <c r="L498" s="53"/>
      <c r="M498" s="53"/>
      <c r="N498" s="24"/>
      <c r="O498" s="24"/>
      <c r="P498" s="24"/>
      <c r="Q498" s="24"/>
      <c r="R498" s="36" t="s">
        <v>36</v>
      </c>
      <c r="S498" s="48"/>
      <c r="T498" s="68"/>
      <c r="AMK498" s="29"/>
      <c r="AML498" s="29"/>
    </row>
    <row r="499" customFormat="false" ht="13.8" hidden="false" customHeight="false" outlineLevel="0" collapsed="false">
      <c r="A499" s="31"/>
      <c r="B499" s="24"/>
      <c r="C499" s="24"/>
      <c r="D499" s="24"/>
      <c r="E499" s="24"/>
      <c r="F499" s="24"/>
      <c r="G499" s="24"/>
      <c r="H499" s="24"/>
      <c r="I499" s="24"/>
      <c r="J499" s="53"/>
      <c r="K499" s="24"/>
      <c r="L499" s="53"/>
      <c r="M499" s="53"/>
      <c r="N499" s="24"/>
      <c r="O499" s="24"/>
      <c r="P499" s="24"/>
      <c r="Q499" s="24"/>
      <c r="R499" s="36" t="s">
        <v>42</v>
      </c>
      <c r="S499" s="48"/>
      <c r="T499" s="68"/>
      <c r="AMK499" s="29"/>
      <c r="AML499" s="29"/>
    </row>
    <row r="500" customFormat="false" ht="13.8" hidden="false" customHeight="false" outlineLevel="0" collapsed="false">
      <c r="A500" s="31"/>
      <c r="B500" s="24"/>
      <c r="C500" s="24"/>
      <c r="D500" s="24"/>
      <c r="E500" s="24"/>
      <c r="F500" s="24"/>
      <c r="G500" s="24"/>
      <c r="H500" s="24"/>
      <c r="I500" s="24"/>
      <c r="J500" s="53"/>
      <c r="K500" s="24"/>
      <c r="L500" s="53"/>
      <c r="M500" s="53"/>
      <c r="N500" s="24"/>
      <c r="O500" s="24"/>
      <c r="P500" s="24"/>
      <c r="Q500" s="24"/>
      <c r="R500" s="36" t="s">
        <v>44</v>
      </c>
      <c r="S500" s="48"/>
      <c r="T500" s="68"/>
      <c r="AMK500" s="29"/>
      <c r="AML500" s="29"/>
    </row>
    <row r="501" customFormat="false" ht="13.8" hidden="false" customHeight="false" outlineLevel="0" collapsed="false">
      <c r="A501" s="31"/>
      <c r="B501" s="24"/>
      <c r="C501" s="24"/>
      <c r="D501" s="24"/>
      <c r="E501" s="24"/>
      <c r="F501" s="24"/>
      <c r="G501" s="24"/>
      <c r="H501" s="24"/>
      <c r="I501" s="24"/>
      <c r="J501" s="53"/>
      <c r="K501" s="24"/>
      <c r="L501" s="53"/>
      <c r="M501" s="53"/>
      <c r="N501" s="24"/>
      <c r="O501" s="24"/>
      <c r="P501" s="24"/>
      <c r="Q501" s="24"/>
      <c r="R501" s="36" t="s">
        <v>60</v>
      </c>
      <c r="S501" s="48"/>
      <c r="T501" s="68"/>
      <c r="AMK501" s="29"/>
      <c r="AML501" s="29"/>
    </row>
    <row r="502" customFormat="false" ht="390" hidden="false" customHeight="true" outlineLevel="0" collapsed="false">
      <c r="A502" s="31" t="s">
        <v>773</v>
      </c>
      <c r="B502" s="24" t="s">
        <v>774</v>
      </c>
      <c r="C502" s="24" t="s">
        <v>775</v>
      </c>
      <c r="D502" s="24" t="s">
        <v>776</v>
      </c>
      <c r="E502" s="24" t="s">
        <v>777</v>
      </c>
      <c r="F502" s="24" t="s">
        <v>778</v>
      </c>
      <c r="G502" s="24" t="s">
        <v>25</v>
      </c>
      <c r="H502" s="24" t="s">
        <v>779</v>
      </c>
      <c r="I502" s="24" t="s">
        <v>73</v>
      </c>
      <c r="J502" s="67" t="n">
        <v>303</v>
      </c>
      <c r="K502" s="24" t="n">
        <v>270</v>
      </c>
      <c r="L502" s="67" t="n">
        <v>81810</v>
      </c>
      <c r="M502" s="67" t="n">
        <v>81810</v>
      </c>
      <c r="N502" s="24" t="s">
        <v>780</v>
      </c>
      <c r="O502" s="24" t="s">
        <v>781</v>
      </c>
      <c r="P502" s="24" t="s">
        <v>782</v>
      </c>
      <c r="Q502" s="46" t="s">
        <v>783</v>
      </c>
      <c r="R502" s="31" t="s">
        <v>78</v>
      </c>
      <c r="S502" s="48"/>
      <c r="T502" s="68"/>
    </row>
    <row r="503" customFormat="false" ht="111.75" hidden="false" customHeight="true" outlineLevel="0" collapsed="false">
      <c r="A503" s="31" t="s">
        <v>784</v>
      </c>
      <c r="B503" s="24" t="s">
        <v>785</v>
      </c>
      <c r="C503" s="24" t="s">
        <v>786</v>
      </c>
      <c r="D503" s="24" t="s">
        <v>787</v>
      </c>
      <c r="E503" s="24" t="s">
        <v>788</v>
      </c>
      <c r="F503" s="24" t="s">
        <v>789</v>
      </c>
      <c r="G503" s="24" t="s">
        <v>691</v>
      </c>
      <c r="H503" s="24" t="s">
        <v>790</v>
      </c>
      <c r="I503" s="24" t="s">
        <v>73</v>
      </c>
      <c r="J503" s="67" t="n">
        <v>1316.72</v>
      </c>
      <c r="K503" s="24" t="n">
        <v>1</v>
      </c>
      <c r="L503" s="67" t="n">
        <v>1316.72</v>
      </c>
      <c r="M503" s="67" t="n">
        <v>1316.72</v>
      </c>
      <c r="N503" s="24" t="s">
        <v>791</v>
      </c>
      <c r="O503" s="24" t="s">
        <v>792</v>
      </c>
      <c r="P503" s="24" t="s">
        <v>793</v>
      </c>
      <c r="Q503" s="46" t="s">
        <v>744</v>
      </c>
      <c r="R503" s="24" t="s">
        <v>222</v>
      </c>
      <c r="S503" s="61"/>
      <c r="T503" s="68"/>
    </row>
    <row r="504" customFormat="false" ht="111.75" hidden="false" customHeight="true" outlineLevel="0" collapsed="false">
      <c r="A504" s="31" t="s">
        <v>794</v>
      </c>
      <c r="B504" s="24" t="s">
        <v>795</v>
      </c>
      <c r="C504" s="24" t="s">
        <v>796</v>
      </c>
      <c r="D504" s="24" t="s">
        <v>797</v>
      </c>
      <c r="E504" s="24" t="s">
        <v>798</v>
      </c>
      <c r="F504" s="24" t="s">
        <v>799</v>
      </c>
      <c r="G504" s="24" t="s">
        <v>25</v>
      </c>
      <c r="H504" s="24" t="s">
        <v>800</v>
      </c>
      <c r="I504" s="24" t="s">
        <v>73</v>
      </c>
      <c r="J504" s="67" t="n">
        <v>5500</v>
      </c>
      <c r="K504" s="24" t="n">
        <v>3</v>
      </c>
      <c r="L504" s="67" t="n">
        <v>16500</v>
      </c>
      <c r="M504" s="67" t="n">
        <v>114700</v>
      </c>
      <c r="N504" s="24" t="s">
        <v>801</v>
      </c>
      <c r="O504" s="24" t="s">
        <v>802</v>
      </c>
      <c r="P504" s="24" t="s">
        <v>803</v>
      </c>
      <c r="Q504" s="24" t="s">
        <v>77</v>
      </c>
      <c r="R504" s="24" t="s">
        <v>222</v>
      </c>
      <c r="S504" s="61"/>
    </row>
    <row r="505" customFormat="false" ht="111.75" hidden="false" customHeight="true" outlineLevel="0" collapsed="false">
      <c r="A505" s="31"/>
      <c r="B505" s="24"/>
      <c r="C505" s="24"/>
      <c r="D505" s="24"/>
      <c r="E505" s="24"/>
      <c r="F505" s="24"/>
      <c r="G505" s="24"/>
      <c r="H505" s="24" t="s">
        <v>800</v>
      </c>
      <c r="I505" s="24" t="s">
        <v>73</v>
      </c>
      <c r="J505" s="67" t="n">
        <v>5930</v>
      </c>
      <c r="K505" s="24" t="n">
        <v>3</v>
      </c>
      <c r="L505" s="67" t="n">
        <v>17790</v>
      </c>
      <c r="M505" s="67"/>
      <c r="N505" s="67"/>
      <c r="O505" s="67"/>
      <c r="P505" s="67"/>
      <c r="Q505" s="24"/>
      <c r="R505" s="24"/>
      <c r="S505" s="29"/>
    </row>
    <row r="506" customFormat="false" ht="111.75" hidden="false" customHeight="true" outlineLevel="0" collapsed="false">
      <c r="A506" s="31"/>
      <c r="B506" s="24"/>
      <c r="C506" s="24"/>
      <c r="D506" s="24"/>
      <c r="E506" s="24"/>
      <c r="F506" s="24"/>
      <c r="G506" s="24"/>
      <c r="H506" s="24" t="s">
        <v>804</v>
      </c>
      <c r="I506" s="24" t="s">
        <v>73</v>
      </c>
      <c r="J506" s="67" t="n">
        <v>5.94</v>
      </c>
      <c r="K506" s="24" t="n">
        <v>600</v>
      </c>
      <c r="L506" s="67" t="n">
        <v>3564</v>
      </c>
      <c r="M506" s="67"/>
      <c r="N506" s="67"/>
      <c r="O506" s="67"/>
      <c r="P506" s="67"/>
      <c r="Q506" s="24"/>
      <c r="R506" s="24"/>
      <c r="S506" s="29"/>
    </row>
    <row r="507" customFormat="false" ht="111.75" hidden="false" customHeight="true" outlineLevel="0" collapsed="false">
      <c r="A507" s="31"/>
      <c r="B507" s="24"/>
      <c r="C507" s="24"/>
      <c r="D507" s="24"/>
      <c r="E507" s="24"/>
      <c r="F507" s="24"/>
      <c r="G507" s="24"/>
      <c r="H507" s="24" t="s">
        <v>800</v>
      </c>
      <c r="I507" s="24" t="s">
        <v>73</v>
      </c>
      <c r="J507" s="67" t="n">
        <v>6150</v>
      </c>
      <c r="K507" s="24" t="n">
        <v>4</v>
      </c>
      <c r="L507" s="67" t="n">
        <v>24600</v>
      </c>
      <c r="M507" s="67"/>
      <c r="N507" s="67"/>
      <c r="O507" s="67"/>
      <c r="P507" s="67"/>
      <c r="Q507" s="24"/>
      <c r="R507" s="24"/>
      <c r="S507" s="29"/>
    </row>
    <row r="508" customFormat="false" ht="111.75" hidden="false" customHeight="true" outlineLevel="0" collapsed="false">
      <c r="A508" s="31"/>
      <c r="B508" s="24"/>
      <c r="C508" s="24"/>
      <c r="D508" s="24"/>
      <c r="E508" s="24"/>
      <c r="F508" s="24"/>
      <c r="G508" s="24"/>
      <c r="H508" s="24" t="s">
        <v>805</v>
      </c>
      <c r="I508" s="24" t="s">
        <v>111</v>
      </c>
      <c r="J508" s="67" t="n">
        <v>19853</v>
      </c>
      <c r="K508" s="24" t="n">
        <v>1</v>
      </c>
      <c r="L508" s="67" t="n">
        <v>19853</v>
      </c>
      <c r="M508" s="67"/>
      <c r="N508" s="67"/>
      <c r="O508" s="67"/>
      <c r="P508" s="67"/>
      <c r="Q508" s="24"/>
      <c r="R508" s="24"/>
      <c r="S508" s="29"/>
    </row>
    <row r="509" customFormat="false" ht="111.75" hidden="false" customHeight="true" outlineLevel="0" collapsed="false">
      <c r="A509" s="31"/>
      <c r="B509" s="24"/>
      <c r="C509" s="24"/>
      <c r="D509" s="24"/>
      <c r="E509" s="24"/>
      <c r="F509" s="24"/>
      <c r="G509" s="24"/>
      <c r="H509" s="24" t="s">
        <v>804</v>
      </c>
      <c r="I509" s="24" t="s">
        <v>73</v>
      </c>
      <c r="J509" s="67" t="n">
        <v>5.9</v>
      </c>
      <c r="K509" s="24" t="n">
        <v>900</v>
      </c>
      <c r="L509" s="67" t="n">
        <v>5310</v>
      </c>
      <c r="M509" s="67"/>
      <c r="N509" s="67"/>
      <c r="O509" s="67"/>
      <c r="P509" s="67"/>
      <c r="Q509" s="24"/>
      <c r="R509" s="24"/>
      <c r="S509" s="29"/>
    </row>
    <row r="510" customFormat="false" ht="30" hidden="false" customHeight="false" outlineLevel="0" collapsed="false">
      <c r="A510" s="31"/>
      <c r="B510" s="24"/>
      <c r="C510" s="24"/>
      <c r="D510" s="24"/>
      <c r="E510" s="24"/>
      <c r="F510" s="24"/>
      <c r="G510" s="24"/>
      <c r="H510" s="24" t="s">
        <v>800</v>
      </c>
      <c r="I510" s="24" t="s">
        <v>73</v>
      </c>
      <c r="J510" s="67" t="n">
        <v>5930</v>
      </c>
      <c r="K510" s="24" t="n">
        <v>4</v>
      </c>
      <c r="L510" s="67" t="n">
        <v>23720</v>
      </c>
      <c r="M510" s="67"/>
      <c r="N510" s="67"/>
      <c r="O510" s="67"/>
      <c r="P510" s="67"/>
      <c r="Q510" s="24"/>
      <c r="R510" s="24"/>
      <c r="S510" s="29"/>
      <c r="AML510" s="29"/>
    </row>
    <row r="511" customFormat="false" ht="46.6" hidden="false" customHeight="true" outlineLevel="0" collapsed="false">
      <c r="A511" s="31"/>
      <c r="B511" s="24"/>
      <c r="C511" s="24"/>
      <c r="D511" s="24"/>
      <c r="E511" s="24"/>
      <c r="F511" s="24"/>
      <c r="G511" s="24"/>
      <c r="H511" s="24" t="s">
        <v>804</v>
      </c>
      <c r="I511" s="24" t="s">
        <v>73</v>
      </c>
      <c r="J511" s="67" t="n">
        <v>5.9</v>
      </c>
      <c r="K511" s="24" t="n">
        <v>570</v>
      </c>
      <c r="L511" s="67" t="n">
        <v>3363</v>
      </c>
      <c r="M511" s="67"/>
      <c r="N511" s="67"/>
      <c r="O511" s="67"/>
      <c r="P511" s="67"/>
      <c r="Q511" s="24"/>
      <c r="R511" s="24"/>
      <c r="S511" s="29"/>
    </row>
    <row r="512" customFormat="false" ht="13.8" hidden="false" customHeight="true" outlineLevel="0" collapsed="false">
      <c r="A512" s="31" t="s">
        <v>806</v>
      </c>
      <c r="B512" s="24" t="s">
        <v>807</v>
      </c>
      <c r="C512" s="24" t="s">
        <v>808</v>
      </c>
      <c r="D512" s="24" t="s">
        <v>809</v>
      </c>
      <c r="E512" s="24" t="s">
        <v>810</v>
      </c>
      <c r="F512" s="24" t="s">
        <v>811</v>
      </c>
      <c r="G512" s="24" t="s">
        <v>691</v>
      </c>
      <c r="H512" s="24" t="s">
        <v>812</v>
      </c>
      <c r="I512" s="24" t="s">
        <v>27</v>
      </c>
      <c r="J512" s="67" t="n">
        <v>4000</v>
      </c>
      <c r="K512" s="24" t="n">
        <v>60</v>
      </c>
      <c r="L512" s="67" t="n">
        <v>240000</v>
      </c>
      <c r="M512" s="67" t="n">
        <v>240000</v>
      </c>
      <c r="N512" s="24" t="s">
        <v>813</v>
      </c>
      <c r="O512" s="24" t="s">
        <v>814</v>
      </c>
      <c r="P512" s="24" t="s">
        <v>813</v>
      </c>
      <c r="Q512" s="46" t="s">
        <v>56</v>
      </c>
      <c r="R512" s="31" t="s">
        <v>36</v>
      </c>
      <c r="S512" s="61"/>
    </row>
    <row r="513" customFormat="false" ht="94.2" hidden="false" customHeight="true" outlineLevel="0" collapsed="false">
      <c r="A513" s="31"/>
      <c r="B513" s="24"/>
      <c r="C513" s="24"/>
      <c r="D513" s="24"/>
      <c r="E513" s="24"/>
      <c r="F513" s="24"/>
      <c r="G513" s="24"/>
      <c r="H513" s="24"/>
      <c r="I513" s="24"/>
      <c r="J513" s="67"/>
      <c r="K513" s="24"/>
      <c r="L513" s="67"/>
      <c r="M513" s="67"/>
      <c r="N513" s="24"/>
      <c r="O513" s="24"/>
      <c r="P513" s="24"/>
      <c r="Q513" s="46"/>
      <c r="R513" s="31" t="s">
        <v>42</v>
      </c>
      <c r="S513" s="61"/>
    </row>
    <row r="514" customFormat="false" ht="120" hidden="false" customHeight="true" outlineLevel="0" collapsed="false">
      <c r="A514" s="31" t="s">
        <v>815</v>
      </c>
      <c r="B514" s="24" t="s">
        <v>816</v>
      </c>
      <c r="C514" s="24" t="s">
        <v>817</v>
      </c>
      <c r="D514" s="24" t="s">
        <v>818</v>
      </c>
      <c r="E514" s="24" t="s">
        <v>819</v>
      </c>
      <c r="F514" s="24" t="s">
        <v>820</v>
      </c>
      <c r="G514" s="24" t="s">
        <v>691</v>
      </c>
      <c r="H514" s="24" t="s">
        <v>821</v>
      </c>
      <c r="I514" s="24" t="s">
        <v>111</v>
      </c>
      <c r="J514" s="67" t="n">
        <v>1085381.58</v>
      </c>
      <c r="K514" s="24" t="n">
        <v>1</v>
      </c>
      <c r="L514" s="67" t="n">
        <v>1085381.58</v>
      </c>
      <c r="M514" s="67" t="n">
        <v>1085381.58</v>
      </c>
      <c r="N514" s="24" t="s">
        <v>822</v>
      </c>
      <c r="O514" s="24" t="s">
        <v>823</v>
      </c>
      <c r="P514" s="24" t="s">
        <v>824</v>
      </c>
      <c r="Q514" s="24" t="s">
        <v>762</v>
      </c>
      <c r="R514" s="31" t="s">
        <v>36</v>
      </c>
      <c r="S514" s="48"/>
    </row>
    <row r="515" customFormat="false" ht="15" hidden="false" customHeight="false" outlineLevel="0" collapsed="false">
      <c r="A515" s="31"/>
      <c r="B515" s="24"/>
      <c r="C515" s="24"/>
      <c r="D515" s="24"/>
      <c r="E515" s="24"/>
      <c r="F515" s="24"/>
      <c r="G515" s="24"/>
      <c r="H515" s="24"/>
      <c r="I515" s="24"/>
      <c r="J515" s="67"/>
      <c r="K515" s="24"/>
      <c r="L515" s="67"/>
      <c r="M515" s="67"/>
      <c r="N515" s="24"/>
      <c r="O515" s="24"/>
      <c r="P515" s="24"/>
      <c r="Q515" s="24"/>
      <c r="R515" s="31" t="s">
        <v>42</v>
      </c>
      <c r="S515" s="48"/>
    </row>
    <row r="516" customFormat="false" ht="15" hidden="false" customHeight="false" outlineLevel="0" collapsed="false">
      <c r="A516" s="31"/>
      <c r="B516" s="24"/>
      <c r="C516" s="24"/>
      <c r="D516" s="24"/>
      <c r="E516" s="24"/>
      <c r="F516" s="24"/>
      <c r="G516" s="24"/>
      <c r="H516" s="24"/>
      <c r="I516" s="24"/>
      <c r="J516" s="67"/>
      <c r="K516" s="24"/>
      <c r="L516" s="67"/>
      <c r="M516" s="67"/>
      <c r="N516" s="24"/>
      <c r="O516" s="24"/>
      <c r="P516" s="24"/>
      <c r="Q516" s="24"/>
      <c r="R516" s="31" t="s">
        <v>78</v>
      </c>
      <c r="S516" s="48"/>
    </row>
    <row r="517" customFormat="false" ht="31.5" hidden="false" customHeight="true" outlineLevel="0" collapsed="false">
      <c r="A517" s="31" t="s">
        <v>825</v>
      </c>
      <c r="B517" s="24" t="s">
        <v>826</v>
      </c>
      <c r="C517" s="24" t="s">
        <v>827</v>
      </c>
      <c r="D517" s="24" t="s">
        <v>828</v>
      </c>
      <c r="E517" s="24" t="s">
        <v>829</v>
      </c>
      <c r="F517" s="24" t="s">
        <v>830</v>
      </c>
      <c r="G517" s="24" t="s">
        <v>25</v>
      </c>
      <c r="H517" s="24" t="s">
        <v>831</v>
      </c>
      <c r="I517" s="24" t="s">
        <v>111</v>
      </c>
      <c r="J517" s="67" t="n">
        <v>7886</v>
      </c>
      <c r="K517" s="24" t="n">
        <v>1</v>
      </c>
      <c r="L517" s="67" t="n">
        <v>7886</v>
      </c>
      <c r="M517" s="67" t="n">
        <v>16772</v>
      </c>
      <c r="N517" s="24" t="s">
        <v>832</v>
      </c>
      <c r="O517" s="24" t="s">
        <v>833</v>
      </c>
      <c r="P517" s="24" t="s">
        <v>834</v>
      </c>
      <c r="Q517" s="24" t="s">
        <v>140</v>
      </c>
      <c r="R517" s="24" t="s">
        <v>222</v>
      </c>
      <c r="S517" s="61"/>
    </row>
    <row r="518" customFormat="false" ht="79.5" hidden="false" customHeight="true" outlineLevel="0" collapsed="false">
      <c r="A518" s="31"/>
      <c r="B518" s="24"/>
      <c r="C518" s="24"/>
      <c r="D518" s="24"/>
      <c r="E518" s="24"/>
      <c r="F518" s="24"/>
      <c r="G518" s="24"/>
      <c r="H518" s="24" t="s">
        <v>835</v>
      </c>
      <c r="I518" s="24" t="s">
        <v>111</v>
      </c>
      <c r="J518" s="67" t="n">
        <v>8886</v>
      </c>
      <c r="K518" s="24" t="n">
        <v>1</v>
      </c>
      <c r="L518" s="67" t="n">
        <v>8886</v>
      </c>
      <c r="M518" s="67"/>
      <c r="N518" s="67"/>
      <c r="O518" s="67"/>
      <c r="P518" s="67"/>
      <c r="Q518" s="24"/>
      <c r="R518" s="24"/>
      <c r="S518" s="29"/>
    </row>
    <row r="519" customFormat="false" ht="79.5" hidden="false" customHeight="true" outlineLevel="0" collapsed="false">
      <c r="A519" s="31" t="s">
        <v>836</v>
      </c>
      <c r="B519" s="24" t="s">
        <v>837</v>
      </c>
      <c r="C519" s="24" t="s">
        <v>838</v>
      </c>
      <c r="D519" s="24" t="s">
        <v>839</v>
      </c>
      <c r="E519" s="24" t="s">
        <v>840</v>
      </c>
      <c r="F519" s="24" t="s">
        <v>841</v>
      </c>
      <c r="G519" s="24" t="s">
        <v>691</v>
      </c>
      <c r="H519" s="24" t="s">
        <v>842</v>
      </c>
      <c r="I519" s="24" t="s">
        <v>27</v>
      </c>
      <c r="J519" s="67" t="n">
        <v>8000</v>
      </c>
      <c r="K519" s="24" t="n">
        <v>60</v>
      </c>
      <c r="L519" s="67" t="n">
        <v>480000</v>
      </c>
      <c r="M519" s="67" t="n">
        <v>5879026.12</v>
      </c>
      <c r="N519" s="24" t="s">
        <v>619</v>
      </c>
      <c r="O519" s="24" t="s">
        <v>620</v>
      </c>
      <c r="P519" s="24" t="s">
        <v>621</v>
      </c>
      <c r="Q519" s="24" t="s">
        <v>56</v>
      </c>
      <c r="R519" s="31" t="s">
        <v>36</v>
      </c>
      <c r="S519" s="61"/>
    </row>
    <row r="520" customFormat="false" ht="79.5" hidden="false" customHeight="true" outlineLevel="0" collapsed="false">
      <c r="A520" s="31"/>
      <c r="B520" s="24"/>
      <c r="C520" s="24"/>
      <c r="D520" s="24"/>
      <c r="E520" s="24"/>
      <c r="F520" s="24"/>
      <c r="G520" s="24"/>
      <c r="H520" s="24" t="s">
        <v>843</v>
      </c>
      <c r="I520" s="24" t="s">
        <v>27</v>
      </c>
      <c r="J520" s="67" t="n">
        <v>149756.53</v>
      </c>
      <c r="K520" s="24" t="n">
        <v>4</v>
      </c>
      <c r="L520" s="67" t="n">
        <v>599026.12</v>
      </c>
      <c r="M520" s="67"/>
      <c r="N520" s="24"/>
      <c r="O520" s="24"/>
      <c r="P520" s="24"/>
      <c r="Q520" s="24"/>
      <c r="R520" s="31"/>
      <c r="S520" s="29"/>
    </row>
    <row r="521" customFormat="false" ht="45" hidden="false" customHeight="true" outlineLevel="0" collapsed="false">
      <c r="A521" s="31"/>
      <c r="B521" s="24"/>
      <c r="C521" s="24"/>
      <c r="D521" s="24"/>
      <c r="E521" s="24"/>
      <c r="F521" s="24"/>
      <c r="G521" s="24"/>
      <c r="H521" s="24" t="s">
        <v>844</v>
      </c>
      <c r="I521" s="24" t="s">
        <v>27</v>
      </c>
      <c r="J521" s="67" t="n">
        <v>80000</v>
      </c>
      <c r="K521" s="24" t="n">
        <v>60</v>
      </c>
      <c r="L521" s="67" t="n">
        <v>4800000</v>
      </c>
      <c r="M521" s="67"/>
      <c r="N521" s="24"/>
      <c r="O521" s="24"/>
      <c r="P521" s="24"/>
      <c r="Q521" s="24"/>
      <c r="R521" s="31"/>
      <c r="S521" s="29"/>
    </row>
    <row r="522" customFormat="false" ht="13.8" hidden="false" customHeight="false" outlineLevel="0" collapsed="false">
      <c r="A522" s="31"/>
      <c r="B522" s="24"/>
      <c r="C522" s="24"/>
      <c r="D522" s="24"/>
      <c r="E522" s="24"/>
      <c r="F522" s="24"/>
      <c r="G522" s="24"/>
      <c r="H522" s="24"/>
      <c r="I522" s="24"/>
      <c r="J522" s="67"/>
      <c r="K522" s="24"/>
      <c r="L522" s="67"/>
      <c r="M522" s="67"/>
      <c r="N522" s="24"/>
      <c r="O522" s="24"/>
      <c r="P522" s="24"/>
      <c r="Q522" s="24"/>
      <c r="R522" s="31" t="s">
        <v>42</v>
      </c>
      <c r="S522" s="29"/>
    </row>
    <row r="523" customFormat="false" ht="13.8" hidden="false" customHeight="false" outlineLevel="0" collapsed="false">
      <c r="A523" s="31"/>
      <c r="B523" s="24"/>
      <c r="C523" s="24"/>
      <c r="D523" s="24"/>
      <c r="E523" s="24"/>
      <c r="F523" s="24"/>
      <c r="G523" s="24"/>
      <c r="H523" s="24"/>
      <c r="I523" s="24"/>
      <c r="J523" s="67"/>
      <c r="K523" s="24"/>
      <c r="L523" s="67"/>
      <c r="M523" s="67"/>
      <c r="N523" s="24"/>
      <c r="O523" s="24"/>
      <c r="P523" s="24"/>
      <c r="Q523" s="24"/>
      <c r="R523" s="31" t="s">
        <v>44</v>
      </c>
      <c r="S523" s="29"/>
    </row>
    <row r="524" customFormat="false" ht="30" hidden="false" customHeight="true" outlineLevel="0" collapsed="false">
      <c r="A524" s="31" t="s">
        <v>845</v>
      </c>
      <c r="B524" s="24" t="s">
        <v>846</v>
      </c>
      <c r="C524" s="24" t="s">
        <v>847</v>
      </c>
      <c r="D524" s="24" t="s">
        <v>848</v>
      </c>
      <c r="E524" s="24" t="s">
        <v>849</v>
      </c>
      <c r="F524" s="24" t="s">
        <v>850</v>
      </c>
      <c r="G524" s="24" t="s">
        <v>691</v>
      </c>
      <c r="H524" s="24" t="s">
        <v>851</v>
      </c>
      <c r="I524" s="24" t="s">
        <v>27</v>
      </c>
      <c r="J524" s="67" t="n">
        <v>500</v>
      </c>
      <c r="K524" s="24" t="n">
        <v>12</v>
      </c>
      <c r="L524" s="67" t="n">
        <v>6000</v>
      </c>
      <c r="M524" s="67" t="n">
        <v>13356</v>
      </c>
      <c r="N524" s="24" t="s">
        <v>852</v>
      </c>
      <c r="O524" s="24" t="s">
        <v>853</v>
      </c>
      <c r="P524" s="24" t="s">
        <v>854</v>
      </c>
      <c r="Q524" s="24" t="s">
        <v>855</v>
      </c>
      <c r="R524" s="33" t="s">
        <v>78</v>
      </c>
      <c r="S524" s="61"/>
    </row>
    <row r="525" customFormat="false" ht="30" hidden="false" customHeight="false" outlineLevel="0" collapsed="false">
      <c r="A525" s="31"/>
      <c r="B525" s="24"/>
      <c r="C525" s="24"/>
      <c r="D525" s="24"/>
      <c r="E525" s="24"/>
      <c r="F525" s="24"/>
      <c r="G525" s="24"/>
      <c r="H525" s="24" t="s">
        <v>856</v>
      </c>
      <c r="I525" s="24" t="s">
        <v>27</v>
      </c>
      <c r="J525" s="67" t="n">
        <v>500</v>
      </c>
      <c r="K525" s="24" t="n">
        <v>12</v>
      </c>
      <c r="L525" s="67" t="n">
        <v>6000</v>
      </c>
      <c r="M525" s="67"/>
      <c r="N525" s="67"/>
      <c r="O525" s="67"/>
      <c r="P525" s="67"/>
      <c r="Q525" s="24"/>
      <c r="R525" s="24"/>
      <c r="S525" s="29"/>
    </row>
    <row r="526" customFormat="false" ht="22.5" hidden="false" customHeight="true" outlineLevel="0" collapsed="false">
      <c r="A526" s="31"/>
      <c r="B526" s="24"/>
      <c r="C526" s="24"/>
      <c r="D526" s="24"/>
      <c r="E526" s="24"/>
      <c r="F526" s="24"/>
      <c r="G526" s="24"/>
      <c r="H526" s="24" t="s">
        <v>857</v>
      </c>
      <c r="I526" s="24" t="s">
        <v>73</v>
      </c>
      <c r="J526" s="67" t="n">
        <v>339</v>
      </c>
      <c r="K526" s="24" t="n">
        <v>2</v>
      </c>
      <c r="L526" s="67" t="n">
        <v>678</v>
      </c>
      <c r="M526" s="67"/>
      <c r="N526" s="67"/>
      <c r="O526" s="67"/>
      <c r="P526" s="67"/>
      <c r="Q526" s="24"/>
      <c r="R526" s="24"/>
      <c r="S526" s="29"/>
    </row>
    <row r="527" customFormat="false" ht="45" hidden="false" customHeight="false" outlineLevel="0" collapsed="false">
      <c r="A527" s="31"/>
      <c r="B527" s="24"/>
      <c r="C527" s="24"/>
      <c r="D527" s="24"/>
      <c r="E527" s="24"/>
      <c r="F527" s="24"/>
      <c r="G527" s="24"/>
      <c r="H527" s="24" t="s">
        <v>858</v>
      </c>
      <c r="I527" s="24" t="s">
        <v>73</v>
      </c>
      <c r="J527" s="67" t="n">
        <v>339</v>
      </c>
      <c r="K527" s="24" t="n">
        <v>2</v>
      </c>
      <c r="L527" s="67" t="n">
        <v>678</v>
      </c>
      <c r="M527" s="67"/>
      <c r="N527" s="67"/>
      <c r="O527" s="67"/>
      <c r="P527" s="67"/>
      <c r="Q527" s="24"/>
      <c r="R527" s="24"/>
      <c r="S527" s="29"/>
    </row>
    <row r="528" customFormat="false" ht="55.95" hidden="false" customHeight="true" outlineLevel="0" collapsed="false">
      <c r="A528" s="31" t="s">
        <v>859</v>
      </c>
      <c r="B528" s="24" t="s">
        <v>860</v>
      </c>
      <c r="C528" s="24" t="s">
        <v>861</v>
      </c>
      <c r="D528" s="24" t="s">
        <v>862</v>
      </c>
      <c r="E528" s="24" t="s">
        <v>863</v>
      </c>
      <c r="F528" s="24" t="s">
        <v>864</v>
      </c>
      <c r="G528" s="24" t="s">
        <v>691</v>
      </c>
      <c r="H528" s="24" t="s">
        <v>865</v>
      </c>
      <c r="I528" s="24" t="s">
        <v>27</v>
      </c>
      <c r="J528" s="67" t="n">
        <v>5000</v>
      </c>
      <c r="K528" s="24" t="n">
        <v>60</v>
      </c>
      <c r="L528" s="67" t="n">
        <v>300000</v>
      </c>
      <c r="M528" s="67" t="n">
        <v>300000</v>
      </c>
      <c r="N528" s="24" t="s">
        <v>866</v>
      </c>
      <c r="O528" s="24" t="s">
        <v>867</v>
      </c>
      <c r="P528" s="24" t="s">
        <v>866</v>
      </c>
      <c r="Q528" s="46" t="s">
        <v>868</v>
      </c>
      <c r="R528" s="31" t="s">
        <v>36</v>
      </c>
      <c r="S528" s="61"/>
    </row>
    <row r="529" customFormat="false" ht="48.5" hidden="false" customHeight="true" outlineLevel="0" collapsed="false">
      <c r="A529" s="31"/>
      <c r="B529" s="24"/>
      <c r="C529" s="24"/>
      <c r="D529" s="24"/>
      <c r="E529" s="24"/>
      <c r="F529" s="24"/>
      <c r="G529" s="24"/>
      <c r="H529" s="24"/>
      <c r="I529" s="24"/>
      <c r="J529" s="67"/>
      <c r="K529" s="24"/>
      <c r="L529" s="67"/>
      <c r="M529" s="67"/>
      <c r="N529" s="24"/>
      <c r="O529" s="24"/>
      <c r="P529" s="24"/>
      <c r="Q529" s="46"/>
      <c r="R529" s="31" t="s">
        <v>42</v>
      </c>
      <c r="S529" s="61"/>
    </row>
    <row r="530" customFormat="false" ht="120" hidden="false" customHeight="false" outlineLevel="0" collapsed="false">
      <c r="A530" s="31" t="s">
        <v>869</v>
      </c>
      <c r="B530" s="24" t="s">
        <v>870</v>
      </c>
      <c r="C530" s="24" t="s">
        <v>871</v>
      </c>
      <c r="D530" s="24" t="s">
        <v>872</v>
      </c>
      <c r="E530" s="24" t="s">
        <v>873</v>
      </c>
      <c r="F530" s="24" t="s">
        <v>874</v>
      </c>
      <c r="G530" s="24" t="s">
        <v>691</v>
      </c>
      <c r="H530" s="24" t="s">
        <v>875</v>
      </c>
      <c r="I530" s="24" t="s">
        <v>27</v>
      </c>
      <c r="J530" s="67" t="n">
        <v>101.7</v>
      </c>
      <c r="K530" s="24" t="n">
        <v>12</v>
      </c>
      <c r="L530" s="67" t="n">
        <v>1220.4</v>
      </c>
      <c r="M530" s="67" t="n">
        <v>1220.4</v>
      </c>
      <c r="N530" s="24" t="s">
        <v>876</v>
      </c>
      <c r="O530" s="24" t="s">
        <v>877</v>
      </c>
      <c r="P530" s="24" t="s">
        <v>878</v>
      </c>
      <c r="Q530" s="46" t="s">
        <v>879</v>
      </c>
      <c r="R530" s="31" t="s">
        <v>36</v>
      </c>
      <c r="S530" s="61"/>
    </row>
    <row r="531" customFormat="false" ht="90" hidden="false" customHeight="true" outlineLevel="0" collapsed="false">
      <c r="A531" s="31" t="s">
        <v>880</v>
      </c>
      <c r="B531" s="24" t="s">
        <v>881</v>
      </c>
      <c r="C531" s="24" t="s">
        <v>882</v>
      </c>
      <c r="D531" s="24" t="s">
        <v>883</v>
      </c>
      <c r="E531" s="24" t="s">
        <v>884</v>
      </c>
      <c r="F531" s="24" t="s">
        <v>885</v>
      </c>
      <c r="G531" s="24" t="s">
        <v>691</v>
      </c>
      <c r="H531" s="24" t="s">
        <v>886</v>
      </c>
      <c r="I531" s="24" t="s">
        <v>27</v>
      </c>
      <c r="J531" s="67" t="n">
        <v>416803.2</v>
      </c>
      <c r="K531" s="24" t="n">
        <v>60</v>
      </c>
      <c r="L531" s="67" t="n">
        <v>25008192</v>
      </c>
      <c r="M531" s="67" t="n">
        <v>25008192</v>
      </c>
      <c r="N531" s="24" t="s">
        <v>887</v>
      </c>
      <c r="O531" s="24" t="s">
        <v>29</v>
      </c>
      <c r="P531" s="24" t="s">
        <v>888</v>
      </c>
      <c r="Q531" s="24" t="s">
        <v>31</v>
      </c>
      <c r="R531" s="31" t="s">
        <v>78</v>
      </c>
      <c r="S531" s="61"/>
      <c r="T531" s="68"/>
    </row>
    <row r="532" customFormat="false" ht="13.8" hidden="false" customHeight="false" outlineLevel="0" collapsed="false">
      <c r="A532" s="31"/>
      <c r="B532" s="24"/>
      <c r="C532" s="24"/>
      <c r="D532" s="24"/>
      <c r="E532" s="24"/>
      <c r="F532" s="24"/>
      <c r="G532" s="24"/>
      <c r="H532" s="24"/>
      <c r="I532" s="24"/>
      <c r="J532" s="67"/>
      <c r="K532" s="24"/>
      <c r="L532" s="67"/>
      <c r="M532" s="67"/>
      <c r="N532" s="24"/>
      <c r="O532" s="24"/>
      <c r="P532" s="24"/>
      <c r="Q532" s="24"/>
      <c r="R532" s="31" t="s">
        <v>36</v>
      </c>
      <c r="S532" s="61"/>
      <c r="T532" s="68"/>
    </row>
    <row r="533" customFormat="false" ht="13.8" hidden="false" customHeight="false" outlineLevel="0" collapsed="false">
      <c r="A533" s="31"/>
      <c r="B533" s="24"/>
      <c r="C533" s="24"/>
      <c r="D533" s="24"/>
      <c r="E533" s="24"/>
      <c r="F533" s="24"/>
      <c r="G533" s="24"/>
      <c r="H533" s="24"/>
      <c r="I533" s="24"/>
      <c r="J533" s="67"/>
      <c r="K533" s="24"/>
      <c r="L533" s="67"/>
      <c r="M533" s="67"/>
      <c r="N533" s="24"/>
      <c r="O533" s="24"/>
      <c r="P533" s="24"/>
      <c r="Q533" s="24"/>
      <c r="R533" s="31" t="s">
        <v>42</v>
      </c>
      <c r="S533" s="61"/>
      <c r="T533" s="68"/>
    </row>
    <row r="534" customFormat="false" ht="13.8" hidden="false" customHeight="false" outlineLevel="0" collapsed="false">
      <c r="A534" s="31"/>
      <c r="B534" s="24"/>
      <c r="C534" s="24"/>
      <c r="D534" s="24"/>
      <c r="E534" s="24"/>
      <c r="F534" s="24"/>
      <c r="G534" s="24"/>
      <c r="H534" s="24"/>
      <c r="I534" s="24"/>
      <c r="J534" s="67"/>
      <c r="K534" s="24"/>
      <c r="L534" s="67"/>
      <c r="M534" s="67"/>
      <c r="N534" s="24"/>
      <c r="O534" s="24"/>
      <c r="P534" s="24"/>
      <c r="Q534" s="24"/>
      <c r="R534" s="31" t="s">
        <v>33</v>
      </c>
      <c r="S534" s="61"/>
      <c r="T534" s="68"/>
    </row>
    <row r="535" customFormat="false" ht="13.8" hidden="false" customHeight="false" outlineLevel="0" collapsed="false">
      <c r="A535" s="31"/>
      <c r="B535" s="24"/>
      <c r="C535" s="24"/>
      <c r="D535" s="24"/>
      <c r="E535" s="24"/>
      <c r="F535" s="24"/>
      <c r="G535" s="24"/>
      <c r="H535" s="24"/>
      <c r="I535" s="24"/>
      <c r="J535" s="67"/>
      <c r="K535" s="24"/>
      <c r="L535" s="67"/>
      <c r="M535" s="67"/>
      <c r="N535" s="24"/>
      <c r="O535" s="24"/>
      <c r="P535" s="24"/>
      <c r="Q535" s="24"/>
      <c r="R535" s="31" t="s">
        <v>59</v>
      </c>
      <c r="S535" s="61"/>
      <c r="T535" s="68"/>
    </row>
    <row r="536" customFormat="false" ht="13.8" hidden="false" customHeight="false" outlineLevel="0" collapsed="false">
      <c r="A536" s="31"/>
      <c r="B536" s="24"/>
      <c r="C536" s="24"/>
      <c r="D536" s="24"/>
      <c r="E536" s="24"/>
      <c r="F536" s="24"/>
      <c r="G536" s="24"/>
      <c r="H536" s="24"/>
      <c r="I536" s="24"/>
      <c r="J536" s="67"/>
      <c r="K536" s="24"/>
      <c r="L536" s="67"/>
      <c r="M536" s="67"/>
      <c r="N536" s="24"/>
      <c r="O536" s="24"/>
      <c r="P536" s="24"/>
      <c r="Q536" s="24"/>
      <c r="R536" s="31" t="s">
        <v>44</v>
      </c>
      <c r="S536" s="61"/>
      <c r="T536" s="68"/>
    </row>
    <row r="537" customFormat="false" ht="107.25" hidden="false" customHeight="true" outlineLevel="0" collapsed="false">
      <c r="A537" s="31" t="s">
        <v>889</v>
      </c>
      <c r="B537" s="24" t="s">
        <v>890</v>
      </c>
      <c r="C537" s="24" t="s">
        <v>891</v>
      </c>
      <c r="D537" s="24" t="s">
        <v>892</v>
      </c>
      <c r="E537" s="24" t="s">
        <v>893</v>
      </c>
      <c r="F537" s="24" t="s">
        <v>894</v>
      </c>
      <c r="G537" s="24" t="s">
        <v>691</v>
      </c>
      <c r="H537" s="24" t="s">
        <v>895</v>
      </c>
      <c r="I537" s="24" t="s">
        <v>111</v>
      </c>
      <c r="J537" s="67" t="n">
        <v>322000</v>
      </c>
      <c r="K537" s="24" t="n">
        <v>1</v>
      </c>
      <c r="L537" s="67" t="n">
        <v>322000</v>
      </c>
      <c r="M537" s="67" t="n">
        <v>322000</v>
      </c>
      <c r="N537" s="24" t="s">
        <v>672</v>
      </c>
      <c r="O537" s="24" t="s">
        <v>673</v>
      </c>
      <c r="P537" s="24" t="s">
        <v>750</v>
      </c>
      <c r="Q537" s="46" t="s">
        <v>762</v>
      </c>
      <c r="R537" s="31" t="s">
        <v>36</v>
      </c>
      <c r="S537" s="61"/>
      <c r="T537" s="68"/>
    </row>
    <row r="538" customFormat="false" ht="120" hidden="false" customHeight="false" outlineLevel="0" collapsed="false">
      <c r="A538" s="31" t="s">
        <v>896</v>
      </c>
      <c r="B538" s="24" t="s">
        <v>897</v>
      </c>
      <c r="C538" s="24" t="s">
        <v>898</v>
      </c>
      <c r="D538" s="24" t="s">
        <v>899</v>
      </c>
      <c r="E538" s="24" t="s">
        <v>900</v>
      </c>
      <c r="F538" s="24" t="s">
        <v>901</v>
      </c>
      <c r="G538" s="24" t="s">
        <v>691</v>
      </c>
      <c r="H538" s="24" t="s">
        <v>875</v>
      </c>
      <c r="I538" s="24" t="s">
        <v>27</v>
      </c>
      <c r="J538" s="67" t="n">
        <v>38.31</v>
      </c>
      <c r="K538" s="24" t="n">
        <v>12</v>
      </c>
      <c r="L538" s="67" t="n">
        <v>459.72</v>
      </c>
      <c r="M538" s="67" t="n">
        <v>459.72</v>
      </c>
      <c r="N538" s="24" t="s">
        <v>902</v>
      </c>
      <c r="O538" s="24" t="s">
        <v>903</v>
      </c>
      <c r="P538" s="24" t="s">
        <v>904</v>
      </c>
      <c r="Q538" s="46" t="s">
        <v>905</v>
      </c>
      <c r="R538" s="31" t="s">
        <v>36</v>
      </c>
      <c r="S538" s="61"/>
      <c r="T538" s="68"/>
    </row>
    <row r="539" customFormat="false" ht="105" hidden="false" customHeight="false" outlineLevel="0" collapsed="false">
      <c r="A539" s="31" t="s">
        <v>906</v>
      </c>
      <c r="B539" s="24" t="s">
        <v>907</v>
      </c>
      <c r="C539" s="24" t="s">
        <v>908</v>
      </c>
      <c r="D539" s="24" t="s">
        <v>909</v>
      </c>
      <c r="E539" s="24" t="s">
        <v>910</v>
      </c>
      <c r="F539" s="24" t="s">
        <v>911</v>
      </c>
      <c r="G539" s="24" t="s">
        <v>25</v>
      </c>
      <c r="H539" s="24" t="s">
        <v>912</v>
      </c>
      <c r="I539" s="24" t="s">
        <v>73</v>
      </c>
      <c r="J539" s="67" t="n">
        <v>9880</v>
      </c>
      <c r="K539" s="24" t="n">
        <v>125</v>
      </c>
      <c r="L539" s="67" t="n">
        <v>1235000</v>
      </c>
      <c r="M539" s="67" t="n">
        <v>1235000</v>
      </c>
      <c r="N539" s="24" t="s">
        <v>913</v>
      </c>
      <c r="O539" s="24" t="s">
        <v>914</v>
      </c>
      <c r="P539" s="24" t="s">
        <v>915</v>
      </c>
      <c r="Q539" s="46" t="s">
        <v>916</v>
      </c>
      <c r="R539" s="24" t="s">
        <v>222</v>
      </c>
      <c r="S539" s="61"/>
    </row>
    <row r="540" customFormat="false" ht="75" hidden="false" customHeight="true" outlineLevel="0" collapsed="false">
      <c r="A540" s="31" t="s">
        <v>917</v>
      </c>
      <c r="B540" s="24" t="s">
        <v>918</v>
      </c>
      <c r="C540" s="24" t="s">
        <v>919</v>
      </c>
      <c r="D540" s="24" t="s">
        <v>920</v>
      </c>
      <c r="E540" s="24" t="s">
        <v>921</v>
      </c>
      <c r="F540" s="24" t="s">
        <v>922</v>
      </c>
      <c r="G540" s="24" t="s">
        <v>25</v>
      </c>
      <c r="H540" s="24" t="s">
        <v>923</v>
      </c>
      <c r="I540" s="24" t="s">
        <v>27</v>
      </c>
      <c r="J540" s="67" t="n">
        <v>622228.48</v>
      </c>
      <c r="K540" s="24" t="n">
        <v>12</v>
      </c>
      <c r="L540" s="67" t="n">
        <v>7466741.76</v>
      </c>
      <c r="M540" s="67" t="n">
        <v>7466741.76</v>
      </c>
      <c r="N540" s="24" t="s">
        <v>924</v>
      </c>
      <c r="O540" s="24" t="s">
        <v>925</v>
      </c>
      <c r="P540" s="24" t="s">
        <v>926</v>
      </c>
      <c r="Q540" s="24" t="s">
        <v>705</v>
      </c>
      <c r="R540" s="31" t="s">
        <v>36</v>
      </c>
      <c r="S540" s="61"/>
    </row>
    <row r="541" customFormat="false" ht="13.8" hidden="false" customHeight="false" outlineLevel="0" collapsed="false">
      <c r="A541" s="31"/>
      <c r="B541" s="24"/>
      <c r="C541" s="24"/>
      <c r="D541" s="24"/>
      <c r="E541" s="24"/>
      <c r="F541" s="24"/>
      <c r="G541" s="24"/>
      <c r="H541" s="24"/>
      <c r="I541" s="24"/>
      <c r="J541" s="67"/>
      <c r="K541" s="24"/>
      <c r="L541" s="67"/>
      <c r="M541" s="67"/>
      <c r="N541" s="24"/>
      <c r="O541" s="24"/>
      <c r="P541" s="24"/>
      <c r="Q541" s="24"/>
      <c r="R541" s="31" t="s">
        <v>42</v>
      </c>
      <c r="S541" s="61"/>
    </row>
    <row r="542" customFormat="false" ht="13.8" hidden="false" customHeight="false" outlineLevel="0" collapsed="false">
      <c r="A542" s="31"/>
      <c r="B542" s="24"/>
      <c r="C542" s="24"/>
      <c r="D542" s="24"/>
      <c r="E542" s="24"/>
      <c r="F542" s="24"/>
      <c r="G542" s="24"/>
      <c r="H542" s="24"/>
      <c r="I542" s="24"/>
      <c r="J542" s="67"/>
      <c r="K542" s="24"/>
      <c r="L542" s="67"/>
      <c r="M542" s="67"/>
      <c r="N542" s="24"/>
      <c r="O542" s="24"/>
      <c r="P542" s="24"/>
      <c r="Q542" s="24"/>
      <c r="R542" s="31" t="s">
        <v>78</v>
      </c>
      <c r="S542" s="61"/>
    </row>
    <row r="543" customFormat="false" ht="13.8" hidden="false" customHeight="false" outlineLevel="0" collapsed="false">
      <c r="A543" s="31"/>
      <c r="B543" s="24"/>
      <c r="C543" s="24"/>
      <c r="D543" s="24"/>
      <c r="E543" s="24"/>
      <c r="F543" s="24"/>
      <c r="G543" s="24"/>
      <c r="H543" s="24"/>
      <c r="I543" s="24"/>
      <c r="J543" s="67"/>
      <c r="K543" s="24"/>
      <c r="L543" s="67"/>
      <c r="M543" s="67"/>
      <c r="N543" s="24"/>
      <c r="O543" s="24"/>
      <c r="P543" s="24"/>
      <c r="Q543" s="24"/>
      <c r="R543" s="31" t="s">
        <v>44</v>
      </c>
      <c r="S543" s="61"/>
    </row>
    <row r="544" customFormat="false" ht="13.8" hidden="false" customHeight="false" outlineLevel="0" collapsed="false">
      <c r="A544" s="31"/>
      <c r="B544" s="24"/>
      <c r="C544" s="24"/>
      <c r="D544" s="24"/>
      <c r="E544" s="24"/>
      <c r="F544" s="24"/>
      <c r="G544" s="24"/>
      <c r="H544" s="24"/>
      <c r="I544" s="24"/>
      <c r="J544" s="67"/>
      <c r="K544" s="24"/>
      <c r="L544" s="67"/>
      <c r="M544" s="67"/>
      <c r="N544" s="24"/>
      <c r="O544" s="24"/>
      <c r="P544" s="24"/>
      <c r="Q544" s="24"/>
      <c r="R544" s="31" t="s">
        <v>47</v>
      </c>
      <c r="S544" s="61"/>
    </row>
    <row r="545" customFormat="false" ht="13.8" hidden="false" customHeight="false" outlineLevel="0" collapsed="false">
      <c r="A545" s="31"/>
      <c r="B545" s="24"/>
      <c r="C545" s="24"/>
      <c r="D545" s="24"/>
      <c r="E545" s="24"/>
      <c r="F545" s="24"/>
      <c r="G545" s="24"/>
      <c r="H545" s="24"/>
      <c r="I545" s="24"/>
      <c r="J545" s="67"/>
      <c r="K545" s="24"/>
      <c r="L545" s="67"/>
      <c r="M545" s="67"/>
      <c r="N545" s="24"/>
      <c r="O545" s="24"/>
      <c r="P545" s="24"/>
      <c r="Q545" s="24"/>
      <c r="R545" s="31" t="s">
        <v>60</v>
      </c>
      <c r="S545" s="61"/>
    </row>
    <row r="546" customFormat="false" ht="60" hidden="false" customHeight="false" outlineLevel="0" collapsed="false">
      <c r="A546" s="31" t="s">
        <v>927</v>
      </c>
      <c r="B546" s="24" t="s">
        <v>928</v>
      </c>
      <c r="C546" s="24" t="s">
        <v>929</v>
      </c>
      <c r="D546" s="24" t="s">
        <v>930</v>
      </c>
      <c r="E546" s="24" t="s">
        <v>931</v>
      </c>
      <c r="F546" s="24" t="s">
        <v>932</v>
      </c>
      <c r="G546" s="24" t="s">
        <v>25</v>
      </c>
      <c r="H546" s="24" t="s">
        <v>933</v>
      </c>
      <c r="I546" s="24" t="s">
        <v>111</v>
      </c>
      <c r="J546" s="67" t="n">
        <v>74088.49</v>
      </c>
      <c r="K546" s="24" t="n">
        <v>1</v>
      </c>
      <c r="L546" s="67" t="n">
        <v>74088.49</v>
      </c>
      <c r="M546" s="67" t="n">
        <v>74088.49</v>
      </c>
      <c r="N546" s="24" t="s">
        <v>934</v>
      </c>
      <c r="O546" s="24" t="s">
        <v>935</v>
      </c>
      <c r="P546" s="24" t="s">
        <v>936</v>
      </c>
      <c r="Q546" s="46" t="s">
        <v>762</v>
      </c>
      <c r="R546" s="24" t="s">
        <v>222</v>
      </c>
      <c r="S546" s="61"/>
    </row>
    <row r="547" customFormat="false" ht="121.5" hidden="false" customHeight="true" outlineLevel="0" collapsed="false">
      <c r="A547" s="31" t="s">
        <v>937</v>
      </c>
      <c r="B547" s="24" t="s">
        <v>938</v>
      </c>
      <c r="C547" s="24" t="s">
        <v>939</v>
      </c>
      <c r="D547" s="24" t="s">
        <v>940</v>
      </c>
      <c r="E547" s="24" t="s">
        <v>941</v>
      </c>
      <c r="F547" s="24" t="s">
        <v>942</v>
      </c>
      <c r="G547" s="24" t="s">
        <v>691</v>
      </c>
      <c r="H547" s="24" t="s">
        <v>943</v>
      </c>
      <c r="I547" s="24" t="s">
        <v>73</v>
      </c>
      <c r="J547" s="67" t="n">
        <v>137800</v>
      </c>
      <c r="K547" s="24" t="n">
        <v>1</v>
      </c>
      <c r="L547" s="67" t="n">
        <v>137800</v>
      </c>
      <c r="M547" s="67" t="n">
        <v>137800</v>
      </c>
      <c r="N547" s="24" t="s">
        <v>944</v>
      </c>
      <c r="O547" s="24" t="s">
        <v>945</v>
      </c>
      <c r="P547" s="24" t="s">
        <v>946</v>
      </c>
      <c r="Q547" s="46" t="s">
        <v>947</v>
      </c>
      <c r="R547" s="24" t="s">
        <v>222</v>
      </c>
      <c r="S547" s="61"/>
    </row>
    <row r="548" customFormat="false" ht="30.75" hidden="false" customHeight="true" outlineLevel="0" collapsed="false">
      <c r="A548" s="31" t="s">
        <v>948</v>
      </c>
      <c r="B548" s="24" t="s">
        <v>949</v>
      </c>
      <c r="C548" s="24" t="s">
        <v>950</v>
      </c>
      <c r="D548" s="24" t="s">
        <v>951</v>
      </c>
      <c r="E548" s="24" t="s">
        <v>952</v>
      </c>
      <c r="F548" s="24" t="s">
        <v>953</v>
      </c>
      <c r="G548" s="24" t="s">
        <v>691</v>
      </c>
      <c r="H548" s="24" t="s">
        <v>954</v>
      </c>
      <c r="I548" s="24" t="s">
        <v>27</v>
      </c>
      <c r="J548" s="67" t="n">
        <v>222109.44</v>
      </c>
      <c r="K548" s="24" t="n">
        <v>60</v>
      </c>
      <c r="L548" s="67" t="n">
        <v>13326566.4</v>
      </c>
      <c r="M548" s="67" t="n">
        <v>13326566.4</v>
      </c>
      <c r="N548" s="24" t="s">
        <v>955</v>
      </c>
      <c r="O548" s="24" t="s">
        <v>956</v>
      </c>
      <c r="P548" s="24" t="s">
        <v>957</v>
      </c>
      <c r="Q548" s="46" t="s">
        <v>31</v>
      </c>
      <c r="R548" s="31" t="s">
        <v>36</v>
      </c>
      <c r="S548" s="61"/>
    </row>
    <row r="549" customFormat="false" ht="32.6" hidden="false" customHeight="true" outlineLevel="0" collapsed="false">
      <c r="A549" s="31"/>
      <c r="B549" s="24"/>
      <c r="C549" s="24"/>
      <c r="D549" s="24"/>
      <c r="E549" s="24"/>
      <c r="F549" s="24"/>
      <c r="G549" s="24"/>
      <c r="H549" s="24"/>
      <c r="I549" s="24"/>
      <c r="J549" s="67"/>
      <c r="K549" s="24"/>
      <c r="L549" s="67"/>
      <c r="M549" s="67"/>
      <c r="N549" s="24"/>
      <c r="O549" s="24"/>
      <c r="P549" s="24"/>
      <c r="Q549" s="46"/>
      <c r="R549" s="31" t="s">
        <v>78</v>
      </c>
      <c r="S549" s="61"/>
    </row>
    <row r="550" customFormat="false" ht="33.55" hidden="false" customHeight="true" outlineLevel="0" collapsed="false">
      <c r="A550" s="31"/>
      <c r="B550" s="24"/>
      <c r="C550" s="24"/>
      <c r="D550" s="24"/>
      <c r="E550" s="24"/>
      <c r="F550" s="24"/>
      <c r="G550" s="24"/>
      <c r="H550" s="24"/>
      <c r="I550" s="24"/>
      <c r="J550" s="67"/>
      <c r="K550" s="24"/>
      <c r="L550" s="67"/>
      <c r="M550" s="67"/>
      <c r="N550" s="24"/>
      <c r="O550" s="24"/>
      <c r="P550" s="24"/>
      <c r="Q550" s="46"/>
      <c r="R550" s="31" t="s">
        <v>33</v>
      </c>
      <c r="S550" s="61"/>
    </row>
    <row r="551" customFormat="false" ht="28.9" hidden="false" customHeight="true" outlineLevel="0" collapsed="false">
      <c r="A551" s="31"/>
      <c r="B551" s="24"/>
      <c r="C551" s="24"/>
      <c r="D551" s="24"/>
      <c r="E551" s="24"/>
      <c r="F551" s="24"/>
      <c r="G551" s="24"/>
      <c r="H551" s="24"/>
      <c r="I551" s="24"/>
      <c r="J551" s="67"/>
      <c r="K551" s="24"/>
      <c r="L551" s="67"/>
      <c r="M551" s="67"/>
      <c r="N551" s="24"/>
      <c r="O551" s="24"/>
      <c r="P551" s="24"/>
      <c r="Q551" s="46"/>
      <c r="R551" s="31" t="s">
        <v>42</v>
      </c>
      <c r="S551" s="61"/>
    </row>
    <row r="552" customFormat="false" ht="28.9" hidden="false" customHeight="true" outlineLevel="0" collapsed="false">
      <c r="A552" s="31"/>
      <c r="B552" s="24"/>
      <c r="C552" s="24"/>
      <c r="D552" s="24"/>
      <c r="E552" s="24"/>
      <c r="F552" s="24"/>
      <c r="G552" s="24"/>
      <c r="H552" s="24"/>
      <c r="I552" s="24"/>
      <c r="J552" s="67"/>
      <c r="K552" s="24"/>
      <c r="L552" s="67"/>
      <c r="M552" s="67"/>
      <c r="N552" s="24"/>
      <c r="O552" s="24"/>
      <c r="P552" s="24"/>
      <c r="Q552" s="46"/>
      <c r="R552" s="31" t="s">
        <v>44</v>
      </c>
      <c r="S552" s="61"/>
    </row>
    <row r="553" customFormat="false" ht="85.5" hidden="false" customHeight="true" outlineLevel="0" collapsed="false">
      <c r="A553" s="31" t="s">
        <v>958</v>
      </c>
      <c r="B553" s="24" t="s">
        <v>959</v>
      </c>
      <c r="C553" s="24" t="s">
        <v>960</v>
      </c>
      <c r="D553" s="24" t="s">
        <v>961</v>
      </c>
      <c r="E553" s="24" t="s">
        <v>962</v>
      </c>
      <c r="F553" s="24" t="s">
        <v>963</v>
      </c>
      <c r="G553" s="24" t="s">
        <v>691</v>
      </c>
      <c r="H553" s="24" t="s">
        <v>964</v>
      </c>
      <c r="I553" s="24" t="s">
        <v>111</v>
      </c>
      <c r="J553" s="67" t="n">
        <v>21821.79</v>
      </c>
      <c r="K553" s="24" t="n">
        <v>1</v>
      </c>
      <c r="L553" s="67" t="n">
        <v>21821.79</v>
      </c>
      <c r="M553" s="67" t="n">
        <v>21821.79</v>
      </c>
      <c r="N553" s="24" t="s">
        <v>934</v>
      </c>
      <c r="O553" s="24" t="s">
        <v>935</v>
      </c>
      <c r="P553" s="24" t="s">
        <v>936</v>
      </c>
      <c r="Q553" s="46" t="s">
        <v>762</v>
      </c>
      <c r="R553" s="24" t="s">
        <v>222</v>
      </c>
      <c r="S553" s="61"/>
    </row>
    <row r="554" customFormat="false" ht="120" hidden="false" customHeight="false" outlineLevel="0" collapsed="false">
      <c r="A554" s="31" t="s">
        <v>965</v>
      </c>
      <c r="B554" s="24" t="s">
        <v>966</v>
      </c>
      <c r="C554" s="24" t="s">
        <v>967</v>
      </c>
      <c r="D554" s="24" t="s">
        <v>968</v>
      </c>
      <c r="E554" s="24" t="s">
        <v>962</v>
      </c>
      <c r="F554" s="24" t="s">
        <v>969</v>
      </c>
      <c r="G554" s="24" t="s">
        <v>691</v>
      </c>
      <c r="H554" s="24" t="s">
        <v>875</v>
      </c>
      <c r="I554" s="24" t="s">
        <v>27</v>
      </c>
      <c r="J554" s="67" t="n">
        <v>194.6</v>
      </c>
      <c r="K554" s="24" t="n">
        <v>12</v>
      </c>
      <c r="L554" s="67" t="n">
        <v>2335.2</v>
      </c>
      <c r="M554" s="67" t="n">
        <v>2335.2</v>
      </c>
      <c r="N554" s="24" t="s">
        <v>970</v>
      </c>
      <c r="O554" s="24" t="s">
        <v>971</v>
      </c>
      <c r="P554" s="24" t="s">
        <v>972</v>
      </c>
      <c r="Q554" s="46" t="s">
        <v>973</v>
      </c>
      <c r="R554" s="31" t="s">
        <v>36</v>
      </c>
      <c r="S554" s="61"/>
    </row>
    <row r="555" customFormat="false" ht="41.95" hidden="false" customHeight="true" outlineLevel="0" collapsed="false">
      <c r="A555" s="31" t="s">
        <v>974</v>
      </c>
      <c r="B555" s="24" t="s">
        <v>975</v>
      </c>
      <c r="C555" s="24" t="s">
        <v>976</v>
      </c>
      <c r="D555" s="24" t="s">
        <v>977</v>
      </c>
      <c r="E555" s="24" t="s">
        <v>978</v>
      </c>
      <c r="F555" s="24" t="s">
        <v>979</v>
      </c>
      <c r="G555" s="24" t="s">
        <v>691</v>
      </c>
      <c r="H555" s="24" t="s">
        <v>980</v>
      </c>
      <c r="I555" s="24" t="s">
        <v>27</v>
      </c>
      <c r="J555" s="67" t="n">
        <v>12096.07</v>
      </c>
      <c r="K555" s="24" t="n">
        <v>12</v>
      </c>
      <c r="L555" s="67" t="n">
        <v>145152.84</v>
      </c>
      <c r="M555" s="67" t="n">
        <v>145152.89</v>
      </c>
      <c r="N555" s="24" t="s">
        <v>981</v>
      </c>
      <c r="O555" s="24" t="s">
        <v>982</v>
      </c>
      <c r="P555" s="24" t="s">
        <v>983</v>
      </c>
      <c r="Q555" s="46" t="s">
        <v>179</v>
      </c>
      <c r="R555" s="31" t="s">
        <v>36</v>
      </c>
    </row>
    <row r="556" customFormat="false" ht="41.95" hidden="false" customHeight="true" outlineLevel="0" collapsed="false">
      <c r="A556" s="31"/>
      <c r="B556" s="24"/>
      <c r="C556" s="24"/>
      <c r="D556" s="24"/>
      <c r="E556" s="24"/>
      <c r="F556" s="24"/>
      <c r="G556" s="24"/>
      <c r="H556" s="24"/>
      <c r="I556" s="24"/>
      <c r="J556" s="67"/>
      <c r="K556" s="24"/>
      <c r="L556" s="67"/>
      <c r="M556" s="67"/>
      <c r="N556" s="24"/>
      <c r="O556" s="24"/>
      <c r="P556" s="24"/>
      <c r="Q556" s="46"/>
      <c r="R556" s="31" t="s">
        <v>42</v>
      </c>
    </row>
    <row r="557" customFormat="false" ht="60" hidden="false" customHeight="false" outlineLevel="0" collapsed="false">
      <c r="A557" s="31" t="s">
        <v>984</v>
      </c>
      <c r="B557" s="24" t="s">
        <v>985</v>
      </c>
      <c r="C557" s="24" t="s">
        <v>986</v>
      </c>
      <c r="D557" s="24" t="s">
        <v>961</v>
      </c>
      <c r="E557" s="24" t="s">
        <v>987</v>
      </c>
      <c r="F557" s="24" t="s">
        <v>988</v>
      </c>
      <c r="G557" s="24" t="s">
        <v>691</v>
      </c>
      <c r="H557" s="24" t="s">
        <v>989</v>
      </c>
      <c r="I557" s="24" t="s">
        <v>111</v>
      </c>
      <c r="J557" s="67" t="n">
        <v>10966.22</v>
      </c>
      <c r="K557" s="24" t="n">
        <v>1</v>
      </c>
      <c r="L557" s="67" t="n">
        <v>10966.22</v>
      </c>
      <c r="M557" s="67" t="n">
        <v>10966.22</v>
      </c>
      <c r="N557" s="24" t="s">
        <v>934</v>
      </c>
      <c r="O557" s="24" t="s">
        <v>935</v>
      </c>
      <c r="P557" s="24" t="s">
        <v>936</v>
      </c>
      <c r="Q557" s="46" t="s">
        <v>990</v>
      </c>
      <c r="R557" s="24" t="s">
        <v>222</v>
      </c>
      <c r="S557" s="61"/>
    </row>
    <row r="558" customFormat="false" ht="75" hidden="false" customHeight="true" outlineLevel="0" collapsed="false">
      <c r="A558" s="31" t="s">
        <v>991</v>
      </c>
      <c r="B558" s="24" t="s">
        <v>992</v>
      </c>
      <c r="C558" s="24" t="s">
        <v>993</v>
      </c>
      <c r="D558" s="24" t="s">
        <v>994</v>
      </c>
      <c r="E558" s="24" t="s">
        <v>995</v>
      </c>
      <c r="F558" s="24" t="s">
        <v>996</v>
      </c>
      <c r="G558" s="24" t="s">
        <v>691</v>
      </c>
      <c r="H558" s="24" t="s">
        <v>997</v>
      </c>
      <c r="I558" s="24" t="s">
        <v>73</v>
      </c>
      <c r="J558" s="67" t="n">
        <v>445</v>
      </c>
      <c r="K558" s="24" t="n">
        <v>10</v>
      </c>
      <c r="L558" s="67" t="n">
        <v>4450</v>
      </c>
      <c r="M558" s="67" t="n">
        <v>9950</v>
      </c>
      <c r="N558" s="24" t="s">
        <v>998</v>
      </c>
      <c r="O558" s="24" t="s">
        <v>999</v>
      </c>
      <c r="P558" s="24" t="s">
        <v>1000</v>
      </c>
      <c r="Q558" s="24" t="s">
        <v>1001</v>
      </c>
      <c r="R558" s="24" t="s">
        <v>222</v>
      </c>
      <c r="S558" s="61"/>
    </row>
    <row r="559" customFormat="false" ht="75" hidden="false" customHeight="false" outlineLevel="0" collapsed="false">
      <c r="A559" s="31"/>
      <c r="B559" s="24"/>
      <c r="C559" s="24"/>
      <c r="D559" s="24"/>
      <c r="E559" s="24"/>
      <c r="F559" s="24"/>
      <c r="G559" s="24"/>
      <c r="H559" s="24" t="s">
        <v>1002</v>
      </c>
      <c r="I559" s="24" t="s">
        <v>73</v>
      </c>
      <c r="J559" s="67" t="n">
        <v>550</v>
      </c>
      <c r="K559" s="24" t="n">
        <v>10</v>
      </c>
      <c r="L559" s="67" t="n">
        <v>5500</v>
      </c>
      <c r="M559" s="67"/>
      <c r="N559" s="67"/>
      <c r="O559" s="67"/>
      <c r="P559" s="67"/>
      <c r="Q559" s="24"/>
      <c r="R559" s="24"/>
      <c r="S559" s="61"/>
    </row>
    <row r="560" customFormat="false" ht="105" hidden="false" customHeight="false" outlineLevel="0" collapsed="false">
      <c r="A560" s="31" t="s">
        <v>1003</v>
      </c>
      <c r="B560" s="24" t="s">
        <v>992</v>
      </c>
      <c r="C560" s="24" t="s">
        <v>1004</v>
      </c>
      <c r="D560" s="24" t="s">
        <v>994</v>
      </c>
      <c r="E560" s="24" t="s">
        <v>1005</v>
      </c>
      <c r="F560" s="24" t="s">
        <v>1006</v>
      </c>
      <c r="G560" s="24" t="s">
        <v>691</v>
      </c>
      <c r="H560" s="24" t="s">
        <v>1007</v>
      </c>
      <c r="I560" s="24" t="s">
        <v>73</v>
      </c>
      <c r="J560" s="67" t="n">
        <v>90</v>
      </c>
      <c r="K560" s="24" t="n">
        <v>20</v>
      </c>
      <c r="L560" s="67" t="n">
        <v>1800</v>
      </c>
      <c r="M560" s="67" t="n">
        <v>1800</v>
      </c>
      <c r="N560" s="24" t="s">
        <v>1008</v>
      </c>
      <c r="O560" s="24" t="s">
        <v>1009</v>
      </c>
      <c r="P560" s="24" t="s">
        <v>1010</v>
      </c>
      <c r="Q560" s="46" t="s">
        <v>1001</v>
      </c>
      <c r="R560" s="24" t="s">
        <v>222</v>
      </c>
    </row>
    <row r="561" customFormat="false" ht="90" hidden="false" customHeight="false" outlineLevel="0" collapsed="false">
      <c r="A561" s="31" t="s">
        <v>1011</v>
      </c>
      <c r="B561" s="24" t="s">
        <v>1012</v>
      </c>
      <c r="C561" s="24" t="s">
        <v>1013</v>
      </c>
      <c r="D561" s="24" t="s">
        <v>1014</v>
      </c>
      <c r="E561" s="24" t="s">
        <v>1015</v>
      </c>
      <c r="F561" s="24" t="s">
        <v>1016</v>
      </c>
      <c r="G561" s="24" t="s">
        <v>691</v>
      </c>
      <c r="H561" s="24" t="s">
        <v>1017</v>
      </c>
      <c r="I561" s="24" t="s">
        <v>73</v>
      </c>
      <c r="J561" s="67" t="n">
        <v>18600</v>
      </c>
      <c r="K561" s="24" t="n">
        <v>1</v>
      </c>
      <c r="L561" s="67" t="n">
        <v>18600</v>
      </c>
      <c r="M561" s="67" t="n">
        <v>18600</v>
      </c>
      <c r="N561" s="24" t="s">
        <v>1018</v>
      </c>
      <c r="O561" s="24" t="s">
        <v>1019</v>
      </c>
      <c r="P561" s="24" t="s">
        <v>1020</v>
      </c>
      <c r="Q561" s="46" t="s">
        <v>1021</v>
      </c>
      <c r="R561" s="24" t="s">
        <v>222</v>
      </c>
    </row>
    <row r="562" customFormat="false" ht="97.5" hidden="false" customHeight="true" outlineLevel="0" collapsed="false">
      <c r="A562" s="31" t="s">
        <v>1022</v>
      </c>
      <c r="B562" s="24" t="s">
        <v>1023</v>
      </c>
      <c r="C562" s="24" t="s">
        <v>1024</v>
      </c>
      <c r="D562" s="24" t="s">
        <v>1025</v>
      </c>
      <c r="E562" s="25" t="n">
        <v>46057</v>
      </c>
      <c r="F562" s="25" t="n">
        <v>46422</v>
      </c>
      <c r="G562" s="24" t="s">
        <v>691</v>
      </c>
      <c r="H562" s="24" t="s">
        <v>1026</v>
      </c>
      <c r="I562" s="24" t="s">
        <v>111</v>
      </c>
      <c r="J562" s="67" t="n">
        <v>64700</v>
      </c>
      <c r="K562" s="24" t="n">
        <v>1</v>
      </c>
      <c r="L562" s="67" t="n">
        <v>64700</v>
      </c>
      <c r="M562" s="67" t="n">
        <v>64700</v>
      </c>
      <c r="N562" s="24" t="s">
        <v>1027</v>
      </c>
      <c r="O562" s="24" t="s">
        <v>1028</v>
      </c>
      <c r="P562" s="24" t="s">
        <v>1029</v>
      </c>
      <c r="Q562" s="46" t="s">
        <v>490</v>
      </c>
      <c r="R562" s="24" t="s">
        <v>222</v>
      </c>
    </row>
    <row r="563" customFormat="false" ht="130.5" hidden="false" customHeight="true" outlineLevel="0" collapsed="false">
      <c r="A563" s="31" t="s">
        <v>1030</v>
      </c>
      <c r="B563" s="24" t="s">
        <v>1031</v>
      </c>
      <c r="C563" s="24" t="s">
        <v>1032</v>
      </c>
      <c r="D563" s="24" t="s">
        <v>1033</v>
      </c>
      <c r="E563" s="25" t="n">
        <v>46086</v>
      </c>
      <c r="F563" s="25" t="n">
        <v>47912</v>
      </c>
      <c r="G563" s="24" t="s">
        <v>691</v>
      </c>
      <c r="H563" s="24" t="s">
        <v>1034</v>
      </c>
      <c r="I563" s="24" t="s">
        <v>27</v>
      </c>
      <c r="J563" s="67" t="n">
        <v>28599.99</v>
      </c>
      <c r="K563" s="24" t="n">
        <v>60</v>
      </c>
      <c r="L563" s="67" t="n">
        <v>1715999.4</v>
      </c>
      <c r="M563" s="67" t="n">
        <v>1715999.4</v>
      </c>
      <c r="N563" s="24" t="s">
        <v>1035</v>
      </c>
      <c r="O563" s="24" t="s">
        <v>1036</v>
      </c>
      <c r="P563" s="24" t="s">
        <v>1037</v>
      </c>
      <c r="Q563" s="46" t="s">
        <v>1038</v>
      </c>
      <c r="R563" s="24" t="s">
        <v>222</v>
      </c>
    </row>
    <row r="564" customFormat="false" ht="75" hidden="false" customHeight="true" outlineLevel="0" collapsed="false">
      <c r="A564" s="31" t="s">
        <v>1039</v>
      </c>
      <c r="B564" s="24" t="s">
        <v>1040</v>
      </c>
      <c r="C564" s="24" t="s">
        <v>1041</v>
      </c>
      <c r="D564" s="24" t="s">
        <v>1042</v>
      </c>
      <c r="E564" s="25" t="n">
        <v>46063</v>
      </c>
      <c r="F564" s="25" t="n">
        <v>46428</v>
      </c>
      <c r="G564" s="24" t="s">
        <v>691</v>
      </c>
      <c r="H564" s="24" t="s">
        <v>1043</v>
      </c>
      <c r="I564" s="24" t="s">
        <v>73</v>
      </c>
      <c r="J564" s="67" t="n">
        <v>0.55</v>
      </c>
      <c r="K564" s="24" t="n">
        <v>10000</v>
      </c>
      <c r="L564" s="67" t="n">
        <v>5500</v>
      </c>
      <c r="M564" s="67" t="n">
        <v>5500</v>
      </c>
      <c r="N564" s="24" t="s">
        <v>1044</v>
      </c>
      <c r="O564" s="24" t="s">
        <v>1045</v>
      </c>
      <c r="P564" s="24" t="s">
        <v>1046</v>
      </c>
      <c r="Q564" s="46" t="s">
        <v>684</v>
      </c>
      <c r="R564" s="24" t="s">
        <v>222</v>
      </c>
    </row>
    <row r="565" customFormat="false" ht="60" hidden="false" customHeight="true" outlineLevel="0" collapsed="false">
      <c r="A565" s="31" t="s">
        <v>1047</v>
      </c>
      <c r="B565" s="24" t="s">
        <v>1048</v>
      </c>
      <c r="C565" s="24" t="s">
        <v>1049</v>
      </c>
      <c r="D565" s="24" t="s">
        <v>1050</v>
      </c>
      <c r="E565" s="25" t="n">
        <v>46066</v>
      </c>
      <c r="F565" s="25" t="n">
        <v>46431</v>
      </c>
      <c r="G565" s="24" t="s">
        <v>691</v>
      </c>
      <c r="H565" s="24" t="s">
        <v>1051</v>
      </c>
      <c r="I565" s="24" t="s">
        <v>111</v>
      </c>
      <c r="J565" s="67" t="n">
        <v>97680.25</v>
      </c>
      <c r="K565" s="24" t="n">
        <v>1</v>
      </c>
      <c r="L565" s="67" t="n">
        <v>97680.25</v>
      </c>
      <c r="M565" s="67" t="n">
        <v>97680.25</v>
      </c>
      <c r="N565" s="24" t="s">
        <v>934</v>
      </c>
      <c r="O565" s="24" t="s">
        <v>935</v>
      </c>
      <c r="P565" s="24" t="s">
        <v>1052</v>
      </c>
      <c r="Q565" s="46" t="s">
        <v>1053</v>
      </c>
      <c r="R565" s="33" t="s">
        <v>78</v>
      </c>
    </row>
    <row r="566" customFormat="false" ht="105" hidden="false" customHeight="false" outlineLevel="0" collapsed="false">
      <c r="A566" s="31" t="s">
        <v>1054</v>
      </c>
      <c r="B566" s="24" t="s">
        <v>1055</v>
      </c>
      <c r="C566" s="24" t="s">
        <v>1056</v>
      </c>
      <c r="D566" s="24" t="s">
        <v>1057</v>
      </c>
      <c r="E566" s="25" t="n">
        <v>46076</v>
      </c>
      <c r="F566" s="25" t="n">
        <v>47172</v>
      </c>
      <c r="G566" s="24" t="s">
        <v>691</v>
      </c>
      <c r="H566" s="24" t="s">
        <v>1058</v>
      </c>
      <c r="I566" s="24" t="s">
        <v>73</v>
      </c>
      <c r="J566" s="67" t="n">
        <v>42998</v>
      </c>
      <c r="K566" s="24" t="n">
        <v>1</v>
      </c>
      <c r="L566" s="67" t="n">
        <v>42998</v>
      </c>
      <c r="M566" s="67" t="n">
        <v>42998</v>
      </c>
      <c r="N566" s="69" t="s">
        <v>1059</v>
      </c>
      <c r="O566" s="24" t="s">
        <v>190</v>
      </c>
      <c r="P566" s="24" t="s">
        <v>191</v>
      </c>
      <c r="Q566" s="46" t="s">
        <v>1060</v>
      </c>
      <c r="R566" s="31" t="s">
        <v>36</v>
      </c>
    </row>
    <row r="567" customFormat="false" ht="90" hidden="false" customHeight="false" outlineLevel="0" collapsed="false">
      <c r="A567" s="70" t="s">
        <v>1061</v>
      </c>
      <c r="B567" s="24" t="s">
        <v>1062</v>
      </c>
      <c r="C567" s="24" t="s">
        <v>1063</v>
      </c>
      <c r="D567" s="24" t="s">
        <v>961</v>
      </c>
      <c r="E567" s="24" t="s">
        <v>1064</v>
      </c>
      <c r="F567" s="24" t="s">
        <v>1065</v>
      </c>
      <c r="G567" s="24" t="s">
        <v>691</v>
      </c>
      <c r="H567" s="24" t="s">
        <v>1066</v>
      </c>
      <c r="I567" s="24" t="s">
        <v>111</v>
      </c>
      <c r="J567" s="67" t="n">
        <v>26234</v>
      </c>
      <c r="K567" s="24" t="n">
        <v>1</v>
      </c>
      <c r="L567" s="67" t="n">
        <v>26234</v>
      </c>
      <c r="M567" s="67" t="n">
        <v>26234</v>
      </c>
      <c r="N567" s="24" t="s">
        <v>934</v>
      </c>
      <c r="O567" s="24" t="s">
        <v>935</v>
      </c>
      <c r="P567" s="24" t="s">
        <v>936</v>
      </c>
      <c r="Q567" s="46" t="s">
        <v>762</v>
      </c>
      <c r="R567" s="24" t="s">
        <v>222</v>
      </c>
    </row>
    <row r="568" customFormat="false" ht="84.75" hidden="false" customHeight="true" outlineLevel="0" collapsed="false">
      <c r="A568" s="70" t="s">
        <v>1067</v>
      </c>
      <c r="B568" s="24" t="s">
        <v>1068</v>
      </c>
      <c r="C568" s="24" t="s">
        <v>1063</v>
      </c>
      <c r="D568" s="24" t="s">
        <v>961</v>
      </c>
      <c r="E568" s="24" t="s">
        <v>1064</v>
      </c>
      <c r="F568" s="24" t="s">
        <v>1065</v>
      </c>
      <c r="G568" s="24" t="s">
        <v>691</v>
      </c>
      <c r="H568" s="24" t="s">
        <v>1069</v>
      </c>
      <c r="I568" s="24" t="s">
        <v>111</v>
      </c>
      <c r="J568" s="67" t="n">
        <v>61157.29</v>
      </c>
      <c r="K568" s="24" t="n">
        <v>1</v>
      </c>
      <c r="L568" s="67" t="n">
        <v>61157.29</v>
      </c>
      <c r="M568" s="67" t="n">
        <v>61157.29</v>
      </c>
      <c r="N568" s="24" t="s">
        <v>934</v>
      </c>
      <c r="O568" s="24" t="s">
        <v>935</v>
      </c>
      <c r="P568" s="24" t="s">
        <v>936</v>
      </c>
      <c r="Q568" s="71" t="s">
        <v>501</v>
      </c>
      <c r="R568" s="33" t="s">
        <v>78</v>
      </c>
      <c r="T568" s="68"/>
    </row>
    <row r="569" customFormat="false" ht="87" hidden="false" customHeight="true" outlineLevel="0" collapsed="false">
      <c r="A569" s="72" t="s">
        <v>1070</v>
      </c>
      <c r="B569" s="50" t="s">
        <v>1071</v>
      </c>
      <c r="C569" s="50" t="s">
        <v>1072</v>
      </c>
      <c r="D569" s="50" t="s">
        <v>961</v>
      </c>
      <c r="E569" s="50" t="s">
        <v>1073</v>
      </c>
      <c r="F569" s="50" t="s">
        <v>1074</v>
      </c>
      <c r="G569" s="50" t="s">
        <v>691</v>
      </c>
      <c r="H569" s="50" t="s">
        <v>1075</v>
      </c>
      <c r="I569" s="50" t="s">
        <v>111</v>
      </c>
      <c r="J569" s="73" t="n">
        <v>26118.31</v>
      </c>
      <c r="K569" s="50" t="n">
        <v>1</v>
      </c>
      <c r="L569" s="73" t="n">
        <v>26118.31</v>
      </c>
      <c r="M569" s="73" t="n">
        <v>26118.31</v>
      </c>
      <c r="N569" s="50" t="s">
        <v>934</v>
      </c>
      <c r="O569" s="50" t="s">
        <v>935</v>
      </c>
      <c r="P569" s="50" t="s">
        <v>936</v>
      </c>
      <c r="Q569" s="74" t="s">
        <v>990</v>
      </c>
      <c r="R569" s="50" t="s">
        <v>222</v>
      </c>
      <c r="T569" s="68"/>
    </row>
    <row r="570" customFormat="false" ht="87" hidden="false" customHeight="true" outlineLevel="0" collapsed="false">
      <c r="A570" s="70" t="s">
        <v>1076</v>
      </c>
      <c r="B570" s="24" t="s">
        <v>1077</v>
      </c>
      <c r="C570" s="24" t="s">
        <v>1078</v>
      </c>
      <c r="D570" s="24" t="s">
        <v>909</v>
      </c>
      <c r="E570" s="25" t="n">
        <v>46112</v>
      </c>
      <c r="F570" s="24" t="s">
        <v>1079</v>
      </c>
      <c r="G570" s="24" t="s">
        <v>691</v>
      </c>
      <c r="H570" s="24" t="s">
        <v>1080</v>
      </c>
      <c r="I570" s="24" t="s">
        <v>73</v>
      </c>
      <c r="J570" s="67" t="n">
        <v>16990</v>
      </c>
      <c r="K570" s="24" t="n">
        <v>4</v>
      </c>
      <c r="L570" s="67" t="n">
        <v>67960</v>
      </c>
      <c r="M570" s="67" t="n">
        <v>67960</v>
      </c>
      <c r="N570" s="24" t="s">
        <v>913</v>
      </c>
      <c r="O570" s="24" t="s">
        <v>914</v>
      </c>
      <c r="P570" s="24" t="s">
        <v>915</v>
      </c>
      <c r="Q570" s="46" t="s">
        <v>1081</v>
      </c>
      <c r="R570" s="24" t="s">
        <v>222</v>
      </c>
      <c r="T570" s="68"/>
    </row>
    <row r="571" customFormat="false" ht="87" hidden="false" customHeight="true" outlineLevel="0" collapsed="false">
      <c r="A571" s="31" t="s">
        <v>1082</v>
      </c>
      <c r="B571" s="24" t="s">
        <v>1083</v>
      </c>
      <c r="C571" s="24" t="s">
        <v>1084</v>
      </c>
      <c r="D571" s="24" t="s">
        <v>1085</v>
      </c>
      <c r="E571" s="24" t="s">
        <v>1086</v>
      </c>
      <c r="F571" s="24" t="s">
        <v>1087</v>
      </c>
      <c r="G571" s="24" t="s">
        <v>691</v>
      </c>
      <c r="H571" s="24" t="s">
        <v>1088</v>
      </c>
      <c r="I571" s="24" t="s">
        <v>111</v>
      </c>
      <c r="J571" s="67" t="n">
        <v>200</v>
      </c>
      <c r="K571" s="24" t="n">
        <v>1</v>
      </c>
      <c r="L571" s="67" t="n">
        <v>200</v>
      </c>
      <c r="M571" s="67" t="n">
        <v>8999</v>
      </c>
      <c r="N571" s="24" t="s">
        <v>852</v>
      </c>
      <c r="O571" s="24" t="s">
        <v>853</v>
      </c>
      <c r="P571" s="24" t="s">
        <v>854</v>
      </c>
      <c r="Q571" s="24" t="s">
        <v>1089</v>
      </c>
      <c r="R571" s="24" t="s">
        <v>222</v>
      </c>
      <c r="T571" s="68"/>
    </row>
    <row r="572" customFormat="false" ht="87" hidden="false" customHeight="true" outlineLevel="0" collapsed="false">
      <c r="A572" s="31"/>
      <c r="B572" s="24"/>
      <c r="C572" s="24"/>
      <c r="D572" s="24"/>
      <c r="E572" s="24"/>
      <c r="F572" s="24"/>
      <c r="G572" s="24"/>
      <c r="H572" s="24" t="s">
        <v>1090</v>
      </c>
      <c r="I572" s="24" t="s">
        <v>111</v>
      </c>
      <c r="J572" s="67" t="n">
        <v>3000</v>
      </c>
      <c r="K572" s="24" t="n">
        <v>1</v>
      </c>
      <c r="L572" s="67" t="n">
        <v>3000</v>
      </c>
      <c r="M572" s="67"/>
      <c r="N572" s="67"/>
      <c r="O572" s="67"/>
      <c r="P572" s="67"/>
      <c r="Q572" s="24"/>
      <c r="R572" s="24"/>
      <c r="T572" s="68"/>
    </row>
    <row r="573" customFormat="false" ht="87" hidden="false" customHeight="true" outlineLevel="0" collapsed="false">
      <c r="A573" s="31"/>
      <c r="B573" s="24"/>
      <c r="C573" s="24"/>
      <c r="D573" s="24"/>
      <c r="E573" s="24"/>
      <c r="F573" s="24"/>
      <c r="G573" s="24"/>
      <c r="H573" s="24" t="s">
        <v>1091</v>
      </c>
      <c r="I573" s="24" t="s">
        <v>111</v>
      </c>
      <c r="J573" s="67" t="n">
        <v>4000</v>
      </c>
      <c r="K573" s="24" t="n">
        <v>1</v>
      </c>
      <c r="L573" s="67" t="n">
        <v>4000</v>
      </c>
      <c r="M573" s="67"/>
      <c r="N573" s="67"/>
      <c r="O573" s="67"/>
      <c r="P573" s="67"/>
      <c r="Q573" s="24"/>
      <c r="R573" s="24"/>
      <c r="T573" s="68"/>
    </row>
    <row r="574" customFormat="false" ht="87" hidden="false" customHeight="true" outlineLevel="0" collapsed="false">
      <c r="A574" s="31"/>
      <c r="B574" s="24"/>
      <c r="C574" s="24"/>
      <c r="D574" s="24"/>
      <c r="E574" s="24"/>
      <c r="F574" s="24"/>
      <c r="G574" s="24"/>
      <c r="H574" s="24" t="s">
        <v>1092</v>
      </c>
      <c r="I574" s="24" t="s">
        <v>111</v>
      </c>
      <c r="J574" s="67" t="n">
        <v>300</v>
      </c>
      <c r="K574" s="24" t="n">
        <v>1</v>
      </c>
      <c r="L574" s="67" t="n">
        <v>300</v>
      </c>
      <c r="M574" s="67"/>
      <c r="N574" s="67"/>
      <c r="O574" s="67"/>
      <c r="P574" s="67"/>
      <c r="Q574" s="24"/>
      <c r="R574" s="24"/>
      <c r="T574" s="68"/>
    </row>
    <row r="575" customFormat="false" ht="87" hidden="false" customHeight="true" outlineLevel="0" collapsed="false">
      <c r="A575" s="31"/>
      <c r="B575" s="24"/>
      <c r="C575" s="24"/>
      <c r="D575" s="24"/>
      <c r="E575" s="24"/>
      <c r="F575" s="24"/>
      <c r="G575" s="24"/>
      <c r="H575" s="24" t="s">
        <v>1093</v>
      </c>
      <c r="I575" s="24" t="s">
        <v>111</v>
      </c>
      <c r="J575" s="67" t="n">
        <v>200</v>
      </c>
      <c r="K575" s="24" t="n">
        <v>1</v>
      </c>
      <c r="L575" s="67" t="n">
        <v>200</v>
      </c>
      <c r="M575" s="67"/>
      <c r="N575" s="67"/>
      <c r="O575" s="67"/>
      <c r="P575" s="67"/>
      <c r="Q575" s="24"/>
      <c r="R575" s="24"/>
      <c r="T575" s="68"/>
    </row>
    <row r="576" customFormat="false" ht="87" hidden="false" customHeight="true" outlineLevel="0" collapsed="false">
      <c r="A576" s="31"/>
      <c r="B576" s="24"/>
      <c r="C576" s="24"/>
      <c r="D576" s="24"/>
      <c r="E576" s="24"/>
      <c r="F576" s="24"/>
      <c r="G576" s="24"/>
      <c r="H576" s="24" t="s">
        <v>1094</v>
      </c>
      <c r="I576" s="24" t="s">
        <v>111</v>
      </c>
      <c r="J576" s="67" t="n">
        <v>299</v>
      </c>
      <c r="K576" s="24" t="n">
        <v>1</v>
      </c>
      <c r="L576" s="67" t="n">
        <v>299</v>
      </c>
      <c r="M576" s="67"/>
      <c r="N576" s="67"/>
      <c r="O576" s="67"/>
      <c r="P576" s="67"/>
      <c r="Q576" s="24"/>
      <c r="R576" s="24"/>
      <c r="T576" s="68"/>
    </row>
    <row r="577" customFormat="false" ht="87" hidden="false" customHeight="true" outlineLevel="0" collapsed="false">
      <c r="A577" s="31"/>
      <c r="B577" s="24"/>
      <c r="C577" s="24"/>
      <c r="D577" s="24"/>
      <c r="E577" s="24"/>
      <c r="F577" s="24"/>
      <c r="G577" s="24"/>
      <c r="H577" s="24" t="s">
        <v>1095</v>
      </c>
      <c r="I577" s="24" t="s">
        <v>111</v>
      </c>
      <c r="J577" s="67" t="n">
        <v>200</v>
      </c>
      <c r="K577" s="24" t="n">
        <v>1</v>
      </c>
      <c r="L577" s="67" t="n">
        <v>200</v>
      </c>
      <c r="M577" s="67"/>
      <c r="N577" s="67"/>
      <c r="O577" s="67"/>
      <c r="P577" s="67"/>
      <c r="Q577" s="24"/>
      <c r="R577" s="24"/>
      <c r="T577" s="68"/>
    </row>
    <row r="578" customFormat="false" ht="87" hidden="false" customHeight="true" outlineLevel="0" collapsed="false">
      <c r="A578" s="31"/>
      <c r="B578" s="24"/>
      <c r="C578" s="24"/>
      <c r="D578" s="24"/>
      <c r="E578" s="24"/>
      <c r="F578" s="24"/>
      <c r="G578" s="24"/>
      <c r="H578" s="24" t="s">
        <v>1096</v>
      </c>
      <c r="I578" s="24" t="s">
        <v>111</v>
      </c>
      <c r="J578" s="67" t="n">
        <v>300</v>
      </c>
      <c r="K578" s="24" t="n">
        <v>1</v>
      </c>
      <c r="L578" s="67" t="n">
        <v>300</v>
      </c>
      <c r="M578" s="67"/>
      <c r="N578" s="67"/>
      <c r="O578" s="67"/>
      <c r="P578" s="67"/>
      <c r="Q578" s="24"/>
      <c r="R578" s="24"/>
      <c r="T578" s="68"/>
    </row>
    <row r="579" customFormat="false" ht="45" hidden="false" customHeight="false" outlineLevel="0" collapsed="false">
      <c r="A579" s="31"/>
      <c r="B579" s="24"/>
      <c r="C579" s="24"/>
      <c r="D579" s="24"/>
      <c r="E579" s="24"/>
      <c r="F579" s="24"/>
      <c r="G579" s="24"/>
      <c r="H579" s="24" t="s">
        <v>1097</v>
      </c>
      <c r="I579" s="24" t="s">
        <v>111</v>
      </c>
      <c r="J579" s="67" t="n">
        <v>500</v>
      </c>
      <c r="K579" s="24" t="n">
        <v>1</v>
      </c>
      <c r="L579" s="67" t="n">
        <v>500</v>
      </c>
      <c r="M579" s="67"/>
      <c r="N579" s="67"/>
      <c r="O579" s="67"/>
      <c r="P579" s="67"/>
      <c r="Q579" s="24"/>
      <c r="R579" s="24"/>
      <c r="S579" s="68"/>
      <c r="T579" s="68"/>
    </row>
    <row r="580" customFormat="false" ht="30" hidden="false" customHeight="true" outlineLevel="0" collapsed="false">
      <c r="A580" s="41" t="s">
        <v>1098</v>
      </c>
      <c r="B580" s="54" t="s">
        <v>1099</v>
      </c>
      <c r="C580" s="54" t="s">
        <v>1084</v>
      </c>
      <c r="D580" s="54" t="s">
        <v>1100</v>
      </c>
      <c r="E580" s="54" t="s">
        <v>1101</v>
      </c>
      <c r="F580" s="54" t="s">
        <v>1102</v>
      </c>
      <c r="G580" s="54" t="s">
        <v>691</v>
      </c>
      <c r="H580" s="54" t="s">
        <v>1103</v>
      </c>
      <c r="I580" s="54" t="s">
        <v>73</v>
      </c>
      <c r="J580" s="75" t="n">
        <v>588062</v>
      </c>
      <c r="K580" s="54" t="n">
        <v>4</v>
      </c>
      <c r="L580" s="75" t="n">
        <v>2352248</v>
      </c>
      <c r="M580" s="75" t="n">
        <v>10616278</v>
      </c>
      <c r="N580" s="54" t="s">
        <v>1104</v>
      </c>
      <c r="O580" s="54" t="s">
        <v>1105</v>
      </c>
      <c r="P580" s="54" t="s">
        <v>1106</v>
      </c>
      <c r="Q580" s="54" t="s">
        <v>1107</v>
      </c>
      <c r="R580" s="76" t="s">
        <v>36</v>
      </c>
      <c r="S580" s="68"/>
      <c r="T580" s="68"/>
    </row>
    <row r="581" customFormat="false" ht="30" hidden="false" customHeight="false" outlineLevel="0" collapsed="false">
      <c r="A581" s="41"/>
      <c r="B581" s="54"/>
      <c r="C581" s="54"/>
      <c r="D581" s="54"/>
      <c r="E581" s="54"/>
      <c r="F581" s="54"/>
      <c r="G581" s="54"/>
      <c r="H581" s="24" t="s">
        <v>1108</v>
      </c>
      <c r="I581" s="24" t="s">
        <v>73</v>
      </c>
      <c r="J581" s="67" t="n">
        <v>230000</v>
      </c>
      <c r="K581" s="24" t="n">
        <v>1</v>
      </c>
      <c r="L581" s="67" t="n">
        <v>230000</v>
      </c>
      <c r="M581" s="75"/>
      <c r="N581" s="75"/>
      <c r="O581" s="75"/>
      <c r="P581" s="75"/>
      <c r="Q581" s="54"/>
      <c r="R581" s="54"/>
      <c r="S581" s="68"/>
      <c r="T581" s="68"/>
    </row>
    <row r="582" customFormat="false" ht="15" hidden="false" customHeight="false" outlineLevel="0" collapsed="false">
      <c r="A582" s="41"/>
      <c r="B582" s="54"/>
      <c r="C582" s="54"/>
      <c r="D582" s="54"/>
      <c r="E582" s="54"/>
      <c r="F582" s="54"/>
      <c r="G582" s="54"/>
      <c r="H582" s="24" t="s">
        <v>1109</v>
      </c>
      <c r="I582" s="24" t="s">
        <v>73</v>
      </c>
      <c r="J582" s="67" t="n">
        <v>900000</v>
      </c>
      <c r="K582" s="24" t="n">
        <v>1</v>
      </c>
      <c r="L582" s="67" t="n">
        <v>900000</v>
      </c>
      <c r="M582" s="75"/>
      <c r="N582" s="75"/>
      <c r="O582" s="75"/>
      <c r="P582" s="75"/>
      <c r="Q582" s="54"/>
      <c r="R582" s="54"/>
      <c r="S582" s="68"/>
      <c r="T582" s="68"/>
    </row>
    <row r="583" customFormat="false" ht="45" hidden="false" customHeight="false" outlineLevel="0" collapsed="false">
      <c r="A583" s="41"/>
      <c r="B583" s="54"/>
      <c r="C583" s="54"/>
      <c r="D583" s="54"/>
      <c r="E583" s="54"/>
      <c r="F583" s="54"/>
      <c r="G583" s="54"/>
      <c r="H583" s="24" t="s">
        <v>1110</v>
      </c>
      <c r="I583" s="24" t="s">
        <v>73</v>
      </c>
      <c r="J583" s="67" t="n">
        <v>9250.98</v>
      </c>
      <c r="K583" s="24" t="n">
        <v>50</v>
      </c>
      <c r="L583" s="67" t="n">
        <v>462549</v>
      </c>
      <c r="M583" s="75"/>
      <c r="N583" s="75"/>
      <c r="O583" s="75"/>
      <c r="P583" s="75"/>
      <c r="Q583" s="54"/>
      <c r="R583" s="54"/>
      <c r="S583" s="68"/>
      <c r="T583" s="68"/>
    </row>
    <row r="584" customFormat="false" ht="60" hidden="false" customHeight="false" outlineLevel="0" collapsed="false">
      <c r="A584" s="41"/>
      <c r="B584" s="54"/>
      <c r="C584" s="54"/>
      <c r="D584" s="54"/>
      <c r="E584" s="54"/>
      <c r="F584" s="54"/>
      <c r="G584" s="54"/>
      <c r="H584" s="24" t="s">
        <v>1111</v>
      </c>
      <c r="I584" s="24" t="s">
        <v>73</v>
      </c>
      <c r="J584" s="67" t="n">
        <v>164252</v>
      </c>
      <c r="K584" s="24" t="n">
        <v>1</v>
      </c>
      <c r="L584" s="67" t="n">
        <v>164252</v>
      </c>
      <c r="M584" s="75"/>
      <c r="N584" s="75"/>
      <c r="O584" s="75"/>
      <c r="P584" s="75"/>
      <c r="Q584" s="54"/>
      <c r="R584" s="54"/>
      <c r="S584" s="68"/>
      <c r="T584" s="68"/>
    </row>
    <row r="585" customFormat="false" ht="30" hidden="false" customHeight="false" outlineLevel="0" collapsed="false">
      <c r="A585" s="41"/>
      <c r="B585" s="54"/>
      <c r="C585" s="54"/>
      <c r="D585" s="54"/>
      <c r="E585" s="54"/>
      <c r="F585" s="54"/>
      <c r="G585" s="54"/>
      <c r="H585" s="24" t="s">
        <v>1112</v>
      </c>
      <c r="I585" s="24" t="s">
        <v>73</v>
      </c>
      <c r="J585" s="67" t="n">
        <v>832942</v>
      </c>
      <c r="K585" s="24" t="n">
        <v>1</v>
      </c>
      <c r="L585" s="67" t="n">
        <v>832942</v>
      </c>
      <c r="M585" s="75"/>
      <c r="N585" s="75"/>
      <c r="O585" s="75"/>
      <c r="P585" s="75"/>
      <c r="Q585" s="54"/>
      <c r="R585" s="54"/>
      <c r="S585" s="68"/>
      <c r="T585" s="68"/>
    </row>
    <row r="586" customFormat="false" ht="15" hidden="false" customHeight="false" outlineLevel="0" collapsed="false">
      <c r="A586" s="41"/>
      <c r="B586" s="54"/>
      <c r="C586" s="54"/>
      <c r="D586" s="54"/>
      <c r="E586" s="54"/>
      <c r="F586" s="54"/>
      <c r="G586" s="54"/>
      <c r="H586" s="24" t="s">
        <v>1113</v>
      </c>
      <c r="I586" s="24" t="s">
        <v>73</v>
      </c>
      <c r="J586" s="67" t="n">
        <v>262143.5</v>
      </c>
      <c r="K586" s="24" t="n">
        <v>2</v>
      </c>
      <c r="L586" s="67" t="n">
        <v>524287</v>
      </c>
      <c r="M586" s="75"/>
      <c r="N586" s="75"/>
      <c r="O586" s="75"/>
      <c r="P586" s="75"/>
      <c r="Q586" s="54"/>
      <c r="R586" s="54"/>
      <c r="S586" s="68"/>
      <c r="T586" s="68"/>
    </row>
    <row r="587" customFormat="false" ht="30" hidden="false" customHeight="false" outlineLevel="0" collapsed="false">
      <c r="A587" s="41"/>
      <c r="B587" s="54"/>
      <c r="C587" s="54"/>
      <c r="D587" s="54"/>
      <c r="E587" s="54"/>
      <c r="F587" s="54"/>
      <c r="G587" s="54"/>
      <c r="H587" s="24" t="s">
        <v>1114</v>
      </c>
      <c r="I587" s="24" t="s">
        <v>73</v>
      </c>
      <c r="J587" s="67" t="n">
        <v>790000</v>
      </c>
      <c r="K587" s="24" t="n">
        <v>5</v>
      </c>
      <c r="L587" s="67" t="n">
        <v>3950000</v>
      </c>
      <c r="M587" s="75"/>
      <c r="N587" s="75"/>
      <c r="O587" s="75"/>
      <c r="P587" s="75"/>
      <c r="Q587" s="54"/>
      <c r="R587" s="54"/>
      <c r="S587" s="68"/>
      <c r="T587" s="68"/>
    </row>
    <row r="588" customFormat="false" ht="13.5" hidden="false" customHeight="true" outlineLevel="0" collapsed="false">
      <c r="A588" s="41"/>
      <c r="B588" s="54"/>
      <c r="C588" s="54"/>
      <c r="D588" s="54"/>
      <c r="E588" s="54"/>
      <c r="F588" s="54"/>
      <c r="G588" s="54"/>
      <c r="H588" s="24" t="s">
        <v>1115</v>
      </c>
      <c r="I588" s="24" t="s">
        <v>73</v>
      </c>
      <c r="J588" s="67" t="n">
        <v>1200000</v>
      </c>
      <c r="K588" s="24" t="n">
        <v>1</v>
      </c>
      <c r="L588" s="67" t="n">
        <v>1200000</v>
      </c>
      <c r="M588" s="75"/>
      <c r="N588" s="75"/>
      <c r="O588" s="75"/>
      <c r="P588" s="75"/>
      <c r="Q588" s="54"/>
      <c r="R588" s="54"/>
      <c r="S588" s="68"/>
      <c r="T588" s="68"/>
    </row>
    <row r="589" customFormat="false" ht="15" hidden="false" customHeight="false" outlineLevel="0" collapsed="false">
      <c r="A589" s="41"/>
      <c r="B589" s="54"/>
      <c r="C589" s="54"/>
      <c r="D589" s="54"/>
      <c r="E589" s="54"/>
      <c r="F589" s="54"/>
      <c r="G589" s="54"/>
      <c r="H589" s="24"/>
      <c r="I589" s="24"/>
      <c r="J589" s="67"/>
      <c r="K589" s="24"/>
      <c r="L589" s="67"/>
      <c r="M589" s="67"/>
      <c r="N589" s="67"/>
      <c r="O589" s="67"/>
      <c r="P589" s="67"/>
      <c r="Q589" s="54"/>
      <c r="R589" s="54"/>
      <c r="S589" s="68"/>
      <c r="T589" s="68"/>
    </row>
    <row r="590" customFormat="false" ht="23.25" hidden="false" customHeight="true" outlineLevel="0" collapsed="false">
      <c r="A590" s="31" t="s">
        <v>1116</v>
      </c>
      <c r="B590" s="24" t="s">
        <v>1117</v>
      </c>
      <c r="C590" s="24" t="s">
        <v>1118</v>
      </c>
      <c r="D590" s="24" t="s">
        <v>1119</v>
      </c>
      <c r="E590" s="24" t="s">
        <v>1120</v>
      </c>
      <c r="F590" s="24" t="s">
        <v>1121</v>
      </c>
      <c r="G590" s="24" t="s">
        <v>691</v>
      </c>
      <c r="H590" s="24" t="s">
        <v>1122</v>
      </c>
      <c r="I590" s="24" t="s">
        <v>73</v>
      </c>
      <c r="J590" s="67" t="n">
        <v>2399.9</v>
      </c>
      <c r="K590" s="24" t="n">
        <v>5</v>
      </c>
      <c r="L590" s="67" t="n">
        <v>11999.5</v>
      </c>
      <c r="M590" s="67" t="n">
        <v>26498</v>
      </c>
      <c r="N590" s="24" t="s">
        <v>1123</v>
      </c>
      <c r="O590" s="24" t="s">
        <v>1124</v>
      </c>
      <c r="P590" s="24" t="s">
        <v>1125</v>
      </c>
      <c r="Q590" s="24" t="s">
        <v>77</v>
      </c>
      <c r="R590" s="24" t="s">
        <v>222</v>
      </c>
      <c r="S590" s="68"/>
      <c r="T590" s="68"/>
    </row>
    <row r="591" customFormat="false" ht="15" hidden="false" customHeight="false" outlineLevel="0" collapsed="false">
      <c r="A591" s="31"/>
      <c r="B591" s="24"/>
      <c r="C591" s="24"/>
      <c r="D591" s="24"/>
      <c r="E591" s="24"/>
      <c r="F591" s="24"/>
      <c r="G591" s="24"/>
      <c r="H591" s="24" t="s">
        <v>1126</v>
      </c>
      <c r="I591" s="24" t="s">
        <v>73</v>
      </c>
      <c r="J591" s="67" t="n">
        <v>3999.5</v>
      </c>
      <c r="K591" s="24" t="n">
        <v>1</v>
      </c>
      <c r="L591" s="67" t="n">
        <v>3999.5</v>
      </c>
      <c r="M591" s="67"/>
      <c r="N591" s="67"/>
      <c r="O591" s="67"/>
      <c r="P591" s="67"/>
      <c r="Q591" s="24"/>
      <c r="R591" s="24"/>
      <c r="S591" s="68"/>
      <c r="T591" s="68"/>
    </row>
    <row r="592" customFormat="false" ht="30" hidden="false" customHeight="false" outlineLevel="0" collapsed="false">
      <c r="A592" s="31"/>
      <c r="B592" s="24"/>
      <c r="C592" s="24"/>
      <c r="D592" s="24"/>
      <c r="E592" s="24"/>
      <c r="F592" s="24"/>
      <c r="G592" s="24"/>
      <c r="H592" s="24" t="s">
        <v>1127</v>
      </c>
      <c r="I592" s="24" t="s">
        <v>73</v>
      </c>
      <c r="J592" s="67" t="n">
        <v>1899.9</v>
      </c>
      <c r="K592" s="24" t="n">
        <v>5</v>
      </c>
      <c r="L592" s="67" t="n">
        <v>9499.5</v>
      </c>
      <c r="M592" s="67"/>
      <c r="N592" s="67"/>
      <c r="O592" s="67"/>
      <c r="P592" s="67"/>
      <c r="Q592" s="24"/>
      <c r="R592" s="24"/>
      <c r="S592" s="68"/>
      <c r="T592" s="68"/>
    </row>
    <row r="593" customFormat="false" ht="87.75" hidden="false" customHeight="true" outlineLevel="0" collapsed="false">
      <c r="A593" s="31"/>
      <c r="B593" s="24"/>
      <c r="C593" s="24"/>
      <c r="D593" s="24"/>
      <c r="E593" s="24"/>
      <c r="F593" s="24"/>
      <c r="G593" s="24"/>
      <c r="H593" s="24" t="s">
        <v>1128</v>
      </c>
      <c r="I593" s="24" t="s">
        <v>73</v>
      </c>
      <c r="J593" s="67" t="n">
        <v>999.5</v>
      </c>
      <c r="K593" s="24" t="n">
        <v>1</v>
      </c>
      <c r="L593" s="67" t="n">
        <v>999.5</v>
      </c>
      <c r="M593" s="67"/>
      <c r="N593" s="67"/>
      <c r="O593" s="67"/>
      <c r="P593" s="67"/>
      <c r="Q593" s="24"/>
      <c r="R593" s="24"/>
      <c r="S593" s="68"/>
      <c r="T593" s="68"/>
    </row>
    <row r="594" customFormat="false" ht="81.75" hidden="false" customHeight="true" outlineLevel="0" collapsed="false">
      <c r="A594" s="31" t="s">
        <v>1129</v>
      </c>
      <c r="B594" s="24" t="s">
        <v>1130</v>
      </c>
      <c r="C594" s="24" t="s">
        <v>1131</v>
      </c>
      <c r="D594" s="24" t="s">
        <v>961</v>
      </c>
      <c r="E594" s="24" t="s">
        <v>1132</v>
      </c>
      <c r="F594" s="24" t="s">
        <v>1133</v>
      </c>
      <c r="G594" s="24" t="s">
        <v>691</v>
      </c>
      <c r="H594" s="24" t="s">
        <v>1134</v>
      </c>
      <c r="I594" s="24" t="s">
        <v>111</v>
      </c>
      <c r="J594" s="67" t="n">
        <v>121223.96</v>
      </c>
      <c r="K594" s="24" t="n">
        <v>1</v>
      </c>
      <c r="L594" s="67" t="n">
        <v>121223.96</v>
      </c>
      <c r="M594" s="67" t="n">
        <v>121223.96</v>
      </c>
      <c r="N594" s="24" t="s">
        <v>934</v>
      </c>
      <c r="O594" s="24" t="s">
        <v>935</v>
      </c>
      <c r="P594" s="24" t="s">
        <v>936</v>
      </c>
      <c r="Q594" s="71" t="s">
        <v>990</v>
      </c>
      <c r="R594" s="33" t="s">
        <v>78</v>
      </c>
      <c r="S594" s="68"/>
      <c r="T594" s="68"/>
    </row>
    <row r="595" customFormat="false" ht="81.75" hidden="false" customHeight="true" outlineLevel="0" collapsed="false">
      <c r="A595" s="31" t="s">
        <v>1135</v>
      </c>
      <c r="B595" s="24" t="s">
        <v>1136</v>
      </c>
      <c r="C595" s="24" t="s">
        <v>1137</v>
      </c>
      <c r="D595" s="24" t="s">
        <v>1050</v>
      </c>
      <c r="E595" s="77" t="n">
        <v>46156</v>
      </c>
      <c r="F595" s="77" t="n">
        <v>46521</v>
      </c>
      <c r="G595" s="24" t="s">
        <v>691</v>
      </c>
      <c r="H595" s="24" t="s">
        <v>1138</v>
      </c>
      <c r="I595" s="24" t="s">
        <v>111</v>
      </c>
      <c r="J595" s="67" t="n">
        <v>48480.92</v>
      </c>
      <c r="K595" s="24" t="n">
        <v>1</v>
      </c>
      <c r="L595" s="67" t="n">
        <v>48480.92</v>
      </c>
      <c r="M595" s="67" t="n">
        <v>48480.92</v>
      </c>
      <c r="N595" s="50" t="s">
        <v>934</v>
      </c>
      <c r="O595" s="50" t="s">
        <v>935</v>
      </c>
      <c r="P595" s="24" t="s">
        <v>936</v>
      </c>
      <c r="Q595" s="71" t="s">
        <v>762</v>
      </c>
      <c r="R595" s="24" t="s">
        <v>222</v>
      </c>
      <c r="S595" s="68"/>
      <c r="T595" s="68"/>
    </row>
    <row r="596" customFormat="false" ht="143.25" hidden="false" customHeight="true" outlineLevel="0" collapsed="false">
      <c r="A596" s="31" t="s">
        <v>1139</v>
      </c>
      <c r="B596" s="24" t="s">
        <v>1140</v>
      </c>
      <c r="C596" s="24" t="s">
        <v>1141</v>
      </c>
      <c r="D596" s="24" t="s">
        <v>1142</v>
      </c>
      <c r="E596" s="77" t="n">
        <v>46160</v>
      </c>
      <c r="F596" s="77" t="n">
        <v>46525</v>
      </c>
      <c r="G596" s="24" t="s">
        <v>691</v>
      </c>
      <c r="H596" s="24" t="s">
        <v>1143</v>
      </c>
      <c r="I596" s="24" t="s">
        <v>1144</v>
      </c>
      <c r="J596" s="67" t="n">
        <v>530.5</v>
      </c>
      <c r="K596" s="24" t="n">
        <v>20</v>
      </c>
      <c r="L596" s="67" t="n">
        <v>10610</v>
      </c>
      <c r="M596" s="78" t="n">
        <v>57584</v>
      </c>
      <c r="N596" s="79" t="s">
        <v>1145</v>
      </c>
      <c r="O596" s="79" t="s">
        <v>1146</v>
      </c>
      <c r="P596" s="80" t="s">
        <v>1147</v>
      </c>
      <c r="Q596" s="71" t="s">
        <v>696</v>
      </c>
      <c r="R596" s="24" t="s">
        <v>222</v>
      </c>
      <c r="S596" s="68"/>
      <c r="T596" s="68"/>
    </row>
    <row r="597" customFormat="false" ht="132" hidden="false" customHeight="true" outlineLevel="0" collapsed="false">
      <c r="A597" s="31"/>
      <c r="B597" s="24"/>
      <c r="C597" s="24"/>
      <c r="D597" s="24"/>
      <c r="E597" s="24"/>
      <c r="F597" s="24"/>
      <c r="G597" s="24"/>
      <c r="H597" s="24" t="s">
        <v>1148</v>
      </c>
      <c r="I597" s="24" t="s">
        <v>1144</v>
      </c>
      <c r="J597" s="67" t="n">
        <v>2348.7</v>
      </c>
      <c r="K597" s="24" t="n">
        <v>20</v>
      </c>
      <c r="L597" s="67" t="n">
        <v>46974</v>
      </c>
      <c r="M597" s="78"/>
      <c r="N597" s="79"/>
      <c r="O597" s="79"/>
      <c r="P597" s="80"/>
      <c r="Q597" s="71"/>
      <c r="R597" s="24"/>
      <c r="S597" s="68"/>
      <c r="T597" s="68"/>
    </row>
    <row r="598" customFormat="false" ht="112.5" hidden="false" customHeight="true" outlineLevel="0" collapsed="false">
      <c r="A598" s="31" t="s">
        <v>1149</v>
      </c>
      <c r="B598" s="24" t="s">
        <v>1150</v>
      </c>
      <c r="C598" s="24" t="s">
        <v>1151</v>
      </c>
      <c r="D598" s="24" t="s">
        <v>1152</v>
      </c>
      <c r="E598" s="77" t="n">
        <v>46163</v>
      </c>
      <c r="F598" s="77" t="n">
        <v>46528</v>
      </c>
      <c r="G598" s="24" t="s">
        <v>691</v>
      </c>
      <c r="H598" s="24" t="s">
        <v>1153</v>
      </c>
      <c r="I598" s="24" t="s">
        <v>73</v>
      </c>
      <c r="J598" s="81" t="n">
        <v>1100</v>
      </c>
      <c r="K598" s="24" t="n">
        <v>1</v>
      </c>
      <c r="L598" s="81" t="n">
        <v>1100</v>
      </c>
      <c r="M598" s="81" t="n">
        <v>1100</v>
      </c>
      <c r="N598" s="54" t="s">
        <v>1154</v>
      </c>
      <c r="O598" s="54" t="s">
        <v>1155</v>
      </c>
      <c r="P598" s="24" t="s">
        <v>1156</v>
      </c>
      <c r="Q598" s="24" t="s">
        <v>1157</v>
      </c>
      <c r="R598" s="24" t="s">
        <v>222</v>
      </c>
      <c r="S598" s="68"/>
      <c r="T598" s="68"/>
    </row>
    <row r="599" customFormat="false" ht="117" hidden="false" customHeight="true" outlineLevel="0" collapsed="false">
      <c r="A599" s="31" t="s">
        <v>1158</v>
      </c>
      <c r="B599" s="24" t="s">
        <v>1159</v>
      </c>
      <c r="C599" s="24" t="s">
        <v>1151</v>
      </c>
      <c r="D599" s="24" t="s">
        <v>1152</v>
      </c>
      <c r="E599" s="77" t="n">
        <v>46162</v>
      </c>
      <c r="F599" s="77" t="n">
        <v>46527</v>
      </c>
      <c r="G599" s="24" t="s">
        <v>691</v>
      </c>
      <c r="H599" s="24" t="s">
        <v>1160</v>
      </c>
      <c r="I599" s="24" t="s">
        <v>73</v>
      </c>
      <c r="J599" s="82" t="n">
        <v>1290</v>
      </c>
      <c r="K599" s="24" t="n">
        <v>1</v>
      </c>
      <c r="L599" s="81" t="n">
        <v>1290</v>
      </c>
      <c r="M599" s="81" t="n">
        <v>1290</v>
      </c>
      <c r="N599" s="24" t="s">
        <v>1161</v>
      </c>
      <c r="O599" s="24" t="s">
        <v>1162</v>
      </c>
      <c r="P599" s="24" t="s">
        <v>1163</v>
      </c>
      <c r="Q599" s="24" t="s">
        <v>1157</v>
      </c>
      <c r="R599" s="24" t="s">
        <v>222</v>
      </c>
      <c r="S599" s="68"/>
      <c r="T599" s="68"/>
    </row>
    <row r="600" customFormat="false" ht="81.75" hidden="false" customHeight="true" outlineLevel="0" collapsed="false">
      <c r="A600" s="36" t="s">
        <v>1164</v>
      </c>
      <c r="B600" s="50" t="s">
        <v>1165</v>
      </c>
      <c r="C600" s="50" t="s">
        <v>1151</v>
      </c>
      <c r="D600" s="50" t="s">
        <v>1166</v>
      </c>
      <c r="E600" s="83" t="n">
        <v>46162</v>
      </c>
      <c r="F600" s="83" t="n">
        <v>47988</v>
      </c>
      <c r="G600" s="50" t="s">
        <v>691</v>
      </c>
      <c r="H600" s="50" t="s">
        <v>1167</v>
      </c>
      <c r="I600" s="50" t="s">
        <v>27</v>
      </c>
      <c r="J600" s="84" t="n">
        <v>3118.6</v>
      </c>
      <c r="K600" s="50" t="n">
        <v>60</v>
      </c>
      <c r="L600" s="84" t="n">
        <v>187116</v>
      </c>
      <c r="M600" s="84" t="n">
        <v>187116</v>
      </c>
      <c r="N600" s="50" t="s">
        <v>1168</v>
      </c>
      <c r="O600" s="50" t="s">
        <v>1169</v>
      </c>
      <c r="P600" s="50" t="s">
        <v>1170</v>
      </c>
      <c r="Q600" s="69" t="s">
        <v>56</v>
      </c>
      <c r="R600" s="50" t="s">
        <v>222</v>
      </c>
      <c r="S600" s="68"/>
      <c r="T600" s="68"/>
    </row>
    <row r="601" customFormat="false" ht="120" hidden="false" customHeight="false" outlineLevel="0" collapsed="false">
      <c r="A601" s="85" t="s">
        <v>1171</v>
      </c>
      <c r="B601" s="86" t="s">
        <v>1172</v>
      </c>
      <c r="C601" s="86" t="s">
        <v>1173</v>
      </c>
      <c r="D601" s="86" t="s">
        <v>1174</v>
      </c>
      <c r="E601" s="86" t="s">
        <v>1175</v>
      </c>
      <c r="F601" s="86" t="s">
        <v>1176</v>
      </c>
      <c r="G601" s="86" t="s">
        <v>691</v>
      </c>
      <c r="H601" s="86" t="s">
        <v>1177</v>
      </c>
      <c r="I601" s="86" t="s">
        <v>27</v>
      </c>
      <c r="J601" s="87" t="n">
        <v>44025</v>
      </c>
      <c r="K601" s="86" t="n">
        <v>12</v>
      </c>
      <c r="L601" s="87" t="n">
        <v>528300</v>
      </c>
      <c r="M601" s="87" t="n">
        <v>528300</v>
      </c>
      <c r="N601" s="86" t="s">
        <v>1178</v>
      </c>
      <c r="O601" s="86" t="s">
        <v>1179</v>
      </c>
      <c r="P601" s="86" t="s">
        <v>1180</v>
      </c>
      <c r="Q601" s="86" t="s">
        <v>1181</v>
      </c>
      <c r="R601" s="86" t="s">
        <v>222</v>
      </c>
      <c r="T601" s="68"/>
    </row>
    <row r="602" customFormat="false" ht="105" hidden="false" customHeight="false" outlineLevel="0" collapsed="false">
      <c r="A602" s="85" t="s">
        <v>1182</v>
      </c>
      <c r="B602" s="86" t="s">
        <v>1183</v>
      </c>
      <c r="C602" s="86" t="s">
        <v>1173</v>
      </c>
      <c r="D602" s="86" t="s">
        <v>360</v>
      </c>
      <c r="E602" s="86" t="s">
        <v>1184</v>
      </c>
      <c r="F602" s="86" t="s">
        <v>922</v>
      </c>
      <c r="G602" s="86" t="s">
        <v>691</v>
      </c>
      <c r="H602" s="86" t="s">
        <v>1185</v>
      </c>
      <c r="I602" s="86" t="s">
        <v>27</v>
      </c>
      <c r="J602" s="87" t="n">
        <v>29350.4</v>
      </c>
      <c r="K602" s="86" t="n">
        <v>5</v>
      </c>
      <c r="L602" s="87" t="n">
        <v>146752</v>
      </c>
      <c r="M602" s="87" t="n">
        <v>146752</v>
      </c>
      <c r="N602" s="86" t="s">
        <v>1186</v>
      </c>
      <c r="O602" s="86" t="s">
        <v>925</v>
      </c>
      <c r="P602" s="86" t="s">
        <v>1187</v>
      </c>
      <c r="Q602" s="86" t="s">
        <v>1188</v>
      </c>
      <c r="R602" s="86" t="s">
        <v>222</v>
      </c>
      <c r="T602" s="68"/>
    </row>
    <row r="603" customFormat="false" ht="90" hidden="false" customHeight="false" outlineLevel="0" collapsed="false">
      <c r="A603" s="85" t="s">
        <v>1189</v>
      </c>
      <c r="B603" s="86" t="s">
        <v>1190</v>
      </c>
      <c r="C603" s="86" t="s">
        <v>1191</v>
      </c>
      <c r="D603" s="86" t="s">
        <v>961</v>
      </c>
      <c r="E603" s="86" t="s">
        <v>1192</v>
      </c>
      <c r="F603" s="86" t="s">
        <v>1193</v>
      </c>
      <c r="G603" s="86" t="s">
        <v>691</v>
      </c>
      <c r="H603" s="86" t="s">
        <v>1194</v>
      </c>
      <c r="I603" s="86" t="s">
        <v>111</v>
      </c>
      <c r="J603" s="87" t="n">
        <v>21466.73</v>
      </c>
      <c r="K603" s="86" t="n">
        <v>1</v>
      </c>
      <c r="L603" s="87" t="n">
        <v>21466.73</v>
      </c>
      <c r="M603" s="87" t="n">
        <v>21466.73</v>
      </c>
      <c r="N603" s="86" t="s">
        <v>934</v>
      </c>
      <c r="O603" s="86" t="s">
        <v>935</v>
      </c>
      <c r="P603" s="86" t="s">
        <v>1195</v>
      </c>
      <c r="Q603" s="86" t="s">
        <v>1196</v>
      </c>
      <c r="R603" s="86" t="s">
        <v>222</v>
      </c>
      <c r="T603" s="68"/>
    </row>
    <row r="604" customFormat="false" ht="120" hidden="false" customHeight="false" outlineLevel="0" collapsed="false">
      <c r="A604" s="85" t="s">
        <v>1197</v>
      </c>
      <c r="B604" s="86" t="s">
        <v>1198</v>
      </c>
      <c r="C604" s="86" t="s">
        <v>1199</v>
      </c>
      <c r="D604" s="86" t="s">
        <v>1200</v>
      </c>
      <c r="E604" s="86" t="s">
        <v>1201</v>
      </c>
      <c r="F604" s="86" t="s">
        <v>1202</v>
      </c>
      <c r="G604" s="86" t="s">
        <v>691</v>
      </c>
      <c r="H604" s="86" t="s">
        <v>1203</v>
      </c>
      <c r="I604" s="86" t="s">
        <v>111</v>
      </c>
      <c r="J604" s="87" t="n">
        <v>73427.77</v>
      </c>
      <c r="K604" s="86" t="n">
        <v>1</v>
      </c>
      <c r="L604" s="87" t="n">
        <v>73427.77</v>
      </c>
      <c r="M604" s="87" t="n">
        <v>73427.77</v>
      </c>
      <c r="N604" s="86" t="s">
        <v>822</v>
      </c>
      <c r="O604" s="86" t="s">
        <v>823</v>
      </c>
      <c r="P604" s="86" t="s">
        <v>1204</v>
      </c>
      <c r="Q604" s="86" t="s">
        <v>1205</v>
      </c>
      <c r="R604" s="86" t="s">
        <v>222</v>
      </c>
      <c r="T604" s="68"/>
    </row>
    <row r="605" customFormat="false" ht="66.2" hidden="false" customHeight="true" outlineLevel="0" collapsed="false">
      <c r="A605" s="85" t="s">
        <v>1206</v>
      </c>
      <c r="B605" s="86" t="s">
        <v>1207</v>
      </c>
      <c r="C605" s="86" t="s">
        <v>1208</v>
      </c>
      <c r="D605" s="86" t="s">
        <v>1209</v>
      </c>
      <c r="E605" s="86" t="s">
        <v>1210</v>
      </c>
      <c r="F605" s="86" t="s">
        <v>922</v>
      </c>
      <c r="G605" s="86" t="s">
        <v>691</v>
      </c>
      <c r="H605" s="86" t="s">
        <v>1211</v>
      </c>
      <c r="I605" s="86" t="s">
        <v>73</v>
      </c>
      <c r="J605" s="87" t="n">
        <v>500</v>
      </c>
      <c r="K605" s="86" t="n">
        <v>2895</v>
      </c>
      <c r="L605" s="87" t="n">
        <v>1447500</v>
      </c>
      <c r="M605" s="87" t="n">
        <v>1447500</v>
      </c>
      <c r="N605" s="86" t="s">
        <v>1212</v>
      </c>
      <c r="O605" s="86" t="s">
        <v>1213</v>
      </c>
      <c r="P605" s="86" t="s">
        <v>1214</v>
      </c>
      <c r="Q605" s="86" t="s">
        <v>1215</v>
      </c>
      <c r="R605" s="88" t="s">
        <v>36</v>
      </c>
      <c r="T605" s="68"/>
    </row>
    <row r="606" customFormat="false" ht="165" hidden="false" customHeight="false" outlineLevel="0" collapsed="false">
      <c r="A606" s="85" t="s">
        <v>1216</v>
      </c>
      <c r="B606" s="86" t="s">
        <v>1217</v>
      </c>
      <c r="C606" s="86" t="s">
        <v>1218</v>
      </c>
      <c r="D606" s="86" t="s">
        <v>1219</v>
      </c>
      <c r="E606" s="86" t="s">
        <v>1220</v>
      </c>
      <c r="F606" s="86" t="s">
        <v>1221</v>
      </c>
      <c r="G606" s="86" t="s">
        <v>691</v>
      </c>
      <c r="H606" s="86" t="s">
        <v>1222</v>
      </c>
      <c r="I606" s="86" t="s">
        <v>73</v>
      </c>
      <c r="J606" s="87" t="n">
        <v>1100</v>
      </c>
      <c r="K606" s="86" t="n">
        <v>1</v>
      </c>
      <c r="L606" s="87" t="n">
        <v>1100</v>
      </c>
      <c r="M606" s="87" t="n">
        <v>1100</v>
      </c>
      <c r="N606" s="86" t="s">
        <v>1154</v>
      </c>
      <c r="O606" s="86" t="s">
        <v>1155</v>
      </c>
      <c r="P606" s="86" t="s">
        <v>1223</v>
      </c>
      <c r="Q606" s="24" t="s">
        <v>1157</v>
      </c>
      <c r="R606" s="86" t="s">
        <v>222</v>
      </c>
      <c r="T606" s="68"/>
    </row>
    <row r="607" customFormat="false" ht="120" hidden="false" customHeight="false" outlineLevel="0" collapsed="false">
      <c r="A607" s="85" t="s">
        <v>1224</v>
      </c>
      <c r="B607" s="86" t="s">
        <v>1225</v>
      </c>
      <c r="C607" s="86" t="s">
        <v>1218</v>
      </c>
      <c r="D607" s="86" t="s">
        <v>1226</v>
      </c>
      <c r="E607" s="86" t="s">
        <v>1220</v>
      </c>
      <c r="F607" s="86" t="s">
        <v>1221</v>
      </c>
      <c r="G607" s="86" t="s">
        <v>691</v>
      </c>
      <c r="H607" s="86" t="s">
        <v>1227</v>
      </c>
      <c r="I607" s="86" t="s">
        <v>73</v>
      </c>
      <c r="J607" s="87" t="n">
        <v>2200</v>
      </c>
      <c r="K607" s="86" t="n">
        <v>1</v>
      </c>
      <c r="L607" s="87" t="n">
        <v>2200</v>
      </c>
      <c r="M607" s="87" t="n">
        <v>40500</v>
      </c>
      <c r="N607" s="86" t="s">
        <v>1154</v>
      </c>
      <c r="O607" s="86" t="s">
        <v>1155</v>
      </c>
      <c r="P607" s="86" t="s">
        <v>1223</v>
      </c>
      <c r="Q607" s="89" t="s">
        <v>684</v>
      </c>
      <c r="R607" s="86" t="s">
        <v>222</v>
      </c>
      <c r="T607" s="68"/>
    </row>
    <row r="608" customFormat="false" ht="120" hidden="false" customHeight="false" outlineLevel="0" collapsed="false">
      <c r="A608" s="85" t="s">
        <v>1228</v>
      </c>
      <c r="B608" s="86" t="s">
        <v>1229</v>
      </c>
      <c r="C608" s="86" t="s">
        <v>1218</v>
      </c>
      <c r="D608" s="86" t="s">
        <v>1226</v>
      </c>
      <c r="E608" s="86" t="s">
        <v>1220</v>
      </c>
      <c r="F608" s="86" t="s">
        <v>1221</v>
      </c>
      <c r="G608" s="86" t="s">
        <v>691</v>
      </c>
      <c r="H608" s="86" t="s">
        <v>1230</v>
      </c>
      <c r="I608" s="86" t="s">
        <v>73</v>
      </c>
      <c r="J608" s="87" t="n">
        <v>600</v>
      </c>
      <c r="K608" s="86" t="n">
        <v>2</v>
      </c>
      <c r="L608" s="87" t="n">
        <v>1200</v>
      </c>
      <c r="M608" s="87" t="n">
        <v>34810</v>
      </c>
      <c r="N608" s="86" t="s">
        <v>1161</v>
      </c>
      <c r="O608" s="86" t="s">
        <v>1162</v>
      </c>
      <c r="P608" s="86" t="s">
        <v>1231</v>
      </c>
      <c r="Q608" s="86" t="s">
        <v>684</v>
      </c>
      <c r="R608" s="86" t="s">
        <v>222</v>
      </c>
      <c r="T608" s="68"/>
    </row>
    <row r="609" customFormat="false" ht="77.25" hidden="false" customHeight="true" outlineLevel="0" collapsed="false">
      <c r="A609" s="90" t="s">
        <v>1232</v>
      </c>
      <c r="B609" s="91" t="s">
        <v>1233</v>
      </c>
      <c r="C609" s="91" t="s">
        <v>1218</v>
      </c>
      <c r="D609" s="91" t="s">
        <v>1234</v>
      </c>
      <c r="E609" s="91" t="s">
        <v>1235</v>
      </c>
      <c r="F609" s="91" t="s">
        <v>1236</v>
      </c>
      <c r="G609" s="91" t="s">
        <v>691</v>
      </c>
      <c r="H609" s="91" t="s">
        <v>1237</v>
      </c>
      <c r="I609" s="91" t="s">
        <v>111</v>
      </c>
      <c r="J609" s="92" t="n">
        <v>2514460</v>
      </c>
      <c r="K609" s="91" t="n">
        <v>1</v>
      </c>
      <c r="L609" s="92" t="n">
        <v>2514460</v>
      </c>
      <c r="M609" s="92" t="n">
        <v>2514460</v>
      </c>
      <c r="N609" s="91" t="s">
        <v>1238</v>
      </c>
      <c r="O609" s="91" t="s">
        <v>1239</v>
      </c>
      <c r="P609" s="91" t="s">
        <v>1240</v>
      </c>
      <c r="Q609" s="93" t="s">
        <v>1241</v>
      </c>
      <c r="R609" s="91" t="s">
        <v>222</v>
      </c>
      <c r="T609" s="68"/>
    </row>
    <row r="610" s="94" customFormat="true" ht="75" hidden="false" customHeight="false" outlineLevel="0" collapsed="false">
      <c r="A610" s="85" t="s">
        <v>1242</v>
      </c>
      <c r="B610" s="86" t="s">
        <v>1243</v>
      </c>
      <c r="C610" s="86" t="s">
        <v>1244</v>
      </c>
      <c r="D610" s="86" t="s">
        <v>1245</v>
      </c>
      <c r="E610" s="86" t="s">
        <v>1246</v>
      </c>
      <c r="F610" s="86" t="s">
        <v>1247</v>
      </c>
      <c r="G610" s="86" t="s">
        <v>691</v>
      </c>
      <c r="H610" s="86" t="s">
        <v>1248</v>
      </c>
      <c r="I610" s="86" t="s">
        <v>73</v>
      </c>
      <c r="J610" s="87" t="n">
        <v>1191</v>
      </c>
      <c r="K610" s="86" t="n">
        <v>4</v>
      </c>
      <c r="L610" s="87" t="n">
        <v>4764</v>
      </c>
      <c r="M610" s="87" t="n">
        <v>4764</v>
      </c>
      <c r="N610" s="86" t="s">
        <v>1249</v>
      </c>
      <c r="O610" s="86" t="s">
        <v>1250</v>
      </c>
      <c r="P610" s="86" t="s">
        <v>1251</v>
      </c>
      <c r="Q610" s="24" t="s">
        <v>1157</v>
      </c>
      <c r="R610" s="86" t="s">
        <v>222</v>
      </c>
      <c r="T610" s="95"/>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c r="BI610" s="96"/>
      <c r="BJ610" s="96"/>
      <c r="BK610" s="96"/>
      <c r="BL610" s="96"/>
      <c r="BM610" s="96"/>
      <c r="BN610" s="96"/>
      <c r="BO610" s="96"/>
      <c r="BP610" s="96"/>
      <c r="BQ610" s="96"/>
      <c r="BR610" s="96"/>
      <c r="BS610" s="96"/>
      <c r="BT610" s="96"/>
      <c r="BU610" s="96"/>
      <c r="BV610" s="96"/>
      <c r="BW610" s="96"/>
      <c r="BX610" s="96"/>
      <c r="BY610" s="96"/>
      <c r="BZ610" s="96"/>
      <c r="CA610" s="96"/>
      <c r="CB610" s="96"/>
      <c r="CC610" s="96"/>
      <c r="CD610" s="96"/>
      <c r="CE610" s="96"/>
      <c r="CF610" s="96"/>
      <c r="CG610" s="96"/>
      <c r="CH610" s="96"/>
      <c r="CI610" s="96"/>
      <c r="CJ610" s="96"/>
      <c r="CK610" s="96"/>
      <c r="CL610" s="96"/>
      <c r="CM610" s="96"/>
      <c r="CN610" s="96"/>
      <c r="CO610" s="96"/>
      <c r="CP610" s="96"/>
      <c r="CQ610" s="96"/>
      <c r="CR610" s="96"/>
      <c r="CS610" s="96"/>
      <c r="CT610" s="96"/>
      <c r="CU610" s="96"/>
      <c r="CV610" s="96"/>
      <c r="CW610" s="96"/>
      <c r="CX610" s="96"/>
      <c r="CY610" s="96"/>
      <c r="CZ610" s="96"/>
      <c r="DA610" s="96"/>
      <c r="DB610" s="96"/>
      <c r="DC610" s="96"/>
      <c r="DD610" s="96"/>
      <c r="DE610" s="96"/>
      <c r="DF610" s="96"/>
      <c r="DG610" s="96"/>
      <c r="DH610" s="96"/>
      <c r="DI610" s="96"/>
      <c r="DJ610" s="96"/>
      <c r="DK610" s="96"/>
      <c r="DL610" s="96"/>
      <c r="DM610" s="96"/>
      <c r="DN610" s="96"/>
      <c r="DO610" s="96"/>
      <c r="DP610" s="96"/>
      <c r="DQ610" s="96"/>
      <c r="DR610" s="96"/>
      <c r="DS610" s="96"/>
      <c r="DT610" s="96"/>
      <c r="DU610" s="96"/>
      <c r="DV610" s="96"/>
      <c r="DW610" s="96"/>
      <c r="DX610" s="96"/>
      <c r="DY610" s="96"/>
      <c r="DZ610" s="96"/>
      <c r="EA610" s="96"/>
      <c r="EB610" s="96"/>
      <c r="EC610" s="96"/>
      <c r="ED610" s="96"/>
      <c r="EE610" s="96"/>
      <c r="EF610" s="96"/>
      <c r="EG610" s="96"/>
      <c r="EH610" s="96"/>
      <c r="EI610" s="96"/>
      <c r="EJ610" s="96"/>
      <c r="EK610" s="96"/>
      <c r="EL610" s="96"/>
      <c r="EM610" s="96"/>
      <c r="EN610" s="96"/>
      <c r="EO610" s="96"/>
      <c r="EP610" s="96"/>
      <c r="EQ610" s="96"/>
      <c r="ER610" s="96"/>
      <c r="ES610" s="96"/>
      <c r="ET610" s="96"/>
      <c r="EU610" s="96"/>
      <c r="EV610" s="96"/>
      <c r="EW610" s="96"/>
      <c r="EX610" s="96"/>
      <c r="EY610" s="96"/>
      <c r="EZ610" s="96"/>
      <c r="FA610" s="96"/>
      <c r="FB610" s="96"/>
      <c r="FC610" s="96"/>
      <c r="FD610" s="96"/>
      <c r="FE610" s="96"/>
      <c r="FF610" s="96"/>
      <c r="FG610" s="96"/>
      <c r="FH610" s="96"/>
      <c r="FI610" s="96"/>
      <c r="FJ610" s="96"/>
      <c r="FK610" s="96"/>
      <c r="FL610" s="96"/>
      <c r="FM610" s="96"/>
      <c r="FN610" s="96"/>
      <c r="FO610" s="96"/>
      <c r="FP610" s="96"/>
      <c r="FQ610" s="96"/>
      <c r="FR610" s="96"/>
      <c r="FS610" s="96"/>
      <c r="FT610" s="96"/>
      <c r="FU610" s="96"/>
      <c r="FV610" s="96"/>
      <c r="FW610" s="96"/>
      <c r="FX610" s="96"/>
      <c r="FY610" s="96"/>
      <c r="FZ610" s="96"/>
      <c r="GA610" s="96"/>
      <c r="GB610" s="96"/>
      <c r="GC610" s="96"/>
      <c r="GD610" s="96"/>
      <c r="GE610" s="96"/>
      <c r="GF610" s="96"/>
      <c r="GG610" s="96"/>
      <c r="GH610" s="96"/>
      <c r="GI610" s="96"/>
      <c r="GJ610" s="96"/>
      <c r="GK610" s="96"/>
      <c r="GL610" s="96"/>
      <c r="GM610" s="96"/>
      <c r="GN610" s="96"/>
      <c r="GO610" s="96"/>
      <c r="GP610" s="96"/>
      <c r="GQ610" s="96"/>
      <c r="GR610" s="96"/>
      <c r="GS610" s="96"/>
      <c r="GT610" s="96"/>
      <c r="GU610" s="96"/>
      <c r="GV610" s="96"/>
      <c r="GW610" s="96"/>
      <c r="GX610" s="96"/>
      <c r="GY610" s="96"/>
      <c r="GZ610" s="96"/>
      <c r="HA610" s="96"/>
      <c r="HB610" s="96"/>
      <c r="HC610" s="96"/>
      <c r="HD610" s="96"/>
      <c r="HE610" s="96"/>
      <c r="HF610" s="96"/>
      <c r="HG610" s="96"/>
      <c r="HH610" s="96"/>
      <c r="HI610" s="96"/>
      <c r="HJ610" s="96"/>
      <c r="HK610" s="96"/>
      <c r="HL610" s="96"/>
      <c r="HM610" s="96"/>
      <c r="HN610" s="96"/>
      <c r="HO610" s="96"/>
      <c r="HP610" s="96"/>
      <c r="HQ610" s="96"/>
      <c r="HR610" s="96"/>
      <c r="HS610" s="96"/>
      <c r="HT610" s="96"/>
      <c r="HU610" s="96"/>
      <c r="HV610" s="96"/>
      <c r="HW610" s="96"/>
      <c r="HX610" s="96"/>
      <c r="HY610" s="96"/>
      <c r="HZ610" s="96"/>
      <c r="IA610" s="96"/>
      <c r="IB610" s="96"/>
      <c r="IC610" s="96"/>
      <c r="ID610" s="96"/>
      <c r="IE610" s="96"/>
      <c r="IF610" s="96"/>
      <c r="IG610" s="96"/>
      <c r="IH610" s="96"/>
      <c r="II610" s="96"/>
      <c r="IJ610" s="96"/>
      <c r="IK610" s="96"/>
      <c r="IL610" s="96"/>
      <c r="IM610" s="96"/>
      <c r="IN610" s="96"/>
      <c r="IO610" s="96"/>
      <c r="IP610" s="96"/>
      <c r="IQ610" s="96"/>
      <c r="IR610" s="96"/>
      <c r="IS610" s="96"/>
      <c r="IT610" s="96"/>
      <c r="IU610" s="96"/>
      <c r="IV610" s="96"/>
      <c r="IW610" s="96"/>
      <c r="IX610" s="96"/>
      <c r="IY610" s="96"/>
      <c r="IZ610" s="96"/>
      <c r="JA610" s="96"/>
      <c r="JB610" s="96"/>
      <c r="JC610" s="96"/>
      <c r="JD610" s="96"/>
      <c r="JE610" s="96"/>
      <c r="JF610" s="96"/>
      <c r="JG610" s="96"/>
      <c r="JH610" s="96"/>
      <c r="JI610" s="96"/>
      <c r="JJ610" s="96"/>
      <c r="JK610" s="96"/>
      <c r="JL610" s="96"/>
      <c r="JM610" s="96"/>
      <c r="JN610" s="96"/>
      <c r="JO610" s="96"/>
      <c r="JP610" s="96"/>
      <c r="JQ610" s="96"/>
      <c r="JR610" s="96"/>
      <c r="JS610" s="96"/>
      <c r="JT610" s="96"/>
      <c r="JU610" s="96"/>
      <c r="JV610" s="96"/>
      <c r="JW610" s="96"/>
      <c r="JX610" s="96"/>
      <c r="JY610" s="96"/>
      <c r="JZ610" s="96"/>
      <c r="KA610" s="96"/>
      <c r="KB610" s="96"/>
      <c r="KC610" s="96"/>
      <c r="KD610" s="96"/>
      <c r="KE610" s="96"/>
      <c r="KF610" s="96"/>
      <c r="KG610" s="96"/>
      <c r="KH610" s="96"/>
      <c r="KI610" s="96"/>
      <c r="KJ610" s="96"/>
      <c r="KK610" s="96"/>
      <c r="KL610" s="96"/>
      <c r="KM610" s="96"/>
      <c r="KN610" s="96"/>
      <c r="KO610" s="96"/>
      <c r="KP610" s="96"/>
      <c r="KQ610" s="96"/>
      <c r="KR610" s="96"/>
      <c r="KS610" s="96"/>
      <c r="KT610" s="96"/>
      <c r="KU610" s="96"/>
      <c r="KV610" s="96"/>
      <c r="KW610" s="96"/>
      <c r="KX610" s="96"/>
      <c r="KY610" s="96"/>
      <c r="KZ610" s="96"/>
      <c r="LA610" s="96"/>
      <c r="LB610" s="96"/>
      <c r="LC610" s="96"/>
      <c r="LD610" s="96"/>
      <c r="LE610" s="96"/>
      <c r="LF610" s="96"/>
      <c r="LG610" s="96"/>
      <c r="LH610" s="96"/>
      <c r="LI610" s="96"/>
      <c r="LJ610" s="96"/>
      <c r="LK610" s="96"/>
      <c r="LL610" s="96"/>
      <c r="LM610" s="96"/>
      <c r="LN610" s="96"/>
      <c r="LO610" s="96"/>
      <c r="LP610" s="96"/>
      <c r="LQ610" s="96"/>
      <c r="LR610" s="96"/>
      <c r="LS610" s="96"/>
      <c r="LT610" s="96"/>
      <c r="LU610" s="96"/>
      <c r="LV610" s="96"/>
      <c r="LW610" s="96"/>
      <c r="LX610" s="96"/>
      <c r="LY610" s="96"/>
      <c r="LZ610" s="96"/>
      <c r="MA610" s="96"/>
      <c r="MB610" s="96"/>
      <c r="MC610" s="96"/>
      <c r="MD610" s="96"/>
      <c r="ME610" s="96"/>
      <c r="MF610" s="96"/>
      <c r="MG610" s="96"/>
      <c r="MH610" s="96"/>
      <c r="MI610" s="96"/>
      <c r="MJ610" s="96"/>
      <c r="MK610" s="96"/>
      <c r="ML610" s="96"/>
      <c r="MM610" s="96"/>
      <c r="MN610" s="96"/>
      <c r="MO610" s="96"/>
      <c r="MP610" s="96"/>
      <c r="MQ610" s="96"/>
      <c r="MR610" s="96"/>
      <c r="MS610" s="96"/>
      <c r="MT610" s="96"/>
      <c r="MU610" s="96"/>
      <c r="MV610" s="96"/>
      <c r="MW610" s="96"/>
      <c r="MX610" s="96"/>
      <c r="MY610" s="96"/>
      <c r="MZ610" s="96"/>
      <c r="NA610" s="96"/>
      <c r="NB610" s="96"/>
      <c r="NC610" s="96"/>
      <c r="ND610" s="96"/>
      <c r="NE610" s="96"/>
      <c r="NF610" s="96"/>
      <c r="NG610" s="96"/>
      <c r="NH610" s="96"/>
      <c r="NI610" s="96"/>
      <c r="NJ610" s="96"/>
      <c r="NK610" s="96"/>
      <c r="NL610" s="96"/>
      <c r="NM610" s="96"/>
      <c r="NN610" s="96"/>
      <c r="NO610" s="96"/>
      <c r="NP610" s="96"/>
      <c r="NQ610" s="96"/>
      <c r="NR610" s="96"/>
      <c r="NS610" s="96"/>
      <c r="NT610" s="96"/>
      <c r="NU610" s="96"/>
      <c r="NV610" s="96"/>
      <c r="NW610" s="96"/>
      <c r="NX610" s="96"/>
      <c r="NY610" s="96"/>
      <c r="NZ610" s="96"/>
      <c r="OA610" s="96"/>
      <c r="OB610" s="96"/>
      <c r="OC610" s="96"/>
      <c r="OD610" s="96"/>
      <c r="OE610" s="96"/>
      <c r="OF610" s="96"/>
      <c r="OG610" s="96"/>
      <c r="OH610" s="96"/>
      <c r="OI610" s="96"/>
      <c r="OJ610" s="96"/>
      <c r="OK610" s="96"/>
      <c r="OL610" s="96"/>
      <c r="OM610" s="96"/>
      <c r="ON610" s="96"/>
      <c r="OO610" s="96"/>
      <c r="OP610" s="96"/>
      <c r="OQ610" s="96"/>
      <c r="OR610" s="96"/>
      <c r="OS610" s="96"/>
      <c r="OT610" s="96"/>
      <c r="OU610" s="96"/>
      <c r="OV610" s="96"/>
      <c r="OW610" s="96"/>
      <c r="OX610" s="96"/>
      <c r="OY610" s="96"/>
      <c r="OZ610" s="96"/>
      <c r="PA610" s="96"/>
      <c r="PB610" s="96"/>
      <c r="PC610" s="96"/>
      <c r="PD610" s="96"/>
      <c r="PE610" s="96"/>
      <c r="PF610" s="96"/>
      <c r="PG610" s="96"/>
      <c r="PH610" s="96"/>
      <c r="PI610" s="96"/>
      <c r="PJ610" s="96"/>
      <c r="PK610" s="96"/>
      <c r="PL610" s="96"/>
      <c r="PM610" s="96"/>
      <c r="PN610" s="96"/>
      <c r="PO610" s="96"/>
      <c r="PP610" s="96"/>
      <c r="PQ610" s="96"/>
      <c r="PR610" s="96"/>
      <c r="PS610" s="96"/>
      <c r="PT610" s="96"/>
      <c r="PU610" s="96"/>
      <c r="PV610" s="96"/>
      <c r="PW610" s="96"/>
      <c r="PX610" s="96"/>
      <c r="PY610" s="96"/>
      <c r="PZ610" s="96"/>
      <c r="QA610" s="96"/>
      <c r="QB610" s="96"/>
      <c r="QC610" s="96"/>
      <c r="QD610" s="96"/>
      <c r="QE610" s="96"/>
      <c r="QF610" s="96"/>
      <c r="QG610" s="96"/>
      <c r="QH610" s="96"/>
      <c r="QI610" s="96"/>
      <c r="QJ610" s="96"/>
      <c r="QK610" s="96"/>
      <c r="QL610" s="96"/>
      <c r="QM610" s="96"/>
      <c r="QN610" s="96"/>
      <c r="QO610" s="96"/>
      <c r="QP610" s="96"/>
      <c r="QQ610" s="96"/>
      <c r="QR610" s="96"/>
      <c r="QS610" s="96"/>
      <c r="QT610" s="96"/>
      <c r="QU610" s="96"/>
      <c r="QV610" s="96"/>
      <c r="QW610" s="96"/>
      <c r="QX610" s="96"/>
      <c r="QY610" s="96"/>
      <c r="QZ610" s="96"/>
      <c r="RA610" s="96"/>
      <c r="RB610" s="96"/>
      <c r="RC610" s="96"/>
      <c r="RD610" s="96"/>
      <c r="RE610" s="96"/>
      <c r="RF610" s="96"/>
      <c r="RG610" s="96"/>
      <c r="RH610" s="96"/>
      <c r="RI610" s="96"/>
      <c r="RJ610" s="96"/>
      <c r="RK610" s="96"/>
      <c r="RL610" s="96"/>
      <c r="RM610" s="96"/>
      <c r="RN610" s="96"/>
      <c r="RO610" s="96"/>
      <c r="RP610" s="96"/>
      <c r="RQ610" s="96"/>
      <c r="RR610" s="96"/>
      <c r="RS610" s="96"/>
      <c r="RT610" s="96"/>
      <c r="RU610" s="96"/>
      <c r="RV610" s="96"/>
      <c r="RW610" s="96"/>
      <c r="RX610" s="96"/>
      <c r="RY610" s="96"/>
      <c r="RZ610" s="96"/>
      <c r="SA610" s="96"/>
      <c r="SB610" s="96"/>
      <c r="SC610" s="96"/>
      <c r="SD610" s="96"/>
      <c r="SE610" s="96"/>
      <c r="SF610" s="96"/>
      <c r="SG610" s="96"/>
      <c r="SH610" s="96"/>
      <c r="SI610" s="96"/>
      <c r="SJ610" s="96"/>
      <c r="SK610" s="96"/>
      <c r="SL610" s="96"/>
      <c r="SM610" s="96"/>
      <c r="SN610" s="96"/>
      <c r="SO610" s="96"/>
      <c r="SP610" s="96"/>
      <c r="SQ610" s="96"/>
      <c r="SR610" s="96"/>
      <c r="SS610" s="96"/>
      <c r="ST610" s="96"/>
      <c r="SU610" s="96"/>
      <c r="SV610" s="96"/>
      <c r="SW610" s="96"/>
      <c r="SX610" s="96"/>
      <c r="SY610" s="96"/>
      <c r="SZ610" s="96"/>
      <c r="TA610" s="96"/>
      <c r="TB610" s="96"/>
      <c r="TC610" s="96"/>
      <c r="TD610" s="96"/>
      <c r="TE610" s="96"/>
      <c r="TF610" s="96"/>
      <c r="TG610" s="96"/>
      <c r="TH610" s="96"/>
      <c r="TI610" s="96"/>
      <c r="TJ610" s="96"/>
      <c r="TK610" s="96"/>
      <c r="TL610" s="96"/>
      <c r="TM610" s="96"/>
      <c r="TN610" s="96"/>
      <c r="TO610" s="96"/>
      <c r="TP610" s="96"/>
      <c r="TQ610" s="96"/>
      <c r="TR610" s="96"/>
      <c r="TS610" s="96"/>
      <c r="TT610" s="96"/>
      <c r="TU610" s="96"/>
      <c r="TV610" s="96"/>
      <c r="TW610" s="96"/>
      <c r="TX610" s="96"/>
      <c r="TY610" s="96"/>
      <c r="TZ610" s="96"/>
      <c r="UA610" s="96"/>
      <c r="UB610" s="96"/>
      <c r="UC610" s="96"/>
      <c r="UD610" s="96"/>
      <c r="UE610" s="96"/>
      <c r="UF610" s="96"/>
      <c r="UG610" s="96"/>
      <c r="UH610" s="96"/>
      <c r="UI610" s="96"/>
      <c r="UJ610" s="96"/>
      <c r="UK610" s="96"/>
      <c r="UL610" s="96"/>
      <c r="UM610" s="96"/>
      <c r="UN610" s="96"/>
      <c r="UO610" s="96"/>
      <c r="UP610" s="96"/>
      <c r="UQ610" s="96"/>
      <c r="UR610" s="96"/>
      <c r="US610" s="96"/>
      <c r="UT610" s="96"/>
      <c r="UU610" s="96"/>
      <c r="UV610" s="96"/>
      <c r="UW610" s="96"/>
      <c r="UX610" s="96"/>
      <c r="UY610" s="96"/>
      <c r="UZ610" s="96"/>
      <c r="VA610" s="96"/>
      <c r="VB610" s="96"/>
      <c r="VC610" s="96"/>
      <c r="VD610" s="96"/>
      <c r="VE610" s="96"/>
      <c r="VF610" s="96"/>
      <c r="VG610" s="96"/>
      <c r="VH610" s="96"/>
      <c r="VI610" s="96"/>
      <c r="VJ610" s="96"/>
      <c r="VK610" s="96"/>
      <c r="VL610" s="96"/>
      <c r="VM610" s="96"/>
      <c r="VN610" s="96"/>
      <c r="VO610" s="96"/>
      <c r="VP610" s="96"/>
      <c r="VQ610" s="96"/>
      <c r="VR610" s="96"/>
      <c r="VS610" s="96"/>
      <c r="VT610" s="96"/>
      <c r="VU610" s="96"/>
      <c r="VV610" s="96"/>
      <c r="VW610" s="96"/>
      <c r="VX610" s="96"/>
      <c r="VY610" s="96"/>
      <c r="VZ610" s="96"/>
      <c r="WA610" s="96"/>
      <c r="WB610" s="96"/>
      <c r="WC610" s="96"/>
      <c r="WD610" s="96"/>
      <c r="WE610" s="96"/>
      <c r="WF610" s="96"/>
      <c r="WG610" s="96"/>
      <c r="WH610" s="96"/>
      <c r="WI610" s="96"/>
      <c r="WJ610" s="96"/>
      <c r="WK610" s="96"/>
      <c r="WL610" s="96"/>
      <c r="WM610" s="96"/>
      <c r="WN610" s="96"/>
      <c r="WO610" s="96"/>
      <c r="WP610" s="96"/>
      <c r="WQ610" s="96"/>
      <c r="WR610" s="96"/>
      <c r="WS610" s="96"/>
      <c r="WT610" s="96"/>
      <c r="WU610" s="96"/>
      <c r="WV610" s="96"/>
      <c r="WW610" s="96"/>
      <c r="WX610" s="96"/>
      <c r="WY610" s="96"/>
      <c r="WZ610" s="96"/>
      <c r="XA610" s="96"/>
      <c r="XB610" s="96"/>
      <c r="XC610" s="96"/>
      <c r="XD610" s="96"/>
      <c r="XE610" s="96"/>
      <c r="XF610" s="96"/>
      <c r="XG610" s="96"/>
      <c r="XH610" s="96"/>
      <c r="XI610" s="96"/>
      <c r="XJ610" s="96"/>
      <c r="XK610" s="96"/>
      <c r="XL610" s="96"/>
      <c r="XM610" s="96"/>
      <c r="XN610" s="96"/>
      <c r="XO610" s="96"/>
      <c r="XP610" s="96"/>
      <c r="XQ610" s="96"/>
      <c r="XR610" s="96"/>
      <c r="XS610" s="96"/>
      <c r="XT610" s="96"/>
      <c r="XU610" s="96"/>
      <c r="XV610" s="96"/>
      <c r="XW610" s="96"/>
      <c r="XX610" s="96"/>
      <c r="XY610" s="96"/>
      <c r="XZ610" s="96"/>
      <c r="YA610" s="96"/>
      <c r="YB610" s="96"/>
      <c r="YC610" s="96"/>
      <c r="YD610" s="96"/>
      <c r="YE610" s="96"/>
      <c r="YF610" s="96"/>
      <c r="YG610" s="96"/>
      <c r="YH610" s="96"/>
      <c r="YI610" s="96"/>
      <c r="YJ610" s="96"/>
      <c r="YK610" s="96"/>
      <c r="YL610" s="96"/>
      <c r="YM610" s="96"/>
      <c r="YN610" s="96"/>
      <c r="YO610" s="96"/>
      <c r="YP610" s="96"/>
      <c r="YQ610" s="96"/>
      <c r="YR610" s="96"/>
      <c r="YS610" s="96"/>
      <c r="YT610" s="96"/>
      <c r="YU610" s="96"/>
      <c r="YV610" s="96"/>
      <c r="YW610" s="96"/>
      <c r="YX610" s="96"/>
      <c r="YY610" s="96"/>
      <c r="YZ610" s="96"/>
      <c r="ZA610" s="96"/>
      <c r="ZB610" s="96"/>
      <c r="ZC610" s="96"/>
      <c r="ZD610" s="96"/>
      <c r="ZE610" s="96"/>
      <c r="ZF610" s="96"/>
      <c r="ZG610" s="96"/>
      <c r="ZH610" s="96"/>
      <c r="ZI610" s="96"/>
      <c r="ZJ610" s="96"/>
      <c r="ZK610" s="96"/>
      <c r="ZL610" s="96"/>
      <c r="ZM610" s="96"/>
      <c r="ZN610" s="96"/>
      <c r="ZO610" s="96"/>
      <c r="ZP610" s="96"/>
      <c r="ZQ610" s="96"/>
      <c r="ZR610" s="96"/>
      <c r="ZS610" s="96"/>
      <c r="ZT610" s="96"/>
      <c r="ZU610" s="96"/>
      <c r="ZV610" s="96"/>
      <c r="ZW610" s="96"/>
      <c r="ZX610" s="96"/>
      <c r="ZY610" s="96"/>
      <c r="ZZ610" s="96"/>
      <c r="AAA610" s="96"/>
      <c r="AAB610" s="96"/>
      <c r="AAC610" s="96"/>
      <c r="AAD610" s="96"/>
      <c r="AAE610" s="96"/>
      <c r="AAF610" s="96"/>
      <c r="AAG610" s="96"/>
      <c r="AAH610" s="96"/>
      <c r="AAI610" s="96"/>
      <c r="AAJ610" s="96"/>
      <c r="AAK610" s="96"/>
      <c r="AAL610" s="96"/>
      <c r="AAM610" s="96"/>
      <c r="AAN610" s="96"/>
      <c r="AAO610" s="96"/>
      <c r="AAP610" s="96"/>
      <c r="AAQ610" s="96"/>
      <c r="AAR610" s="96"/>
      <c r="AAS610" s="96"/>
      <c r="AAT610" s="96"/>
      <c r="AAU610" s="96"/>
      <c r="AAV610" s="96"/>
      <c r="AAW610" s="96"/>
      <c r="AAX610" s="96"/>
      <c r="AAY610" s="96"/>
      <c r="AAZ610" s="96"/>
      <c r="ABA610" s="96"/>
      <c r="ABB610" s="96"/>
      <c r="ABC610" s="96"/>
      <c r="ABD610" s="96"/>
      <c r="ABE610" s="96"/>
      <c r="ABF610" s="96"/>
      <c r="ABG610" s="96"/>
      <c r="ABH610" s="96"/>
      <c r="ABI610" s="96"/>
      <c r="ABJ610" s="96"/>
      <c r="ABK610" s="96"/>
      <c r="ABL610" s="96"/>
      <c r="ABM610" s="96"/>
      <c r="ABN610" s="96"/>
      <c r="ABO610" s="96"/>
      <c r="ABP610" s="96"/>
      <c r="ABQ610" s="96"/>
      <c r="ABR610" s="96"/>
      <c r="ABS610" s="96"/>
      <c r="ABT610" s="96"/>
      <c r="ABU610" s="96"/>
      <c r="ABV610" s="96"/>
      <c r="ABW610" s="96"/>
      <c r="ABX610" s="96"/>
      <c r="ABY610" s="96"/>
      <c r="ABZ610" s="96"/>
      <c r="ACA610" s="96"/>
      <c r="ACB610" s="96"/>
      <c r="ACC610" s="96"/>
      <c r="ACD610" s="96"/>
      <c r="ACE610" s="96"/>
      <c r="ACF610" s="96"/>
      <c r="ACG610" s="96"/>
      <c r="ACH610" s="96"/>
      <c r="ACI610" s="96"/>
      <c r="ACJ610" s="96"/>
      <c r="ACK610" s="96"/>
      <c r="ACL610" s="96"/>
      <c r="ACM610" s="96"/>
      <c r="ACN610" s="96"/>
      <c r="ACO610" s="96"/>
      <c r="ACP610" s="96"/>
      <c r="ACQ610" s="96"/>
      <c r="ACR610" s="96"/>
      <c r="ACS610" s="96"/>
      <c r="ACT610" s="96"/>
      <c r="ACU610" s="96"/>
      <c r="ACV610" s="96"/>
      <c r="ACW610" s="96"/>
      <c r="ACX610" s="96"/>
      <c r="ACY610" s="96"/>
      <c r="ACZ610" s="96"/>
      <c r="ADA610" s="96"/>
      <c r="ADB610" s="96"/>
      <c r="ADC610" s="96"/>
      <c r="ADD610" s="96"/>
      <c r="ADE610" s="96"/>
      <c r="ADF610" s="96"/>
      <c r="ADG610" s="96"/>
      <c r="ADH610" s="96"/>
      <c r="ADI610" s="96"/>
      <c r="ADJ610" s="96"/>
      <c r="ADK610" s="96"/>
      <c r="ADL610" s="96"/>
      <c r="ADM610" s="96"/>
      <c r="ADN610" s="96"/>
      <c r="ADO610" s="96"/>
      <c r="ADP610" s="96"/>
      <c r="ADQ610" s="96"/>
      <c r="ADR610" s="96"/>
      <c r="ADS610" s="96"/>
      <c r="ADT610" s="96"/>
      <c r="ADU610" s="96"/>
      <c r="ADV610" s="96"/>
      <c r="ADW610" s="96"/>
      <c r="ADX610" s="96"/>
      <c r="ADY610" s="96"/>
      <c r="ADZ610" s="96"/>
      <c r="AEA610" s="96"/>
      <c r="AEB610" s="96"/>
      <c r="AEC610" s="96"/>
      <c r="AED610" s="96"/>
      <c r="AEE610" s="96"/>
      <c r="AEF610" s="96"/>
      <c r="AEG610" s="96"/>
      <c r="AEH610" s="96"/>
      <c r="AEI610" s="96"/>
      <c r="AEJ610" s="96"/>
      <c r="AEK610" s="96"/>
      <c r="AEL610" s="96"/>
      <c r="AEM610" s="96"/>
      <c r="AEN610" s="96"/>
      <c r="AEO610" s="96"/>
      <c r="AEP610" s="96"/>
      <c r="AEQ610" s="96"/>
      <c r="AER610" s="96"/>
      <c r="AES610" s="96"/>
      <c r="AET610" s="96"/>
      <c r="AEU610" s="96"/>
      <c r="AEV610" s="96"/>
      <c r="AEW610" s="96"/>
      <c r="AEX610" s="96"/>
      <c r="AEY610" s="96"/>
      <c r="AEZ610" s="96"/>
      <c r="AFA610" s="96"/>
      <c r="AFB610" s="96"/>
      <c r="AFC610" s="96"/>
      <c r="AFD610" s="96"/>
      <c r="AFE610" s="96"/>
      <c r="AFF610" s="96"/>
      <c r="AFG610" s="96"/>
      <c r="AFH610" s="96"/>
      <c r="AFI610" s="96"/>
      <c r="AFJ610" s="96"/>
      <c r="AFK610" s="96"/>
      <c r="AFL610" s="96"/>
      <c r="AFM610" s="96"/>
      <c r="AFN610" s="96"/>
      <c r="AFO610" s="96"/>
      <c r="AFP610" s="96"/>
      <c r="AFQ610" s="96"/>
      <c r="AFR610" s="96"/>
      <c r="AFS610" s="96"/>
      <c r="AFT610" s="96"/>
      <c r="AFU610" s="96"/>
      <c r="AFV610" s="96"/>
      <c r="AFW610" s="96"/>
      <c r="AFX610" s="96"/>
      <c r="AFY610" s="96"/>
      <c r="AFZ610" s="96"/>
      <c r="AGA610" s="96"/>
      <c r="AGB610" s="96"/>
      <c r="AGC610" s="96"/>
      <c r="AGD610" s="96"/>
      <c r="AGE610" s="96"/>
      <c r="AGF610" s="96"/>
      <c r="AGG610" s="96"/>
      <c r="AGH610" s="96"/>
      <c r="AGI610" s="96"/>
      <c r="AGJ610" s="96"/>
      <c r="AGK610" s="96"/>
      <c r="AGL610" s="96"/>
      <c r="AGM610" s="96"/>
      <c r="AGN610" s="96"/>
      <c r="AGO610" s="96"/>
      <c r="AGP610" s="96"/>
      <c r="AGQ610" s="96"/>
      <c r="AGR610" s="96"/>
      <c r="AGS610" s="96"/>
      <c r="AGT610" s="96"/>
      <c r="AGU610" s="96"/>
      <c r="AGV610" s="96"/>
      <c r="AGW610" s="96"/>
      <c r="AGX610" s="96"/>
      <c r="AGY610" s="96"/>
      <c r="AGZ610" s="96"/>
      <c r="AHA610" s="96"/>
      <c r="AHB610" s="96"/>
      <c r="AHC610" s="96"/>
      <c r="AHD610" s="96"/>
      <c r="AHE610" s="96"/>
      <c r="AHF610" s="96"/>
      <c r="AHG610" s="96"/>
      <c r="AHH610" s="96"/>
      <c r="AHI610" s="96"/>
      <c r="AHJ610" s="96"/>
      <c r="AHK610" s="96"/>
      <c r="AHL610" s="96"/>
      <c r="AHM610" s="96"/>
      <c r="AHN610" s="96"/>
      <c r="AHO610" s="96"/>
      <c r="AHP610" s="96"/>
      <c r="AHQ610" s="96"/>
      <c r="AHR610" s="96"/>
      <c r="AHS610" s="96"/>
      <c r="AHT610" s="96"/>
      <c r="AHU610" s="96"/>
      <c r="AHV610" s="96"/>
      <c r="AHW610" s="96"/>
      <c r="AHX610" s="96"/>
      <c r="AHY610" s="96"/>
      <c r="AHZ610" s="96"/>
      <c r="AIA610" s="96"/>
      <c r="AIB610" s="96"/>
      <c r="AIC610" s="96"/>
      <c r="AID610" s="96"/>
      <c r="AIE610" s="96"/>
      <c r="AIF610" s="96"/>
      <c r="AIG610" s="96"/>
      <c r="AIH610" s="96"/>
      <c r="AII610" s="96"/>
      <c r="AIJ610" s="96"/>
      <c r="AIK610" s="96"/>
      <c r="AIL610" s="96"/>
      <c r="AIM610" s="96"/>
      <c r="AIN610" s="96"/>
      <c r="AIO610" s="96"/>
      <c r="AIP610" s="96"/>
      <c r="AIQ610" s="96"/>
      <c r="AIR610" s="96"/>
      <c r="AIS610" s="96"/>
      <c r="AIT610" s="96"/>
      <c r="AIU610" s="96"/>
      <c r="AIV610" s="96"/>
      <c r="AIW610" s="96"/>
      <c r="AIX610" s="96"/>
      <c r="AIY610" s="96"/>
      <c r="AIZ610" s="96"/>
      <c r="AJA610" s="96"/>
      <c r="AJB610" s="96"/>
      <c r="AJC610" s="96"/>
      <c r="AJD610" s="96"/>
      <c r="AJE610" s="96"/>
      <c r="AJF610" s="96"/>
      <c r="AJG610" s="96"/>
      <c r="AJH610" s="96"/>
      <c r="AJI610" s="96"/>
      <c r="AJJ610" s="96"/>
      <c r="AJK610" s="96"/>
      <c r="AJL610" s="96"/>
      <c r="AJM610" s="96"/>
      <c r="AJN610" s="96"/>
      <c r="AJO610" s="96"/>
      <c r="AJP610" s="96"/>
      <c r="AJQ610" s="96"/>
      <c r="AJR610" s="96"/>
      <c r="AJS610" s="96"/>
      <c r="AJT610" s="96"/>
      <c r="AJU610" s="96"/>
      <c r="AJV610" s="96"/>
      <c r="AJW610" s="96"/>
      <c r="AJX610" s="96"/>
      <c r="AJY610" s="96"/>
      <c r="AJZ610" s="96"/>
      <c r="AKA610" s="96"/>
      <c r="AKB610" s="96"/>
      <c r="AKC610" s="96"/>
      <c r="AKD610" s="96"/>
      <c r="AKE610" s="96"/>
      <c r="AKF610" s="96"/>
      <c r="AKG610" s="96"/>
      <c r="AKH610" s="96"/>
      <c r="AKI610" s="96"/>
      <c r="AKJ610" s="96"/>
      <c r="AKK610" s="96"/>
      <c r="AKL610" s="96"/>
      <c r="AKM610" s="96"/>
      <c r="AKN610" s="96"/>
      <c r="AKO610" s="96"/>
      <c r="AKP610" s="96"/>
      <c r="AKQ610" s="96"/>
      <c r="AKR610" s="96"/>
      <c r="AKS610" s="96"/>
      <c r="AKT610" s="96"/>
      <c r="AKU610" s="96"/>
      <c r="AKV610" s="96"/>
      <c r="AKW610" s="96"/>
      <c r="AKX610" s="96"/>
      <c r="AKY610" s="96"/>
      <c r="AKZ610" s="96"/>
      <c r="ALA610" s="96"/>
      <c r="ALB610" s="96"/>
      <c r="ALC610" s="96"/>
      <c r="ALD610" s="96"/>
      <c r="ALE610" s="96"/>
      <c r="ALF610" s="96"/>
      <c r="ALG610" s="96"/>
      <c r="ALH610" s="96"/>
      <c r="ALI610" s="96"/>
      <c r="ALJ610" s="96"/>
      <c r="ALK610" s="96"/>
      <c r="ALL610" s="96"/>
      <c r="ALM610" s="96"/>
      <c r="ALN610" s="96"/>
      <c r="ALO610" s="96"/>
      <c r="ALP610" s="96"/>
      <c r="ALQ610" s="96"/>
      <c r="ALR610" s="96"/>
      <c r="ALS610" s="96"/>
      <c r="ALT610" s="96"/>
      <c r="ALU610" s="96"/>
      <c r="ALV610" s="96"/>
      <c r="ALW610" s="96"/>
      <c r="ALX610" s="96"/>
      <c r="ALY610" s="96"/>
      <c r="ALZ610" s="96"/>
      <c r="AMA610" s="96"/>
      <c r="AMB610" s="96"/>
      <c r="AMC610" s="96"/>
      <c r="AMD610" s="96"/>
      <c r="AME610" s="96"/>
      <c r="AMF610" s="96"/>
      <c r="AMG610" s="96"/>
      <c r="AMH610" s="96"/>
      <c r="AMI610" s="96"/>
      <c r="AMJ610" s="96"/>
      <c r="AMK610" s="96"/>
      <c r="AML610" s="96"/>
    </row>
    <row r="611" s="101" customFormat="true" ht="87" hidden="false" customHeight="true" outlineLevel="0" collapsed="false">
      <c r="A611" s="97" t="s">
        <v>1252</v>
      </c>
      <c r="B611" s="24" t="s">
        <v>1253</v>
      </c>
      <c r="C611" s="24" t="s">
        <v>1254</v>
      </c>
      <c r="D611" s="24" t="s">
        <v>1219</v>
      </c>
      <c r="E611" s="77" t="n">
        <v>46204</v>
      </c>
      <c r="F611" s="77" t="n">
        <v>46569</v>
      </c>
      <c r="G611" s="24" t="s">
        <v>691</v>
      </c>
      <c r="H611" s="24" t="s">
        <v>1160</v>
      </c>
      <c r="I611" s="24" t="s">
        <v>73</v>
      </c>
      <c r="J611" s="98" t="s">
        <v>1255</v>
      </c>
      <c r="K611" s="24" t="n">
        <v>12</v>
      </c>
      <c r="L611" s="98" t="s">
        <v>1256</v>
      </c>
      <c r="M611" s="98" t="s">
        <v>1256</v>
      </c>
      <c r="N611" s="24" t="s">
        <v>1161</v>
      </c>
      <c r="O611" s="24" t="s">
        <v>1162</v>
      </c>
      <c r="P611" s="24" t="s">
        <v>1231</v>
      </c>
      <c r="Q611" s="24" t="s">
        <v>1157</v>
      </c>
      <c r="R611" s="24" t="s">
        <v>222</v>
      </c>
      <c r="S611" s="99"/>
      <c r="T611" s="24"/>
      <c r="U611" s="100"/>
      <c r="V611" s="100"/>
      <c r="W611" s="100"/>
      <c r="X611" s="100"/>
      <c r="Y611" s="100"/>
      <c r="Z611" s="100"/>
      <c r="AA611" s="100"/>
      <c r="AB611" s="100"/>
      <c r="AC611" s="100"/>
      <c r="AD611" s="100"/>
      <c r="AE611" s="100"/>
      <c r="AF611" s="100"/>
      <c r="AG611" s="100"/>
      <c r="AH611" s="100"/>
      <c r="AI611" s="100"/>
      <c r="AJ611" s="100"/>
      <c r="AK611" s="100"/>
      <c r="AL611" s="100"/>
      <c r="AM611" s="100"/>
      <c r="AN611" s="100"/>
      <c r="AO611" s="100"/>
      <c r="AP611" s="100"/>
      <c r="AQ611" s="100"/>
      <c r="AR611" s="100"/>
      <c r="AS611" s="100"/>
      <c r="AT611" s="100"/>
      <c r="AU611" s="100"/>
      <c r="AV611" s="100"/>
      <c r="AW611" s="100"/>
      <c r="AX611" s="100"/>
      <c r="AY611" s="100"/>
      <c r="AZ611" s="100"/>
      <c r="BA611" s="100"/>
      <c r="BB611" s="100"/>
      <c r="BC611" s="100"/>
      <c r="BD611" s="100"/>
      <c r="BE611" s="100"/>
      <c r="BF611" s="100"/>
      <c r="BG611" s="100"/>
      <c r="BH611" s="100"/>
      <c r="BI611" s="100"/>
      <c r="BJ611" s="100"/>
      <c r="BK611" s="100"/>
      <c r="BL611" s="100"/>
      <c r="BM611" s="100"/>
      <c r="BN611" s="100"/>
      <c r="BO611" s="100"/>
      <c r="BP611" s="100"/>
      <c r="BQ611" s="100"/>
      <c r="BR611" s="100"/>
      <c r="BS611" s="100"/>
      <c r="BT611" s="100"/>
      <c r="BU611" s="100"/>
      <c r="BV611" s="100"/>
      <c r="BW611" s="100"/>
      <c r="BX611" s="100"/>
      <c r="BY611" s="100"/>
      <c r="BZ611" s="100"/>
      <c r="CA611" s="100"/>
      <c r="CB611" s="100"/>
      <c r="CC611" s="100"/>
      <c r="CD611" s="100"/>
      <c r="CE611" s="100"/>
      <c r="CF611" s="100"/>
      <c r="CG611" s="100"/>
      <c r="CH611" s="100"/>
      <c r="CI611" s="100"/>
      <c r="CJ611" s="100"/>
      <c r="CK611" s="100"/>
      <c r="CL611" s="100"/>
      <c r="CM611" s="100"/>
      <c r="CN611" s="100"/>
      <c r="CO611" s="100"/>
      <c r="CP611" s="100"/>
      <c r="CQ611" s="100"/>
      <c r="CR611" s="100"/>
      <c r="CS611" s="100"/>
      <c r="CT611" s="100"/>
      <c r="CU611" s="100"/>
      <c r="CV611" s="100"/>
      <c r="CW611" s="100"/>
      <c r="CX611" s="100"/>
      <c r="CY611" s="100"/>
      <c r="CZ611" s="100"/>
      <c r="DA611" s="100"/>
      <c r="DB611" s="100"/>
      <c r="DC611" s="100"/>
      <c r="DD611" s="100"/>
      <c r="DE611" s="100"/>
      <c r="DF611" s="100"/>
      <c r="DG611" s="100"/>
      <c r="DH611" s="100"/>
      <c r="DI611" s="100"/>
      <c r="DJ611" s="100"/>
      <c r="DK611" s="100"/>
      <c r="DL611" s="100"/>
      <c r="DM611" s="100"/>
      <c r="DN611" s="100"/>
      <c r="DO611" s="100"/>
      <c r="DP611" s="100"/>
      <c r="DQ611" s="100"/>
      <c r="DR611" s="100"/>
      <c r="DS611" s="100"/>
      <c r="DT611" s="100"/>
      <c r="DU611" s="100"/>
      <c r="DV611" s="100"/>
      <c r="DW611" s="100"/>
      <c r="DX611" s="100"/>
      <c r="DY611" s="100"/>
      <c r="DZ611" s="100"/>
      <c r="EA611" s="100"/>
      <c r="EB611" s="100"/>
      <c r="EC611" s="100"/>
      <c r="ED611" s="100"/>
      <c r="EE611" s="100"/>
      <c r="EF611" s="100"/>
      <c r="EG611" s="100"/>
      <c r="EH611" s="100"/>
      <c r="EI611" s="100"/>
      <c r="EJ611" s="100"/>
      <c r="EK611" s="100"/>
      <c r="EL611" s="100"/>
      <c r="EM611" s="100"/>
      <c r="EN611" s="100"/>
      <c r="EO611" s="100"/>
      <c r="EP611" s="100"/>
      <c r="EQ611" s="100"/>
      <c r="ER611" s="100"/>
      <c r="ES611" s="100"/>
      <c r="ET611" s="100"/>
      <c r="EU611" s="100"/>
      <c r="EV611" s="100"/>
      <c r="EW611" s="100"/>
      <c r="EX611" s="100"/>
      <c r="EY611" s="100"/>
      <c r="EZ611" s="100"/>
      <c r="FA611" s="100"/>
      <c r="FB611" s="100"/>
      <c r="FC611" s="100"/>
      <c r="FD611" s="100"/>
      <c r="FE611" s="100"/>
      <c r="FF611" s="100"/>
      <c r="FG611" s="100"/>
      <c r="FH611" s="100"/>
      <c r="FI611" s="100"/>
      <c r="FJ611" s="100"/>
      <c r="FK611" s="100"/>
      <c r="FL611" s="100"/>
      <c r="FM611" s="100"/>
      <c r="FN611" s="100"/>
      <c r="FO611" s="100"/>
      <c r="FP611" s="100"/>
      <c r="FQ611" s="100"/>
      <c r="FR611" s="100"/>
      <c r="FS611" s="100"/>
      <c r="FT611" s="100"/>
      <c r="FU611" s="100"/>
      <c r="FV611" s="100"/>
      <c r="FW611" s="100"/>
      <c r="FX611" s="100"/>
      <c r="FY611" s="100"/>
      <c r="FZ611" s="100"/>
      <c r="GA611" s="100"/>
      <c r="GB611" s="100"/>
      <c r="GC611" s="100"/>
      <c r="GD611" s="100"/>
      <c r="GE611" s="100"/>
      <c r="GF611" s="100"/>
      <c r="GG611" s="100"/>
      <c r="GH611" s="100"/>
      <c r="GI611" s="100"/>
      <c r="GJ611" s="100"/>
      <c r="GK611" s="100"/>
      <c r="GL611" s="100"/>
      <c r="GM611" s="100"/>
      <c r="GN611" s="100"/>
      <c r="GO611" s="100"/>
      <c r="GP611" s="100"/>
      <c r="GQ611" s="100"/>
      <c r="GR611" s="100"/>
      <c r="GS611" s="100"/>
      <c r="GT611" s="100"/>
      <c r="GU611" s="100"/>
      <c r="GV611" s="100"/>
      <c r="GW611" s="100"/>
      <c r="GX611" s="100"/>
      <c r="GY611" s="100"/>
      <c r="GZ611" s="100"/>
      <c r="HA611" s="100"/>
      <c r="HB611" s="100"/>
      <c r="HC611" s="100"/>
      <c r="HD611" s="100"/>
      <c r="HE611" s="100"/>
      <c r="HF611" s="100"/>
      <c r="HG611" s="100"/>
      <c r="HH611" s="100"/>
      <c r="HI611" s="100"/>
      <c r="HJ611" s="100"/>
      <c r="HK611" s="100"/>
      <c r="HL611" s="100"/>
      <c r="HM611" s="100"/>
      <c r="HN611" s="100"/>
      <c r="HO611" s="100"/>
      <c r="HP611" s="100"/>
      <c r="HQ611" s="100"/>
      <c r="HR611" s="100"/>
      <c r="HS611" s="100"/>
      <c r="HT611" s="100"/>
      <c r="HU611" s="100"/>
      <c r="HV611" s="100"/>
      <c r="HW611" s="100"/>
      <c r="HX611" s="100"/>
      <c r="HY611" s="100"/>
      <c r="HZ611" s="100"/>
      <c r="IA611" s="100"/>
      <c r="IB611" s="100"/>
      <c r="IC611" s="100"/>
      <c r="ID611" s="100"/>
      <c r="IE611" s="100"/>
      <c r="IF611" s="100"/>
      <c r="IG611" s="100"/>
      <c r="IH611" s="100"/>
      <c r="II611" s="100"/>
      <c r="IJ611" s="100"/>
      <c r="IK611" s="100"/>
      <c r="IL611" s="100"/>
      <c r="IM611" s="100"/>
      <c r="IN611" s="100"/>
      <c r="IO611" s="100"/>
      <c r="IP611" s="100"/>
      <c r="IQ611" s="100"/>
      <c r="IR611" s="100"/>
      <c r="IS611" s="100"/>
      <c r="IT611" s="100"/>
      <c r="IU611" s="100"/>
      <c r="IV611" s="100"/>
      <c r="IW611" s="100"/>
      <c r="IX611" s="100"/>
      <c r="IY611" s="100"/>
      <c r="IZ611" s="100"/>
      <c r="JA611" s="100"/>
      <c r="JB611" s="100"/>
      <c r="JC611" s="100"/>
      <c r="JD611" s="100"/>
      <c r="JE611" s="100"/>
      <c r="JF611" s="100"/>
      <c r="JG611" s="100"/>
      <c r="JH611" s="100"/>
      <c r="JI611" s="100"/>
      <c r="JJ611" s="100"/>
      <c r="JK611" s="100"/>
      <c r="JL611" s="100"/>
      <c r="JM611" s="100"/>
      <c r="JN611" s="100"/>
      <c r="JO611" s="100"/>
      <c r="JP611" s="100"/>
      <c r="JQ611" s="100"/>
      <c r="JR611" s="100"/>
      <c r="JS611" s="100"/>
      <c r="JT611" s="100"/>
      <c r="JU611" s="100"/>
      <c r="JV611" s="100"/>
      <c r="JW611" s="100"/>
      <c r="JX611" s="100"/>
      <c r="JY611" s="100"/>
      <c r="JZ611" s="100"/>
      <c r="KA611" s="100"/>
      <c r="KB611" s="100"/>
      <c r="KC611" s="100"/>
      <c r="KD611" s="100"/>
      <c r="KE611" s="100"/>
      <c r="KF611" s="100"/>
      <c r="KG611" s="100"/>
      <c r="KH611" s="100"/>
      <c r="KI611" s="100"/>
      <c r="KJ611" s="100"/>
      <c r="KK611" s="100"/>
      <c r="KL611" s="100"/>
      <c r="KM611" s="100"/>
      <c r="KN611" s="100"/>
      <c r="KO611" s="100"/>
      <c r="KP611" s="100"/>
      <c r="KQ611" s="100"/>
      <c r="KR611" s="100"/>
      <c r="KS611" s="100"/>
      <c r="KT611" s="100"/>
      <c r="KU611" s="100"/>
      <c r="KV611" s="100"/>
      <c r="KW611" s="100"/>
      <c r="KX611" s="100"/>
      <c r="KY611" s="100"/>
      <c r="KZ611" s="100"/>
      <c r="LA611" s="100"/>
      <c r="LB611" s="100"/>
      <c r="LC611" s="100"/>
      <c r="LD611" s="100"/>
      <c r="LE611" s="100"/>
      <c r="LF611" s="100"/>
      <c r="LG611" s="100"/>
      <c r="LH611" s="100"/>
      <c r="LI611" s="100"/>
      <c r="LJ611" s="100"/>
      <c r="LK611" s="100"/>
      <c r="LL611" s="100"/>
      <c r="LM611" s="100"/>
      <c r="LN611" s="100"/>
      <c r="LO611" s="100"/>
      <c r="LP611" s="100"/>
      <c r="LQ611" s="100"/>
      <c r="LR611" s="100"/>
      <c r="LS611" s="100"/>
      <c r="LT611" s="100"/>
      <c r="LU611" s="100"/>
      <c r="LV611" s="100"/>
      <c r="LW611" s="100"/>
      <c r="LX611" s="100"/>
      <c r="LY611" s="100"/>
      <c r="LZ611" s="100"/>
      <c r="MA611" s="100"/>
      <c r="MB611" s="100"/>
      <c r="MC611" s="100"/>
      <c r="MD611" s="100"/>
      <c r="ME611" s="100"/>
      <c r="MF611" s="100"/>
      <c r="MG611" s="100"/>
      <c r="MH611" s="100"/>
      <c r="MI611" s="100"/>
      <c r="MJ611" s="100"/>
      <c r="MK611" s="100"/>
      <c r="ML611" s="100"/>
      <c r="MM611" s="100"/>
      <c r="MN611" s="100"/>
      <c r="MO611" s="100"/>
      <c r="MP611" s="100"/>
      <c r="MQ611" s="100"/>
      <c r="MR611" s="100"/>
      <c r="MS611" s="100"/>
      <c r="MT611" s="100"/>
      <c r="MU611" s="100"/>
      <c r="MV611" s="100"/>
      <c r="MW611" s="100"/>
      <c r="MX611" s="100"/>
      <c r="MY611" s="100"/>
      <c r="MZ611" s="100"/>
      <c r="NA611" s="100"/>
      <c r="NB611" s="100"/>
      <c r="NC611" s="100"/>
      <c r="ND611" s="100"/>
      <c r="NE611" s="100"/>
      <c r="NF611" s="100"/>
      <c r="NG611" s="100"/>
      <c r="NH611" s="100"/>
      <c r="NI611" s="100"/>
      <c r="NJ611" s="100"/>
      <c r="NK611" s="100"/>
      <c r="NL611" s="100"/>
      <c r="NM611" s="100"/>
      <c r="NN611" s="100"/>
      <c r="NO611" s="100"/>
      <c r="NP611" s="100"/>
      <c r="NQ611" s="100"/>
      <c r="NR611" s="100"/>
      <c r="NS611" s="100"/>
      <c r="NT611" s="100"/>
      <c r="NU611" s="100"/>
      <c r="NV611" s="100"/>
      <c r="NW611" s="100"/>
      <c r="NX611" s="100"/>
      <c r="NY611" s="100"/>
      <c r="NZ611" s="100"/>
      <c r="OA611" s="100"/>
      <c r="OB611" s="100"/>
      <c r="OC611" s="100"/>
      <c r="OD611" s="100"/>
      <c r="OE611" s="100"/>
      <c r="OF611" s="100"/>
      <c r="OG611" s="100"/>
      <c r="OH611" s="100"/>
      <c r="OI611" s="100"/>
      <c r="OJ611" s="100"/>
      <c r="OK611" s="100"/>
      <c r="OL611" s="100"/>
      <c r="OM611" s="100"/>
      <c r="ON611" s="100"/>
      <c r="OO611" s="100"/>
      <c r="OP611" s="100"/>
      <c r="OQ611" s="100"/>
      <c r="OR611" s="100"/>
      <c r="OS611" s="100"/>
      <c r="OT611" s="100"/>
      <c r="OU611" s="100"/>
      <c r="OV611" s="100"/>
      <c r="OW611" s="100"/>
      <c r="OX611" s="100"/>
      <c r="OY611" s="100"/>
      <c r="OZ611" s="100"/>
      <c r="PA611" s="100"/>
      <c r="PB611" s="100"/>
      <c r="PC611" s="100"/>
      <c r="PD611" s="100"/>
      <c r="PE611" s="100"/>
      <c r="PF611" s="100"/>
      <c r="PG611" s="100"/>
      <c r="PH611" s="100"/>
      <c r="PI611" s="100"/>
      <c r="PJ611" s="100"/>
      <c r="PK611" s="100"/>
      <c r="PL611" s="100"/>
      <c r="PM611" s="100"/>
      <c r="PN611" s="100"/>
      <c r="PO611" s="100"/>
      <c r="PP611" s="100"/>
      <c r="PQ611" s="100"/>
      <c r="PR611" s="100"/>
      <c r="PS611" s="100"/>
      <c r="PT611" s="100"/>
      <c r="PU611" s="100"/>
      <c r="PV611" s="100"/>
      <c r="PW611" s="100"/>
      <c r="PX611" s="100"/>
      <c r="PY611" s="100"/>
      <c r="PZ611" s="100"/>
      <c r="QA611" s="100"/>
      <c r="QB611" s="100"/>
      <c r="QC611" s="100"/>
      <c r="QD611" s="100"/>
      <c r="QE611" s="100"/>
      <c r="QF611" s="100"/>
      <c r="QG611" s="100"/>
      <c r="QH611" s="100"/>
      <c r="QI611" s="100"/>
      <c r="QJ611" s="100"/>
      <c r="QK611" s="100"/>
      <c r="QL611" s="100"/>
      <c r="QM611" s="100"/>
      <c r="QN611" s="100"/>
      <c r="QO611" s="100"/>
      <c r="QP611" s="100"/>
      <c r="QQ611" s="100"/>
      <c r="QR611" s="100"/>
      <c r="QS611" s="100"/>
      <c r="QT611" s="100"/>
      <c r="QU611" s="100"/>
      <c r="QV611" s="100"/>
      <c r="QW611" s="100"/>
      <c r="QX611" s="100"/>
      <c r="QY611" s="100"/>
      <c r="QZ611" s="100"/>
      <c r="RA611" s="100"/>
      <c r="RB611" s="100"/>
      <c r="RC611" s="100"/>
      <c r="RD611" s="100"/>
      <c r="RE611" s="100"/>
      <c r="RF611" s="100"/>
      <c r="RG611" s="100"/>
      <c r="RH611" s="100"/>
      <c r="RI611" s="100"/>
      <c r="RJ611" s="100"/>
      <c r="RK611" s="100"/>
      <c r="RL611" s="100"/>
      <c r="RM611" s="100"/>
      <c r="RN611" s="100"/>
      <c r="RO611" s="100"/>
      <c r="RP611" s="100"/>
      <c r="RQ611" s="100"/>
      <c r="RR611" s="100"/>
      <c r="RS611" s="100"/>
      <c r="RT611" s="100"/>
      <c r="RU611" s="100"/>
      <c r="RV611" s="100"/>
      <c r="RW611" s="100"/>
      <c r="RX611" s="100"/>
      <c r="RY611" s="100"/>
      <c r="RZ611" s="100"/>
      <c r="SA611" s="100"/>
      <c r="SB611" s="100"/>
      <c r="SC611" s="100"/>
      <c r="SD611" s="100"/>
      <c r="SE611" s="100"/>
      <c r="SF611" s="100"/>
      <c r="SG611" s="100"/>
      <c r="SH611" s="100"/>
      <c r="SI611" s="100"/>
      <c r="SJ611" s="100"/>
      <c r="SK611" s="100"/>
      <c r="SL611" s="100"/>
      <c r="SM611" s="100"/>
      <c r="SN611" s="100"/>
      <c r="SO611" s="100"/>
      <c r="SP611" s="100"/>
      <c r="SQ611" s="100"/>
      <c r="SR611" s="100"/>
      <c r="SS611" s="100"/>
      <c r="ST611" s="100"/>
      <c r="SU611" s="100"/>
      <c r="SV611" s="100"/>
      <c r="SW611" s="100"/>
      <c r="SX611" s="100"/>
      <c r="SY611" s="100"/>
      <c r="SZ611" s="100"/>
      <c r="TA611" s="100"/>
      <c r="TB611" s="100"/>
      <c r="TC611" s="100"/>
      <c r="TD611" s="100"/>
      <c r="TE611" s="100"/>
      <c r="TF611" s="100"/>
      <c r="TG611" s="100"/>
      <c r="TH611" s="100"/>
      <c r="TI611" s="100"/>
      <c r="TJ611" s="100"/>
      <c r="TK611" s="100"/>
      <c r="TL611" s="100"/>
      <c r="TM611" s="100"/>
      <c r="TN611" s="100"/>
      <c r="TO611" s="100"/>
      <c r="TP611" s="100"/>
      <c r="TQ611" s="100"/>
      <c r="TR611" s="100"/>
      <c r="TS611" s="100"/>
      <c r="TT611" s="100"/>
      <c r="TU611" s="100"/>
      <c r="TV611" s="100"/>
      <c r="TW611" s="100"/>
      <c r="TX611" s="100"/>
      <c r="TY611" s="100"/>
      <c r="TZ611" s="100"/>
      <c r="UA611" s="100"/>
      <c r="UB611" s="100"/>
      <c r="UC611" s="100"/>
      <c r="UD611" s="100"/>
      <c r="UE611" s="100"/>
      <c r="UF611" s="100"/>
      <c r="UG611" s="100"/>
      <c r="UH611" s="100"/>
      <c r="UI611" s="100"/>
      <c r="UJ611" s="100"/>
      <c r="UK611" s="100"/>
      <c r="UL611" s="100"/>
      <c r="UM611" s="100"/>
      <c r="UN611" s="100"/>
      <c r="UO611" s="100"/>
      <c r="UP611" s="100"/>
      <c r="UQ611" s="100"/>
      <c r="UR611" s="100"/>
      <c r="US611" s="100"/>
      <c r="UT611" s="100"/>
      <c r="UU611" s="100"/>
      <c r="UV611" s="100"/>
      <c r="UW611" s="100"/>
      <c r="UX611" s="100"/>
      <c r="UY611" s="100"/>
      <c r="UZ611" s="100"/>
      <c r="VA611" s="100"/>
      <c r="VB611" s="100"/>
      <c r="VC611" s="100"/>
      <c r="VD611" s="100"/>
      <c r="VE611" s="100"/>
      <c r="VF611" s="100"/>
      <c r="VG611" s="100"/>
      <c r="VH611" s="100"/>
      <c r="VI611" s="100"/>
      <c r="VJ611" s="100"/>
      <c r="VK611" s="100"/>
      <c r="VL611" s="100"/>
      <c r="VM611" s="100"/>
      <c r="VN611" s="100"/>
      <c r="VO611" s="100"/>
      <c r="VP611" s="100"/>
      <c r="VQ611" s="100"/>
      <c r="VR611" s="100"/>
      <c r="VS611" s="100"/>
      <c r="VT611" s="100"/>
      <c r="VU611" s="100"/>
      <c r="VV611" s="100"/>
      <c r="VW611" s="100"/>
      <c r="VX611" s="100"/>
      <c r="VY611" s="100"/>
      <c r="VZ611" s="100"/>
      <c r="WA611" s="100"/>
      <c r="WB611" s="100"/>
      <c r="WC611" s="100"/>
      <c r="WD611" s="100"/>
      <c r="WE611" s="100"/>
      <c r="WF611" s="100"/>
      <c r="WG611" s="100"/>
      <c r="WH611" s="100"/>
      <c r="WI611" s="100"/>
      <c r="WJ611" s="100"/>
      <c r="WK611" s="100"/>
      <c r="WL611" s="100"/>
      <c r="WM611" s="100"/>
      <c r="WN611" s="100"/>
      <c r="WO611" s="100"/>
      <c r="WP611" s="100"/>
      <c r="WQ611" s="100"/>
      <c r="WR611" s="100"/>
      <c r="WS611" s="100"/>
      <c r="WT611" s="100"/>
      <c r="WU611" s="100"/>
      <c r="WV611" s="100"/>
      <c r="WW611" s="100"/>
      <c r="WX611" s="100"/>
      <c r="WY611" s="100"/>
      <c r="WZ611" s="100"/>
      <c r="XA611" s="100"/>
      <c r="XB611" s="100"/>
      <c r="XC611" s="100"/>
      <c r="XD611" s="100"/>
      <c r="XE611" s="100"/>
      <c r="XF611" s="100"/>
      <c r="XG611" s="100"/>
      <c r="XH611" s="100"/>
      <c r="XI611" s="100"/>
      <c r="XJ611" s="100"/>
      <c r="XK611" s="100"/>
      <c r="XL611" s="100"/>
      <c r="XM611" s="100"/>
      <c r="XN611" s="100"/>
      <c r="XO611" s="100"/>
      <c r="XP611" s="100"/>
      <c r="XQ611" s="100"/>
      <c r="XR611" s="100"/>
      <c r="XS611" s="100"/>
      <c r="XT611" s="100"/>
      <c r="XU611" s="100"/>
      <c r="XV611" s="100"/>
      <c r="XW611" s="100"/>
      <c r="XX611" s="100"/>
      <c r="XY611" s="100"/>
      <c r="XZ611" s="100"/>
      <c r="YA611" s="100"/>
      <c r="YB611" s="100"/>
      <c r="YC611" s="100"/>
      <c r="YD611" s="100"/>
      <c r="YE611" s="100"/>
      <c r="YF611" s="100"/>
      <c r="YG611" s="100"/>
      <c r="YH611" s="100"/>
      <c r="YI611" s="100"/>
      <c r="YJ611" s="100"/>
      <c r="YK611" s="100"/>
      <c r="YL611" s="100"/>
      <c r="YM611" s="100"/>
      <c r="YN611" s="100"/>
      <c r="YO611" s="100"/>
      <c r="YP611" s="100"/>
      <c r="YQ611" s="100"/>
      <c r="YR611" s="100"/>
      <c r="YS611" s="100"/>
      <c r="YT611" s="100"/>
      <c r="YU611" s="100"/>
      <c r="YV611" s="100"/>
      <c r="YW611" s="100"/>
      <c r="YX611" s="100"/>
      <c r="YY611" s="100"/>
      <c r="YZ611" s="100"/>
      <c r="ZA611" s="100"/>
      <c r="ZB611" s="100"/>
      <c r="ZC611" s="100"/>
      <c r="ZD611" s="100"/>
      <c r="ZE611" s="100"/>
      <c r="ZF611" s="100"/>
      <c r="ZG611" s="100"/>
      <c r="ZH611" s="100"/>
      <c r="ZI611" s="100"/>
      <c r="ZJ611" s="100"/>
      <c r="ZK611" s="100"/>
      <c r="ZL611" s="100"/>
      <c r="ZM611" s="100"/>
      <c r="ZN611" s="100"/>
      <c r="ZO611" s="100"/>
      <c r="ZP611" s="100"/>
      <c r="ZQ611" s="100"/>
      <c r="ZR611" s="100"/>
      <c r="ZS611" s="100"/>
      <c r="ZT611" s="100"/>
      <c r="ZU611" s="100"/>
      <c r="ZV611" s="100"/>
      <c r="ZW611" s="100"/>
      <c r="ZX611" s="100"/>
      <c r="ZY611" s="100"/>
      <c r="ZZ611" s="100"/>
      <c r="AAA611" s="100"/>
      <c r="AAB611" s="100"/>
      <c r="AAC611" s="100"/>
      <c r="AAD611" s="100"/>
      <c r="AAE611" s="100"/>
      <c r="AAF611" s="100"/>
      <c r="AAG611" s="100"/>
      <c r="AAH611" s="100"/>
      <c r="AAI611" s="100"/>
      <c r="AAJ611" s="100"/>
      <c r="AAK611" s="100"/>
      <c r="AAL611" s="100"/>
      <c r="AAM611" s="100"/>
      <c r="AAN611" s="100"/>
      <c r="AAO611" s="100"/>
      <c r="AAP611" s="100"/>
      <c r="AAQ611" s="100"/>
      <c r="AAR611" s="100"/>
      <c r="AAS611" s="100"/>
      <c r="AAT611" s="100"/>
      <c r="AAU611" s="100"/>
      <c r="AAV611" s="100"/>
      <c r="AAW611" s="100"/>
      <c r="AAX611" s="100"/>
      <c r="AAY611" s="100"/>
      <c r="AAZ611" s="100"/>
      <c r="ABA611" s="100"/>
      <c r="ABB611" s="100"/>
      <c r="ABC611" s="100"/>
      <c r="ABD611" s="100"/>
      <c r="ABE611" s="100"/>
      <c r="ABF611" s="100"/>
      <c r="ABG611" s="100"/>
      <c r="ABH611" s="100"/>
      <c r="ABI611" s="100"/>
      <c r="ABJ611" s="100"/>
      <c r="ABK611" s="100"/>
      <c r="ABL611" s="100"/>
      <c r="ABM611" s="100"/>
      <c r="ABN611" s="100"/>
      <c r="ABO611" s="100"/>
      <c r="ABP611" s="100"/>
      <c r="ABQ611" s="100"/>
      <c r="ABR611" s="100"/>
      <c r="ABS611" s="100"/>
      <c r="ABT611" s="100"/>
      <c r="ABU611" s="100"/>
      <c r="ABV611" s="100"/>
      <c r="ABW611" s="100"/>
      <c r="ABX611" s="100"/>
      <c r="ABY611" s="100"/>
      <c r="ABZ611" s="100"/>
      <c r="ACA611" s="100"/>
      <c r="ACB611" s="100"/>
      <c r="ACC611" s="100"/>
      <c r="ACD611" s="100"/>
      <c r="ACE611" s="100"/>
      <c r="ACF611" s="100"/>
      <c r="ACG611" s="100"/>
      <c r="ACH611" s="100"/>
      <c r="ACI611" s="100"/>
      <c r="ACJ611" s="100"/>
      <c r="ACK611" s="100"/>
      <c r="ACL611" s="100"/>
      <c r="ACM611" s="100"/>
      <c r="ACN611" s="100"/>
      <c r="ACO611" s="100"/>
      <c r="ACP611" s="100"/>
      <c r="ACQ611" s="100"/>
      <c r="ACR611" s="100"/>
      <c r="ACS611" s="100"/>
      <c r="ACT611" s="100"/>
      <c r="ACU611" s="100"/>
      <c r="ACV611" s="100"/>
      <c r="ACW611" s="100"/>
      <c r="ACX611" s="100"/>
      <c r="ACY611" s="100"/>
      <c r="ACZ611" s="100"/>
      <c r="ADA611" s="100"/>
      <c r="ADB611" s="100"/>
      <c r="ADC611" s="100"/>
      <c r="ADD611" s="100"/>
      <c r="ADE611" s="100"/>
      <c r="ADF611" s="100"/>
      <c r="ADG611" s="100"/>
      <c r="ADH611" s="100"/>
      <c r="ADI611" s="100"/>
      <c r="ADJ611" s="100"/>
      <c r="ADK611" s="100"/>
      <c r="ADL611" s="100"/>
      <c r="ADM611" s="100"/>
      <c r="ADN611" s="100"/>
      <c r="ADO611" s="100"/>
      <c r="ADP611" s="100"/>
      <c r="ADQ611" s="100"/>
      <c r="ADR611" s="100"/>
      <c r="ADS611" s="100"/>
      <c r="ADT611" s="100"/>
      <c r="ADU611" s="100"/>
      <c r="ADV611" s="100"/>
      <c r="ADW611" s="100"/>
      <c r="ADX611" s="100"/>
      <c r="ADY611" s="100"/>
      <c r="ADZ611" s="100"/>
      <c r="AEA611" s="100"/>
      <c r="AEB611" s="100"/>
      <c r="AEC611" s="100"/>
      <c r="AED611" s="100"/>
      <c r="AEE611" s="100"/>
      <c r="AEF611" s="100"/>
      <c r="AEG611" s="100"/>
      <c r="AEH611" s="100"/>
      <c r="AEI611" s="100"/>
      <c r="AEJ611" s="100"/>
      <c r="AEK611" s="100"/>
      <c r="AEL611" s="100"/>
      <c r="AEM611" s="100"/>
      <c r="AEN611" s="100"/>
      <c r="AEO611" s="100"/>
      <c r="AEP611" s="100"/>
      <c r="AEQ611" s="100"/>
      <c r="AER611" s="100"/>
      <c r="AES611" s="100"/>
      <c r="AET611" s="100"/>
      <c r="AEU611" s="100"/>
      <c r="AEV611" s="100"/>
      <c r="AEW611" s="100"/>
      <c r="AEX611" s="100"/>
      <c r="AEY611" s="100"/>
      <c r="AEZ611" s="100"/>
      <c r="AFA611" s="100"/>
      <c r="AFB611" s="100"/>
      <c r="AFC611" s="100"/>
      <c r="AFD611" s="100"/>
      <c r="AFE611" s="100"/>
      <c r="AFF611" s="100"/>
      <c r="AFG611" s="100"/>
      <c r="AFH611" s="100"/>
      <c r="AFI611" s="100"/>
      <c r="AFJ611" s="100"/>
      <c r="AFK611" s="100"/>
      <c r="AFL611" s="100"/>
      <c r="AFM611" s="100"/>
      <c r="AFN611" s="100"/>
      <c r="AFO611" s="100"/>
      <c r="AFP611" s="100"/>
      <c r="AFQ611" s="100"/>
      <c r="AFR611" s="100"/>
      <c r="AFS611" s="100"/>
      <c r="AFT611" s="100"/>
      <c r="AFU611" s="100"/>
      <c r="AFV611" s="100"/>
      <c r="AFW611" s="100"/>
      <c r="AFX611" s="100"/>
      <c r="AFY611" s="100"/>
      <c r="AFZ611" s="100"/>
      <c r="AGA611" s="100"/>
      <c r="AGB611" s="100"/>
      <c r="AGC611" s="100"/>
      <c r="AGD611" s="100"/>
      <c r="AGE611" s="100"/>
      <c r="AGF611" s="100"/>
      <c r="AGG611" s="100"/>
      <c r="AGH611" s="100"/>
      <c r="AGI611" s="100"/>
      <c r="AGJ611" s="100"/>
      <c r="AGK611" s="100"/>
      <c r="AGL611" s="100"/>
      <c r="AGM611" s="100"/>
      <c r="AGN611" s="100"/>
      <c r="AGO611" s="100"/>
      <c r="AGP611" s="100"/>
      <c r="AGQ611" s="100"/>
      <c r="AGR611" s="100"/>
      <c r="AGS611" s="100"/>
      <c r="AGT611" s="100"/>
      <c r="AGU611" s="100"/>
      <c r="AGV611" s="100"/>
      <c r="AGW611" s="100"/>
      <c r="AGX611" s="100"/>
      <c r="AGY611" s="100"/>
      <c r="AGZ611" s="100"/>
      <c r="AHA611" s="100"/>
      <c r="AHB611" s="100"/>
      <c r="AHC611" s="100"/>
      <c r="AHD611" s="100"/>
      <c r="AHE611" s="100"/>
      <c r="AHF611" s="100"/>
      <c r="AHG611" s="100"/>
      <c r="AHH611" s="100"/>
      <c r="AHI611" s="100"/>
      <c r="AHJ611" s="100"/>
      <c r="AHK611" s="100"/>
      <c r="AHL611" s="100"/>
      <c r="AHM611" s="100"/>
      <c r="AHN611" s="100"/>
      <c r="AHO611" s="100"/>
      <c r="AHP611" s="100"/>
      <c r="AHQ611" s="100"/>
      <c r="AHR611" s="100"/>
      <c r="AHS611" s="100"/>
      <c r="AHT611" s="100"/>
      <c r="AHU611" s="100"/>
      <c r="AHV611" s="100"/>
      <c r="AHW611" s="100"/>
      <c r="AHX611" s="100"/>
      <c r="AHY611" s="100"/>
      <c r="AHZ611" s="100"/>
      <c r="AIA611" s="100"/>
      <c r="AIB611" s="100"/>
      <c r="AIC611" s="100"/>
      <c r="AID611" s="100"/>
      <c r="AIE611" s="100"/>
      <c r="AIF611" s="100"/>
      <c r="AIG611" s="100"/>
      <c r="AIH611" s="100"/>
      <c r="AII611" s="100"/>
      <c r="AIJ611" s="100"/>
      <c r="AIK611" s="100"/>
      <c r="AIL611" s="100"/>
      <c r="AIM611" s="100"/>
      <c r="AIN611" s="100"/>
      <c r="AIO611" s="100"/>
      <c r="AIP611" s="100"/>
      <c r="AIQ611" s="100"/>
      <c r="AIR611" s="100"/>
      <c r="AIS611" s="100"/>
      <c r="AIT611" s="100"/>
      <c r="AIU611" s="100"/>
      <c r="AIV611" s="100"/>
      <c r="AIW611" s="100"/>
      <c r="AIX611" s="100"/>
      <c r="AIY611" s="100"/>
      <c r="AIZ611" s="100"/>
      <c r="AJA611" s="100"/>
      <c r="AJB611" s="100"/>
      <c r="AJC611" s="100"/>
      <c r="AJD611" s="100"/>
      <c r="AJE611" s="100"/>
      <c r="AJF611" s="100"/>
      <c r="AJG611" s="100"/>
      <c r="AJH611" s="100"/>
      <c r="AJI611" s="100"/>
      <c r="AJJ611" s="100"/>
      <c r="AJK611" s="100"/>
      <c r="AJL611" s="100"/>
      <c r="AJM611" s="100"/>
      <c r="AJN611" s="100"/>
      <c r="AJO611" s="100"/>
      <c r="AJP611" s="100"/>
      <c r="AJQ611" s="100"/>
      <c r="AJR611" s="100"/>
      <c r="AJS611" s="100"/>
      <c r="AJT611" s="100"/>
      <c r="AJU611" s="100"/>
      <c r="AJV611" s="100"/>
      <c r="AJW611" s="100"/>
      <c r="AJX611" s="100"/>
      <c r="AJY611" s="100"/>
      <c r="AJZ611" s="100"/>
      <c r="AKA611" s="100"/>
      <c r="AKB611" s="100"/>
      <c r="AKC611" s="100"/>
      <c r="AKD611" s="100"/>
      <c r="AKE611" s="100"/>
      <c r="AKF611" s="100"/>
      <c r="AKG611" s="100"/>
      <c r="AKH611" s="100"/>
      <c r="AKI611" s="100"/>
      <c r="AKJ611" s="100"/>
      <c r="AKK611" s="100"/>
      <c r="AKL611" s="100"/>
      <c r="AKM611" s="100"/>
      <c r="AKN611" s="100"/>
      <c r="AKO611" s="100"/>
      <c r="AKP611" s="100"/>
      <c r="AKQ611" s="100"/>
      <c r="AKR611" s="100"/>
      <c r="AKS611" s="100"/>
      <c r="AKT611" s="100"/>
      <c r="AKU611" s="100"/>
      <c r="AKV611" s="100"/>
      <c r="AKW611" s="100"/>
      <c r="AKX611" s="100"/>
      <c r="AKY611" s="100"/>
      <c r="AKZ611" s="100"/>
      <c r="ALA611" s="100"/>
      <c r="ALB611" s="100"/>
      <c r="ALC611" s="100"/>
      <c r="ALD611" s="100"/>
      <c r="ALE611" s="100"/>
      <c r="ALF611" s="100"/>
      <c r="ALG611" s="100"/>
      <c r="ALH611" s="100"/>
      <c r="ALI611" s="100"/>
      <c r="ALJ611" s="100"/>
      <c r="ALK611" s="100"/>
      <c r="ALL611" s="100"/>
      <c r="ALM611" s="100"/>
      <c r="ALN611" s="100"/>
      <c r="ALO611" s="100"/>
      <c r="ALP611" s="100"/>
      <c r="ALQ611" s="100"/>
      <c r="ALR611" s="100"/>
      <c r="ALS611" s="100"/>
      <c r="ALT611" s="100"/>
      <c r="ALU611" s="100"/>
      <c r="ALV611" s="100"/>
      <c r="ALW611" s="100"/>
      <c r="ALX611" s="100"/>
      <c r="ALY611" s="100"/>
      <c r="ALZ611" s="100"/>
      <c r="AMA611" s="100"/>
      <c r="AMB611" s="100"/>
      <c r="AMC611" s="100"/>
      <c r="AMD611" s="100"/>
      <c r="AME611" s="100"/>
      <c r="AMF611" s="100"/>
      <c r="AMG611" s="100"/>
      <c r="AMH611" s="100"/>
      <c r="AMI611" s="100"/>
      <c r="AMJ611" s="100"/>
      <c r="AMK611" s="100"/>
      <c r="AML611" s="100"/>
    </row>
    <row r="612" s="102" customFormat="true" ht="86.25" hidden="false" customHeight="true" outlineLevel="0" collapsed="false">
      <c r="A612" s="97" t="s">
        <v>1257</v>
      </c>
      <c r="B612" s="24" t="s">
        <v>1258</v>
      </c>
      <c r="C612" s="24" t="s">
        <v>1259</v>
      </c>
      <c r="D612" s="24" t="s">
        <v>1260</v>
      </c>
      <c r="E612" s="77" t="n">
        <v>46217</v>
      </c>
      <c r="F612" s="77" t="n">
        <v>48043</v>
      </c>
      <c r="G612" s="24" t="s">
        <v>691</v>
      </c>
      <c r="H612" s="24" t="s">
        <v>1261</v>
      </c>
      <c r="I612" s="24" t="s">
        <v>27</v>
      </c>
      <c r="J612" s="98" t="s">
        <v>1262</v>
      </c>
      <c r="K612" s="24" t="n">
        <v>60</v>
      </c>
      <c r="L612" s="98" t="s">
        <v>1263</v>
      </c>
      <c r="M612" s="98" t="s">
        <v>1264</v>
      </c>
      <c r="N612" s="24" t="s">
        <v>1265</v>
      </c>
      <c r="O612" s="24" t="s">
        <v>1266</v>
      </c>
      <c r="P612" s="24"/>
      <c r="Q612" s="24" t="s">
        <v>1267</v>
      </c>
      <c r="R612" s="24" t="s">
        <v>222</v>
      </c>
      <c r="S612" s="99"/>
      <c r="T612" s="24"/>
      <c r="U612" s="100"/>
      <c r="V612" s="100"/>
      <c r="W612" s="100"/>
      <c r="X612" s="100"/>
      <c r="Y612" s="100"/>
      <c r="Z612" s="100"/>
      <c r="AA612" s="100"/>
      <c r="AB612" s="100"/>
      <c r="AC612" s="100"/>
      <c r="AD612" s="100"/>
      <c r="AE612" s="100"/>
      <c r="AF612" s="100"/>
      <c r="AG612" s="100"/>
      <c r="AH612" s="100"/>
      <c r="AI612" s="100"/>
      <c r="AJ612" s="100"/>
      <c r="AK612" s="100"/>
      <c r="AL612" s="100"/>
      <c r="AM612" s="100"/>
      <c r="AN612" s="100"/>
      <c r="AO612" s="100"/>
      <c r="AP612" s="100"/>
      <c r="AQ612" s="100"/>
      <c r="AR612" s="100"/>
      <c r="AS612" s="100"/>
      <c r="AT612" s="100"/>
      <c r="AU612" s="100"/>
      <c r="AV612" s="100"/>
      <c r="AW612" s="100"/>
      <c r="AX612" s="100"/>
      <c r="AY612" s="100"/>
      <c r="AZ612" s="100"/>
      <c r="BA612" s="100"/>
      <c r="BB612" s="100"/>
      <c r="BC612" s="100"/>
      <c r="BD612" s="100"/>
      <c r="BE612" s="100"/>
      <c r="BF612" s="100"/>
      <c r="BG612" s="100"/>
      <c r="BH612" s="100"/>
      <c r="BI612" s="100"/>
      <c r="BJ612" s="100"/>
      <c r="BK612" s="100"/>
      <c r="BL612" s="100"/>
      <c r="BM612" s="100"/>
      <c r="BN612" s="100"/>
      <c r="BO612" s="100"/>
      <c r="BP612" s="100"/>
      <c r="BQ612" s="100"/>
      <c r="BR612" s="100"/>
      <c r="BS612" s="100"/>
      <c r="BT612" s="100"/>
      <c r="BU612" s="100"/>
      <c r="BV612" s="100"/>
      <c r="BW612" s="100"/>
      <c r="BX612" s="100"/>
      <c r="BY612" s="100"/>
      <c r="BZ612" s="100"/>
      <c r="CA612" s="100"/>
      <c r="CB612" s="100"/>
      <c r="CC612" s="100"/>
      <c r="CD612" s="100"/>
      <c r="CE612" s="100"/>
      <c r="CF612" s="100"/>
      <c r="CG612" s="100"/>
      <c r="CH612" s="100"/>
      <c r="CI612" s="100"/>
      <c r="CJ612" s="100"/>
      <c r="CK612" s="100"/>
      <c r="CL612" s="100"/>
      <c r="CM612" s="100"/>
      <c r="CN612" s="100"/>
      <c r="CO612" s="100"/>
      <c r="CP612" s="100"/>
      <c r="CQ612" s="100"/>
      <c r="CR612" s="100"/>
      <c r="CS612" s="100"/>
      <c r="CT612" s="100"/>
      <c r="CU612" s="100"/>
      <c r="CV612" s="100"/>
      <c r="CW612" s="100"/>
      <c r="CX612" s="100"/>
      <c r="CY612" s="100"/>
      <c r="CZ612" s="100"/>
      <c r="DA612" s="100"/>
      <c r="DB612" s="100"/>
      <c r="DC612" s="100"/>
      <c r="DD612" s="100"/>
      <c r="DE612" s="100"/>
      <c r="DF612" s="100"/>
      <c r="DG612" s="100"/>
      <c r="DH612" s="100"/>
      <c r="DI612" s="100"/>
      <c r="DJ612" s="100"/>
      <c r="DK612" s="100"/>
      <c r="DL612" s="100"/>
      <c r="DM612" s="100"/>
      <c r="DN612" s="100"/>
      <c r="DO612" s="100"/>
      <c r="DP612" s="100"/>
      <c r="DQ612" s="100"/>
      <c r="DR612" s="100"/>
      <c r="DS612" s="100"/>
      <c r="DT612" s="100"/>
      <c r="DU612" s="100"/>
      <c r="DV612" s="100"/>
      <c r="DW612" s="100"/>
      <c r="DX612" s="100"/>
      <c r="DY612" s="100"/>
      <c r="DZ612" s="100"/>
      <c r="EA612" s="100"/>
      <c r="EB612" s="100"/>
      <c r="EC612" s="100"/>
      <c r="ED612" s="100"/>
      <c r="EE612" s="100"/>
      <c r="EF612" s="100"/>
      <c r="EG612" s="100"/>
      <c r="EH612" s="100"/>
      <c r="EI612" s="100"/>
      <c r="EJ612" s="100"/>
      <c r="EK612" s="100"/>
      <c r="EL612" s="100"/>
      <c r="EM612" s="100"/>
      <c r="EN612" s="100"/>
      <c r="EO612" s="100"/>
      <c r="EP612" s="100"/>
      <c r="EQ612" s="100"/>
      <c r="ER612" s="100"/>
      <c r="ES612" s="100"/>
      <c r="ET612" s="100"/>
      <c r="EU612" s="100"/>
      <c r="EV612" s="100"/>
      <c r="EW612" s="100"/>
      <c r="EX612" s="100"/>
      <c r="EY612" s="100"/>
      <c r="EZ612" s="100"/>
      <c r="FA612" s="100"/>
      <c r="FB612" s="100"/>
      <c r="FC612" s="100"/>
      <c r="FD612" s="100"/>
      <c r="FE612" s="100"/>
      <c r="FF612" s="100"/>
      <c r="FG612" s="100"/>
      <c r="FH612" s="100"/>
      <c r="FI612" s="100"/>
      <c r="FJ612" s="100"/>
      <c r="FK612" s="100"/>
      <c r="FL612" s="100"/>
      <c r="FM612" s="100"/>
      <c r="FN612" s="100"/>
      <c r="FO612" s="100"/>
      <c r="FP612" s="100"/>
      <c r="FQ612" s="100"/>
      <c r="FR612" s="100"/>
      <c r="FS612" s="100"/>
      <c r="FT612" s="100"/>
      <c r="FU612" s="100"/>
      <c r="FV612" s="100"/>
      <c r="FW612" s="100"/>
      <c r="FX612" s="100"/>
      <c r="FY612" s="100"/>
      <c r="FZ612" s="100"/>
      <c r="GA612" s="100"/>
      <c r="GB612" s="100"/>
      <c r="GC612" s="100"/>
      <c r="GD612" s="100"/>
      <c r="GE612" s="100"/>
      <c r="GF612" s="100"/>
      <c r="GG612" s="100"/>
      <c r="GH612" s="100"/>
      <c r="GI612" s="100"/>
      <c r="GJ612" s="100"/>
      <c r="GK612" s="100"/>
      <c r="GL612" s="100"/>
      <c r="GM612" s="100"/>
      <c r="GN612" s="100"/>
      <c r="GO612" s="100"/>
      <c r="GP612" s="100"/>
      <c r="GQ612" s="100"/>
      <c r="GR612" s="100"/>
      <c r="GS612" s="100"/>
      <c r="GT612" s="100"/>
      <c r="GU612" s="100"/>
      <c r="GV612" s="100"/>
      <c r="GW612" s="100"/>
      <c r="GX612" s="100"/>
      <c r="GY612" s="100"/>
      <c r="GZ612" s="100"/>
      <c r="HA612" s="100"/>
      <c r="HB612" s="100"/>
      <c r="HC612" s="100"/>
      <c r="HD612" s="100"/>
      <c r="HE612" s="100"/>
      <c r="HF612" s="100"/>
      <c r="HG612" s="100"/>
      <c r="HH612" s="100"/>
      <c r="HI612" s="100"/>
      <c r="HJ612" s="100"/>
      <c r="HK612" s="100"/>
      <c r="HL612" s="100"/>
      <c r="HM612" s="100"/>
      <c r="HN612" s="100"/>
      <c r="HO612" s="100"/>
      <c r="HP612" s="100"/>
      <c r="HQ612" s="100"/>
      <c r="HR612" s="100"/>
      <c r="HS612" s="100"/>
      <c r="HT612" s="100"/>
      <c r="HU612" s="100"/>
      <c r="HV612" s="100"/>
      <c r="HW612" s="100"/>
      <c r="HX612" s="100"/>
      <c r="HY612" s="100"/>
      <c r="HZ612" s="100"/>
      <c r="IA612" s="100"/>
      <c r="IB612" s="100"/>
      <c r="IC612" s="100"/>
      <c r="ID612" s="100"/>
      <c r="IE612" s="100"/>
      <c r="IF612" s="100"/>
      <c r="IG612" s="100"/>
      <c r="IH612" s="100"/>
      <c r="II612" s="100"/>
      <c r="IJ612" s="100"/>
      <c r="IK612" s="100"/>
      <c r="IL612" s="100"/>
      <c r="IM612" s="100"/>
      <c r="IN612" s="100"/>
      <c r="IO612" s="100"/>
      <c r="IP612" s="100"/>
      <c r="IQ612" s="100"/>
      <c r="IR612" s="100"/>
      <c r="IS612" s="100"/>
      <c r="IT612" s="100"/>
      <c r="IU612" s="100"/>
      <c r="IV612" s="100"/>
      <c r="IW612" s="100"/>
      <c r="IX612" s="100"/>
      <c r="IY612" s="100"/>
      <c r="IZ612" s="100"/>
      <c r="JA612" s="100"/>
      <c r="JB612" s="100"/>
      <c r="JC612" s="100"/>
      <c r="JD612" s="100"/>
      <c r="JE612" s="100"/>
      <c r="JF612" s="100"/>
      <c r="JG612" s="100"/>
      <c r="JH612" s="100"/>
      <c r="JI612" s="100"/>
      <c r="JJ612" s="100"/>
      <c r="JK612" s="100"/>
      <c r="JL612" s="100"/>
      <c r="JM612" s="100"/>
      <c r="JN612" s="100"/>
      <c r="JO612" s="100"/>
      <c r="JP612" s="100"/>
      <c r="JQ612" s="100"/>
      <c r="JR612" s="100"/>
      <c r="JS612" s="100"/>
      <c r="JT612" s="100"/>
      <c r="JU612" s="100"/>
      <c r="JV612" s="100"/>
      <c r="JW612" s="100"/>
      <c r="JX612" s="100"/>
      <c r="JY612" s="100"/>
      <c r="JZ612" s="100"/>
      <c r="KA612" s="100"/>
      <c r="KB612" s="100"/>
      <c r="KC612" s="100"/>
      <c r="KD612" s="100"/>
      <c r="KE612" s="100"/>
      <c r="KF612" s="100"/>
      <c r="KG612" s="100"/>
      <c r="KH612" s="100"/>
      <c r="KI612" s="100"/>
      <c r="KJ612" s="100"/>
      <c r="KK612" s="100"/>
      <c r="KL612" s="100"/>
      <c r="KM612" s="100"/>
      <c r="KN612" s="100"/>
      <c r="KO612" s="100"/>
      <c r="KP612" s="100"/>
      <c r="KQ612" s="100"/>
      <c r="KR612" s="100"/>
      <c r="KS612" s="100"/>
      <c r="KT612" s="100"/>
      <c r="KU612" s="100"/>
      <c r="KV612" s="100"/>
      <c r="KW612" s="100"/>
      <c r="KX612" s="100"/>
      <c r="KY612" s="100"/>
      <c r="KZ612" s="100"/>
      <c r="LA612" s="100"/>
      <c r="LB612" s="100"/>
      <c r="LC612" s="100"/>
      <c r="LD612" s="100"/>
      <c r="LE612" s="100"/>
      <c r="LF612" s="100"/>
      <c r="LG612" s="100"/>
      <c r="LH612" s="100"/>
      <c r="LI612" s="100"/>
      <c r="LJ612" s="100"/>
      <c r="LK612" s="100"/>
      <c r="LL612" s="100"/>
      <c r="LM612" s="100"/>
      <c r="LN612" s="100"/>
      <c r="LO612" s="100"/>
      <c r="LP612" s="100"/>
      <c r="LQ612" s="100"/>
      <c r="LR612" s="100"/>
      <c r="LS612" s="100"/>
      <c r="LT612" s="100"/>
      <c r="LU612" s="100"/>
      <c r="LV612" s="100"/>
      <c r="LW612" s="100"/>
      <c r="LX612" s="100"/>
      <c r="LY612" s="100"/>
      <c r="LZ612" s="100"/>
      <c r="MA612" s="100"/>
      <c r="MB612" s="100"/>
      <c r="MC612" s="100"/>
      <c r="MD612" s="100"/>
      <c r="ME612" s="100"/>
      <c r="MF612" s="100"/>
      <c r="MG612" s="100"/>
      <c r="MH612" s="100"/>
      <c r="MI612" s="100"/>
      <c r="MJ612" s="100"/>
      <c r="MK612" s="100"/>
      <c r="ML612" s="100"/>
      <c r="MM612" s="100"/>
      <c r="MN612" s="100"/>
      <c r="MO612" s="100"/>
      <c r="MP612" s="100"/>
      <c r="MQ612" s="100"/>
      <c r="MR612" s="100"/>
      <c r="MS612" s="100"/>
      <c r="MT612" s="100"/>
      <c r="MU612" s="100"/>
      <c r="MV612" s="100"/>
      <c r="MW612" s="100"/>
      <c r="MX612" s="100"/>
      <c r="MY612" s="100"/>
      <c r="MZ612" s="100"/>
      <c r="NA612" s="100"/>
      <c r="NB612" s="100"/>
      <c r="NC612" s="100"/>
      <c r="ND612" s="100"/>
      <c r="NE612" s="100"/>
      <c r="NF612" s="100"/>
      <c r="NG612" s="100"/>
      <c r="NH612" s="100"/>
      <c r="NI612" s="100"/>
      <c r="NJ612" s="100"/>
      <c r="NK612" s="100"/>
      <c r="NL612" s="100"/>
      <c r="NM612" s="100"/>
      <c r="NN612" s="100"/>
      <c r="NO612" s="100"/>
      <c r="NP612" s="100"/>
      <c r="NQ612" s="100"/>
      <c r="NR612" s="100"/>
      <c r="NS612" s="100"/>
      <c r="NT612" s="100"/>
      <c r="NU612" s="100"/>
      <c r="NV612" s="100"/>
      <c r="NW612" s="100"/>
      <c r="NX612" s="100"/>
      <c r="NY612" s="100"/>
      <c r="NZ612" s="100"/>
      <c r="OA612" s="100"/>
      <c r="OB612" s="100"/>
      <c r="OC612" s="100"/>
      <c r="OD612" s="100"/>
      <c r="OE612" s="100"/>
      <c r="OF612" s="100"/>
      <c r="OG612" s="100"/>
      <c r="OH612" s="100"/>
      <c r="OI612" s="100"/>
      <c r="OJ612" s="100"/>
      <c r="OK612" s="100"/>
      <c r="OL612" s="100"/>
      <c r="OM612" s="100"/>
      <c r="ON612" s="100"/>
      <c r="OO612" s="100"/>
      <c r="OP612" s="100"/>
      <c r="OQ612" s="100"/>
      <c r="OR612" s="100"/>
      <c r="OS612" s="100"/>
      <c r="OT612" s="100"/>
      <c r="OU612" s="100"/>
      <c r="OV612" s="100"/>
      <c r="OW612" s="100"/>
      <c r="OX612" s="100"/>
      <c r="OY612" s="100"/>
      <c r="OZ612" s="100"/>
      <c r="PA612" s="100"/>
      <c r="PB612" s="100"/>
      <c r="PC612" s="100"/>
      <c r="PD612" s="100"/>
      <c r="PE612" s="100"/>
      <c r="PF612" s="100"/>
      <c r="PG612" s="100"/>
      <c r="PH612" s="100"/>
      <c r="PI612" s="100"/>
      <c r="PJ612" s="100"/>
      <c r="PK612" s="100"/>
      <c r="PL612" s="100"/>
      <c r="PM612" s="100"/>
      <c r="PN612" s="100"/>
      <c r="PO612" s="100"/>
      <c r="PP612" s="100"/>
      <c r="PQ612" s="100"/>
      <c r="PR612" s="100"/>
      <c r="PS612" s="100"/>
      <c r="PT612" s="100"/>
      <c r="PU612" s="100"/>
      <c r="PV612" s="100"/>
      <c r="PW612" s="100"/>
      <c r="PX612" s="100"/>
      <c r="PY612" s="100"/>
      <c r="PZ612" s="100"/>
      <c r="QA612" s="100"/>
      <c r="QB612" s="100"/>
      <c r="QC612" s="100"/>
      <c r="QD612" s="100"/>
      <c r="QE612" s="100"/>
      <c r="QF612" s="100"/>
      <c r="QG612" s="100"/>
      <c r="QH612" s="100"/>
      <c r="QI612" s="100"/>
      <c r="QJ612" s="100"/>
      <c r="QK612" s="100"/>
      <c r="QL612" s="100"/>
      <c r="QM612" s="100"/>
      <c r="QN612" s="100"/>
      <c r="QO612" s="100"/>
      <c r="QP612" s="100"/>
      <c r="QQ612" s="100"/>
      <c r="QR612" s="100"/>
      <c r="QS612" s="100"/>
      <c r="QT612" s="100"/>
      <c r="QU612" s="100"/>
      <c r="QV612" s="100"/>
      <c r="QW612" s="100"/>
      <c r="QX612" s="100"/>
      <c r="QY612" s="100"/>
      <c r="QZ612" s="100"/>
      <c r="RA612" s="100"/>
      <c r="RB612" s="100"/>
      <c r="RC612" s="100"/>
      <c r="RD612" s="100"/>
      <c r="RE612" s="100"/>
      <c r="RF612" s="100"/>
      <c r="RG612" s="100"/>
      <c r="RH612" s="100"/>
      <c r="RI612" s="100"/>
      <c r="RJ612" s="100"/>
      <c r="RK612" s="100"/>
      <c r="RL612" s="100"/>
      <c r="RM612" s="100"/>
      <c r="RN612" s="100"/>
      <c r="RO612" s="100"/>
      <c r="RP612" s="100"/>
      <c r="RQ612" s="100"/>
      <c r="RR612" s="100"/>
      <c r="RS612" s="100"/>
      <c r="RT612" s="100"/>
      <c r="RU612" s="100"/>
      <c r="RV612" s="100"/>
      <c r="RW612" s="100"/>
      <c r="RX612" s="100"/>
      <c r="RY612" s="100"/>
      <c r="RZ612" s="100"/>
      <c r="SA612" s="100"/>
      <c r="SB612" s="100"/>
      <c r="SC612" s="100"/>
      <c r="SD612" s="100"/>
      <c r="SE612" s="100"/>
      <c r="SF612" s="100"/>
      <c r="SG612" s="100"/>
      <c r="SH612" s="100"/>
      <c r="SI612" s="100"/>
      <c r="SJ612" s="100"/>
      <c r="SK612" s="100"/>
      <c r="SL612" s="100"/>
      <c r="SM612" s="100"/>
      <c r="SN612" s="100"/>
      <c r="SO612" s="100"/>
      <c r="SP612" s="100"/>
      <c r="SQ612" s="100"/>
      <c r="SR612" s="100"/>
      <c r="SS612" s="100"/>
      <c r="ST612" s="100"/>
      <c r="SU612" s="100"/>
      <c r="SV612" s="100"/>
      <c r="SW612" s="100"/>
      <c r="SX612" s="100"/>
      <c r="SY612" s="100"/>
      <c r="SZ612" s="100"/>
      <c r="TA612" s="100"/>
      <c r="TB612" s="100"/>
      <c r="TC612" s="100"/>
      <c r="TD612" s="100"/>
      <c r="TE612" s="100"/>
      <c r="TF612" s="100"/>
      <c r="TG612" s="100"/>
      <c r="TH612" s="100"/>
      <c r="TI612" s="100"/>
      <c r="TJ612" s="100"/>
      <c r="TK612" s="100"/>
      <c r="TL612" s="100"/>
      <c r="TM612" s="100"/>
      <c r="TN612" s="100"/>
      <c r="TO612" s="100"/>
      <c r="TP612" s="100"/>
      <c r="TQ612" s="100"/>
      <c r="TR612" s="100"/>
      <c r="TS612" s="100"/>
      <c r="TT612" s="100"/>
      <c r="TU612" s="100"/>
      <c r="TV612" s="100"/>
      <c r="TW612" s="100"/>
      <c r="TX612" s="100"/>
      <c r="TY612" s="100"/>
      <c r="TZ612" s="100"/>
      <c r="UA612" s="100"/>
      <c r="UB612" s="100"/>
      <c r="UC612" s="100"/>
      <c r="UD612" s="100"/>
      <c r="UE612" s="100"/>
      <c r="UF612" s="100"/>
      <c r="UG612" s="100"/>
      <c r="UH612" s="100"/>
      <c r="UI612" s="100"/>
      <c r="UJ612" s="100"/>
      <c r="UK612" s="100"/>
      <c r="UL612" s="100"/>
      <c r="UM612" s="100"/>
      <c r="UN612" s="100"/>
      <c r="UO612" s="100"/>
      <c r="UP612" s="100"/>
      <c r="UQ612" s="100"/>
      <c r="UR612" s="100"/>
      <c r="US612" s="100"/>
      <c r="UT612" s="100"/>
      <c r="UU612" s="100"/>
      <c r="UV612" s="100"/>
      <c r="UW612" s="100"/>
      <c r="UX612" s="100"/>
      <c r="UY612" s="100"/>
      <c r="UZ612" s="100"/>
      <c r="VA612" s="100"/>
      <c r="VB612" s="100"/>
      <c r="VC612" s="100"/>
      <c r="VD612" s="100"/>
      <c r="VE612" s="100"/>
      <c r="VF612" s="100"/>
      <c r="VG612" s="100"/>
      <c r="VH612" s="100"/>
      <c r="VI612" s="100"/>
      <c r="VJ612" s="100"/>
      <c r="VK612" s="100"/>
      <c r="VL612" s="100"/>
      <c r="VM612" s="100"/>
      <c r="VN612" s="100"/>
      <c r="VO612" s="100"/>
      <c r="VP612" s="100"/>
      <c r="VQ612" s="100"/>
      <c r="VR612" s="100"/>
      <c r="VS612" s="100"/>
      <c r="VT612" s="100"/>
      <c r="VU612" s="100"/>
      <c r="VV612" s="100"/>
      <c r="VW612" s="100"/>
      <c r="VX612" s="100"/>
      <c r="VY612" s="100"/>
      <c r="VZ612" s="100"/>
      <c r="WA612" s="100"/>
      <c r="WB612" s="100"/>
      <c r="WC612" s="100"/>
      <c r="WD612" s="100"/>
      <c r="WE612" s="100"/>
      <c r="WF612" s="100"/>
      <c r="WG612" s="100"/>
      <c r="WH612" s="100"/>
      <c r="WI612" s="100"/>
      <c r="WJ612" s="100"/>
      <c r="WK612" s="100"/>
      <c r="WL612" s="100"/>
      <c r="WM612" s="100"/>
      <c r="WN612" s="100"/>
      <c r="WO612" s="100"/>
      <c r="WP612" s="100"/>
      <c r="WQ612" s="100"/>
      <c r="WR612" s="100"/>
      <c r="WS612" s="100"/>
      <c r="WT612" s="100"/>
      <c r="WU612" s="100"/>
      <c r="WV612" s="100"/>
      <c r="WW612" s="100"/>
      <c r="WX612" s="100"/>
      <c r="WY612" s="100"/>
      <c r="WZ612" s="100"/>
      <c r="XA612" s="100"/>
      <c r="XB612" s="100"/>
      <c r="XC612" s="100"/>
      <c r="XD612" s="100"/>
      <c r="XE612" s="100"/>
      <c r="XF612" s="100"/>
      <c r="XG612" s="100"/>
      <c r="XH612" s="100"/>
      <c r="XI612" s="100"/>
      <c r="XJ612" s="100"/>
      <c r="XK612" s="100"/>
      <c r="XL612" s="100"/>
      <c r="XM612" s="100"/>
      <c r="XN612" s="100"/>
      <c r="XO612" s="100"/>
      <c r="XP612" s="100"/>
      <c r="XQ612" s="100"/>
      <c r="XR612" s="100"/>
      <c r="XS612" s="100"/>
      <c r="XT612" s="100"/>
      <c r="XU612" s="100"/>
      <c r="XV612" s="100"/>
      <c r="XW612" s="100"/>
      <c r="XX612" s="100"/>
      <c r="XY612" s="100"/>
      <c r="XZ612" s="100"/>
      <c r="YA612" s="100"/>
      <c r="YB612" s="100"/>
      <c r="YC612" s="100"/>
      <c r="YD612" s="100"/>
      <c r="YE612" s="100"/>
      <c r="YF612" s="100"/>
      <c r="YG612" s="100"/>
      <c r="YH612" s="100"/>
      <c r="YI612" s="100"/>
      <c r="YJ612" s="100"/>
      <c r="YK612" s="100"/>
      <c r="YL612" s="100"/>
      <c r="YM612" s="100"/>
      <c r="YN612" s="100"/>
      <c r="YO612" s="100"/>
      <c r="YP612" s="100"/>
      <c r="YQ612" s="100"/>
      <c r="YR612" s="100"/>
      <c r="YS612" s="100"/>
      <c r="YT612" s="100"/>
      <c r="YU612" s="100"/>
      <c r="YV612" s="100"/>
      <c r="YW612" s="100"/>
      <c r="YX612" s="100"/>
      <c r="YY612" s="100"/>
      <c r="YZ612" s="100"/>
      <c r="ZA612" s="100"/>
      <c r="ZB612" s="100"/>
      <c r="ZC612" s="100"/>
      <c r="ZD612" s="100"/>
      <c r="ZE612" s="100"/>
      <c r="ZF612" s="100"/>
      <c r="ZG612" s="100"/>
      <c r="ZH612" s="100"/>
      <c r="ZI612" s="100"/>
      <c r="ZJ612" s="100"/>
      <c r="ZK612" s="100"/>
      <c r="ZL612" s="100"/>
      <c r="ZM612" s="100"/>
      <c r="ZN612" s="100"/>
      <c r="ZO612" s="100"/>
      <c r="ZP612" s="100"/>
      <c r="ZQ612" s="100"/>
      <c r="ZR612" s="100"/>
      <c r="ZS612" s="100"/>
      <c r="ZT612" s="100"/>
      <c r="ZU612" s="100"/>
      <c r="ZV612" s="100"/>
      <c r="ZW612" s="100"/>
      <c r="ZX612" s="100"/>
      <c r="ZY612" s="100"/>
      <c r="ZZ612" s="100"/>
      <c r="AAA612" s="100"/>
      <c r="AAB612" s="100"/>
      <c r="AAC612" s="100"/>
      <c r="AAD612" s="100"/>
      <c r="AAE612" s="100"/>
      <c r="AAF612" s="100"/>
      <c r="AAG612" s="100"/>
      <c r="AAH612" s="100"/>
      <c r="AAI612" s="100"/>
      <c r="AAJ612" s="100"/>
      <c r="AAK612" s="100"/>
      <c r="AAL612" s="100"/>
      <c r="AAM612" s="100"/>
      <c r="AAN612" s="100"/>
      <c r="AAO612" s="100"/>
      <c r="AAP612" s="100"/>
      <c r="AAQ612" s="100"/>
      <c r="AAR612" s="100"/>
      <c r="AAS612" s="100"/>
      <c r="AAT612" s="100"/>
      <c r="AAU612" s="100"/>
      <c r="AAV612" s="100"/>
      <c r="AAW612" s="100"/>
      <c r="AAX612" s="100"/>
      <c r="AAY612" s="100"/>
      <c r="AAZ612" s="100"/>
      <c r="ABA612" s="100"/>
      <c r="ABB612" s="100"/>
      <c r="ABC612" s="100"/>
      <c r="ABD612" s="100"/>
      <c r="ABE612" s="100"/>
      <c r="ABF612" s="100"/>
      <c r="ABG612" s="100"/>
      <c r="ABH612" s="100"/>
      <c r="ABI612" s="100"/>
      <c r="ABJ612" s="100"/>
      <c r="ABK612" s="100"/>
      <c r="ABL612" s="100"/>
      <c r="ABM612" s="100"/>
      <c r="ABN612" s="100"/>
      <c r="ABO612" s="100"/>
      <c r="ABP612" s="100"/>
      <c r="ABQ612" s="100"/>
      <c r="ABR612" s="100"/>
      <c r="ABS612" s="100"/>
      <c r="ABT612" s="100"/>
      <c r="ABU612" s="100"/>
      <c r="ABV612" s="100"/>
      <c r="ABW612" s="100"/>
      <c r="ABX612" s="100"/>
      <c r="ABY612" s="100"/>
      <c r="ABZ612" s="100"/>
      <c r="ACA612" s="100"/>
      <c r="ACB612" s="100"/>
      <c r="ACC612" s="100"/>
      <c r="ACD612" s="100"/>
      <c r="ACE612" s="100"/>
      <c r="ACF612" s="100"/>
      <c r="ACG612" s="100"/>
      <c r="ACH612" s="100"/>
      <c r="ACI612" s="100"/>
      <c r="ACJ612" s="100"/>
      <c r="ACK612" s="100"/>
      <c r="ACL612" s="100"/>
      <c r="ACM612" s="100"/>
      <c r="ACN612" s="100"/>
      <c r="ACO612" s="100"/>
      <c r="ACP612" s="100"/>
      <c r="ACQ612" s="100"/>
      <c r="ACR612" s="100"/>
      <c r="ACS612" s="100"/>
      <c r="ACT612" s="100"/>
      <c r="ACU612" s="100"/>
      <c r="ACV612" s="100"/>
      <c r="ACW612" s="100"/>
      <c r="ACX612" s="100"/>
      <c r="ACY612" s="100"/>
      <c r="ACZ612" s="100"/>
      <c r="ADA612" s="100"/>
      <c r="ADB612" s="100"/>
      <c r="ADC612" s="100"/>
      <c r="ADD612" s="100"/>
      <c r="ADE612" s="100"/>
      <c r="ADF612" s="100"/>
      <c r="ADG612" s="100"/>
      <c r="ADH612" s="100"/>
      <c r="ADI612" s="100"/>
      <c r="ADJ612" s="100"/>
      <c r="ADK612" s="100"/>
      <c r="ADL612" s="100"/>
      <c r="ADM612" s="100"/>
      <c r="ADN612" s="100"/>
      <c r="ADO612" s="100"/>
      <c r="ADP612" s="100"/>
      <c r="ADQ612" s="100"/>
      <c r="ADR612" s="100"/>
      <c r="ADS612" s="100"/>
      <c r="ADT612" s="100"/>
      <c r="ADU612" s="100"/>
      <c r="ADV612" s="100"/>
      <c r="ADW612" s="100"/>
      <c r="ADX612" s="100"/>
      <c r="ADY612" s="100"/>
      <c r="ADZ612" s="100"/>
      <c r="AEA612" s="100"/>
      <c r="AEB612" s="100"/>
      <c r="AEC612" s="100"/>
      <c r="AED612" s="100"/>
      <c r="AEE612" s="100"/>
      <c r="AEF612" s="100"/>
      <c r="AEG612" s="100"/>
      <c r="AEH612" s="100"/>
      <c r="AEI612" s="100"/>
      <c r="AEJ612" s="100"/>
      <c r="AEK612" s="100"/>
      <c r="AEL612" s="100"/>
      <c r="AEM612" s="100"/>
      <c r="AEN612" s="100"/>
      <c r="AEO612" s="100"/>
      <c r="AEP612" s="100"/>
      <c r="AEQ612" s="100"/>
      <c r="AER612" s="100"/>
      <c r="AES612" s="100"/>
      <c r="AET612" s="100"/>
      <c r="AEU612" s="100"/>
      <c r="AEV612" s="100"/>
      <c r="AEW612" s="100"/>
      <c r="AEX612" s="100"/>
      <c r="AEY612" s="100"/>
      <c r="AEZ612" s="100"/>
      <c r="AFA612" s="100"/>
      <c r="AFB612" s="100"/>
      <c r="AFC612" s="100"/>
      <c r="AFD612" s="100"/>
      <c r="AFE612" s="100"/>
      <c r="AFF612" s="100"/>
      <c r="AFG612" s="100"/>
      <c r="AFH612" s="100"/>
      <c r="AFI612" s="100"/>
      <c r="AFJ612" s="100"/>
      <c r="AFK612" s="100"/>
      <c r="AFL612" s="100"/>
      <c r="AFM612" s="100"/>
      <c r="AFN612" s="100"/>
      <c r="AFO612" s="100"/>
      <c r="AFP612" s="100"/>
      <c r="AFQ612" s="100"/>
      <c r="AFR612" s="100"/>
      <c r="AFS612" s="100"/>
      <c r="AFT612" s="100"/>
      <c r="AFU612" s="100"/>
      <c r="AFV612" s="100"/>
      <c r="AFW612" s="100"/>
      <c r="AFX612" s="100"/>
      <c r="AFY612" s="100"/>
      <c r="AFZ612" s="100"/>
      <c r="AGA612" s="100"/>
      <c r="AGB612" s="100"/>
      <c r="AGC612" s="100"/>
      <c r="AGD612" s="100"/>
      <c r="AGE612" s="100"/>
      <c r="AGF612" s="100"/>
      <c r="AGG612" s="100"/>
      <c r="AGH612" s="100"/>
      <c r="AGI612" s="100"/>
      <c r="AGJ612" s="100"/>
      <c r="AGK612" s="100"/>
      <c r="AGL612" s="100"/>
      <c r="AGM612" s="100"/>
      <c r="AGN612" s="100"/>
      <c r="AGO612" s="100"/>
      <c r="AGP612" s="100"/>
      <c r="AGQ612" s="100"/>
      <c r="AGR612" s="100"/>
      <c r="AGS612" s="100"/>
      <c r="AGT612" s="100"/>
      <c r="AGU612" s="100"/>
      <c r="AGV612" s="100"/>
      <c r="AGW612" s="100"/>
      <c r="AGX612" s="100"/>
      <c r="AGY612" s="100"/>
      <c r="AGZ612" s="100"/>
      <c r="AHA612" s="100"/>
      <c r="AHB612" s="100"/>
      <c r="AHC612" s="100"/>
      <c r="AHD612" s="100"/>
      <c r="AHE612" s="100"/>
      <c r="AHF612" s="100"/>
      <c r="AHG612" s="100"/>
      <c r="AHH612" s="100"/>
      <c r="AHI612" s="100"/>
      <c r="AHJ612" s="100"/>
      <c r="AHK612" s="100"/>
      <c r="AHL612" s="100"/>
      <c r="AHM612" s="100"/>
      <c r="AHN612" s="100"/>
      <c r="AHO612" s="100"/>
      <c r="AHP612" s="100"/>
      <c r="AHQ612" s="100"/>
      <c r="AHR612" s="100"/>
      <c r="AHS612" s="100"/>
      <c r="AHT612" s="100"/>
      <c r="AHU612" s="100"/>
      <c r="AHV612" s="100"/>
      <c r="AHW612" s="100"/>
      <c r="AHX612" s="100"/>
      <c r="AHY612" s="100"/>
      <c r="AHZ612" s="100"/>
      <c r="AIA612" s="100"/>
      <c r="AIB612" s="100"/>
      <c r="AIC612" s="100"/>
      <c r="AID612" s="100"/>
      <c r="AIE612" s="100"/>
      <c r="AIF612" s="100"/>
      <c r="AIG612" s="100"/>
      <c r="AIH612" s="100"/>
      <c r="AII612" s="100"/>
      <c r="AIJ612" s="100"/>
      <c r="AIK612" s="100"/>
      <c r="AIL612" s="100"/>
      <c r="AIM612" s="100"/>
      <c r="AIN612" s="100"/>
      <c r="AIO612" s="100"/>
      <c r="AIP612" s="100"/>
      <c r="AIQ612" s="100"/>
      <c r="AIR612" s="100"/>
      <c r="AIS612" s="100"/>
      <c r="AIT612" s="100"/>
      <c r="AIU612" s="100"/>
      <c r="AIV612" s="100"/>
      <c r="AIW612" s="100"/>
      <c r="AIX612" s="100"/>
      <c r="AIY612" s="100"/>
      <c r="AIZ612" s="100"/>
      <c r="AJA612" s="100"/>
      <c r="AJB612" s="100"/>
      <c r="AJC612" s="100"/>
      <c r="AJD612" s="100"/>
      <c r="AJE612" s="100"/>
      <c r="AJF612" s="100"/>
      <c r="AJG612" s="100"/>
      <c r="AJH612" s="100"/>
      <c r="AJI612" s="100"/>
      <c r="AJJ612" s="100"/>
      <c r="AJK612" s="100"/>
      <c r="AJL612" s="100"/>
      <c r="AJM612" s="100"/>
      <c r="AJN612" s="100"/>
      <c r="AJO612" s="100"/>
      <c r="AJP612" s="100"/>
      <c r="AJQ612" s="100"/>
      <c r="AJR612" s="100"/>
      <c r="AJS612" s="100"/>
      <c r="AJT612" s="100"/>
      <c r="AJU612" s="100"/>
      <c r="AJV612" s="100"/>
      <c r="AJW612" s="100"/>
      <c r="AJX612" s="100"/>
      <c r="AJY612" s="100"/>
      <c r="AJZ612" s="100"/>
      <c r="AKA612" s="100"/>
      <c r="AKB612" s="100"/>
      <c r="AKC612" s="100"/>
      <c r="AKD612" s="100"/>
      <c r="AKE612" s="100"/>
      <c r="AKF612" s="100"/>
      <c r="AKG612" s="100"/>
      <c r="AKH612" s="100"/>
      <c r="AKI612" s="100"/>
      <c r="AKJ612" s="100"/>
      <c r="AKK612" s="100"/>
      <c r="AKL612" s="100"/>
      <c r="AKM612" s="100"/>
      <c r="AKN612" s="100"/>
      <c r="AKO612" s="100"/>
      <c r="AKP612" s="100"/>
      <c r="AKQ612" s="100"/>
      <c r="AKR612" s="100"/>
      <c r="AKS612" s="100"/>
      <c r="AKT612" s="100"/>
      <c r="AKU612" s="100"/>
      <c r="AKV612" s="100"/>
      <c r="AKW612" s="100"/>
      <c r="AKX612" s="100"/>
      <c r="AKY612" s="100"/>
      <c r="AKZ612" s="100"/>
      <c r="ALA612" s="100"/>
      <c r="ALB612" s="100"/>
      <c r="ALC612" s="100"/>
      <c r="ALD612" s="100"/>
      <c r="ALE612" s="100"/>
      <c r="ALF612" s="100"/>
      <c r="ALG612" s="100"/>
      <c r="ALH612" s="100"/>
      <c r="ALI612" s="100"/>
      <c r="ALJ612" s="100"/>
      <c r="ALK612" s="100"/>
      <c r="ALL612" s="100"/>
      <c r="ALM612" s="100"/>
      <c r="ALN612" s="100"/>
      <c r="ALO612" s="100"/>
      <c r="ALP612" s="100"/>
      <c r="ALQ612" s="100"/>
      <c r="ALR612" s="100"/>
      <c r="ALS612" s="100"/>
      <c r="ALT612" s="100"/>
      <c r="ALU612" s="100"/>
      <c r="ALV612" s="100"/>
      <c r="ALW612" s="100"/>
      <c r="ALX612" s="100"/>
      <c r="ALY612" s="100"/>
      <c r="ALZ612" s="100"/>
      <c r="AMA612" s="100"/>
      <c r="AMB612" s="100"/>
      <c r="AMC612" s="100"/>
      <c r="AMD612" s="100"/>
      <c r="AME612" s="100"/>
      <c r="AMF612" s="100"/>
      <c r="AMG612" s="100"/>
      <c r="AMH612" s="100"/>
      <c r="AMI612" s="100"/>
      <c r="AMJ612" s="100"/>
      <c r="AMK612" s="100"/>
      <c r="AML612" s="100"/>
    </row>
    <row r="613" s="104" customFormat="true" ht="30" hidden="false" customHeight="false" outlineLevel="0" collapsed="false">
      <c r="A613" s="97"/>
      <c r="B613" s="24"/>
      <c r="C613" s="24"/>
      <c r="D613" s="24"/>
      <c r="E613" s="24"/>
      <c r="F613" s="24"/>
      <c r="G613" s="24"/>
      <c r="H613" s="24" t="s">
        <v>1268</v>
      </c>
      <c r="I613" s="24" t="s">
        <v>27</v>
      </c>
      <c r="J613" s="98" t="s">
        <v>1269</v>
      </c>
      <c r="K613" s="24" t="n">
        <v>60</v>
      </c>
      <c r="L613" s="98" t="s">
        <v>1270</v>
      </c>
      <c r="M613" s="98"/>
      <c r="N613" s="24"/>
      <c r="O613" s="24"/>
      <c r="P613" s="24"/>
      <c r="Q613" s="24"/>
      <c r="R613" s="24"/>
      <c r="S613" s="99"/>
      <c r="T613" s="103"/>
      <c r="U613" s="100"/>
      <c r="V613" s="100"/>
      <c r="W613" s="100"/>
      <c r="X613" s="100"/>
      <c r="Y613" s="100"/>
      <c r="Z613" s="100"/>
      <c r="AA613" s="100"/>
      <c r="AB613" s="100"/>
      <c r="AC613" s="100"/>
      <c r="AD613" s="100"/>
      <c r="AE613" s="100"/>
      <c r="AF613" s="100"/>
      <c r="AG613" s="100"/>
      <c r="AH613" s="100"/>
      <c r="AI613" s="100"/>
      <c r="AJ613" s="100"/>
      <c r="AK613" s="100"/>
      <c r="AL613" s="100"/>
      <c r="AM613" s="100"/>
      <c r="AN613" s="100"/>
      <c r="AO613" s="100"/>
      <c r="AP613" s="100"/>
      <c r="AQ613" s="100"/>
      <c r="AR613" s="100"/>
      <c r="AS613" s="100"/>
      <c r="AT613" s="100"/>
      <c r="AU613" s="100"/>
      <c r="AV613" s="100"/>
      <c r="AW613" s="100"/>
      <c r="AX613" s="100"/>
      <c r="AY613" s="100"/>
      <c r="AZ613" s="100"/>
      <c r="BA613" s="100"/>
      <c r="BB613" s="100"/>
      <c r="BC613" s="100"/>
      <c r="BD613" s="100"/>
      <c r="BE613" s="100"/>
      <c r="BF613" s="100"/>
      <c r="BG613" s="100"/>
      <c r="BH613" s="100"/>
      <c r="BI613" s="100"/>
      <c r="BJ613" s="100"/>
      <c r="BK613" s="100"/>
      <c r="BL613" s="100"/>
      <c r="BM613" s="100"/>
      <c r="BN613" s="100"/>
      <c r="BO613" s="100"/>
      <c r="BP613" s="100"/>
      <c r="BQ613" s="100"/>
      <c r="BR613" s="100"/>
      <c r="BS613" s="100"/>
      <c r="BT613" s="100"/>
      <c r="BU613" s="100"/>
      <c r="BV613" s="100"/>
      <c r="BW613" s="100"/>
      <c r="BX613" s="100"/>
      <c r="BY613" s="100"/>
      <c r="BZ613" s="100"/>
      <c r="CA613" s="100"/>
      <c r="CB613" s="100"/>
      <c r="CC613" s="100"/>
      <c r="CD613" s="100"/>
      <c r="CE613" s="100"/>
      <c r="CF613" s="100"/>
      <c r="CG613" s="100"/>
      <c r="CH613" s="100"/>
      <c r="CI613" s="100"/>
      <c r="CJ613" s="100"/>
      <c r="CK613" s="100"/>
      <c r="CL613" s="100"/>
      <c r="CM613" s="100"/>
      <c r="CN613" s="100"/>
      <c r="CO613" s="100"/>
      <c r="CP613" s="100"/>
      <c r="CQ613" s="100"/>
      <c r="CR613" s="100"/>
      <c r="CS613" s="100"/>
      <c r="CT613" s="100"/>
      <c r="CU613" s="100"/>
      <c r="CV613" s="100"/>
      <c r="CW613" s="100"/>
      <c r="CX613" s="100"/>
      <c r="CY613" s="100"/>
      <c r="CZ613" s="100"/>
      <c r="DA613" s="100"/>
      <c r="DB613" s="100"/>
      <c r="DC613" s="100"/>
      <c r="DD613" s="100"/>
      <c r="DE613" s="100"/>
      <c r="DF613" s="100"/>
      <c r="DG613" s="100"/>
      <c r="DH613" s="100"/>
      <c r="DI613" s="100"/>
      <c r="DJ613" s="100"/>
      <c r="DK613" s="100"/>
      <c r="DL613" s="100"/>
      <c r="DM613" s="100"/>
      <c r="DN613" s="100"/>
      <c r="DO613" s="100"/>
      <c r="DP613" s="100"/>
      <c r="DQ613" s="100"/>
      <c r="DR613" s="100"/>
      <c r="DS613" s="100"/>
      <c r="DT613" s="100"/>
      <c r="DU613" s="100"/>
      <c r="DV613" s="100"/>
      <c r="DW613" s="100"/>
      <c r="DX613" s="100"/>
      <c r="DY613" s="100"/>
      <c r="DZ613" s="100"/>
      <c r="EA613" s="100"/>
      <c r="EB613" s="100"/>
      <c r="EC613" s="100"/>
      <c r="ED613" s="100"/>
      <c r="EE613" s="100"/>
      <c r="EF613" s="100"/>
      <c r="EG613" s="100"/>
      <c r="EH613" s="100"/>
      <c r="EI613" s="100"/>
      <c r="EJ613" s="100"/>
      <c r="EK613" s="100"/>
      <c r="EL613" s="100"/>
      <c r="EM613" s="100"/>
      <c r="EN613" s="100"/>
      <c r="EO613" s="100"/>
      <c r="EP613" s="100"/>
      <c r="EQ613" s="100"/>
      <c r="ER613" s="100"/>
      <c r="ES613" s="100"/>
      <c r="ET613" s="100"/>
      <c r="EU613" s="100"/>
      <c r="EV613" s="100"/>
      <c r="EW613" s="100"/>
      <c r="EX613" s="100"/>
      <c r="EY613" s="100"/>
      <c r="EZ613" s="100"/>
      <c r="FA613" s="100"/>
      <c r="FB613" s="100"/>
      <c r="FC613" s="100"/>
      <c r="FD613" s="100"/>
      <c r="FE613" s="100"/>
      <c r="FF613" s="100"/>
      <c r="FG613" s="100"/>
      <c r="FH613" s="100"/>
      <c r="FI613" s="100"/>
      <c r="FJ613" s="100"/>
      <c r="FK613" s="100"/>
      <c r="FL613" s="100"/>
      <c r="FM613" s="100"/>
      <c r="FN613" s="100"/>
      <c r="FO613" s="100"/>
      <c r="FP613" s="100"/>
      <c r="FQ613" s="100"/>
      <c r="FR613" s="100"/>
      <c r="FS613" s="100"/>
      <c r="FT613" s="100"/>
      <c r="FU613" s="100"/>
      <c r="FV613" s="100"/>
      <c r="FW613" s="100"/>
      <c r="FX613" s="100"/>
      <c r="FY613" s="100"/>
      <c r="FZ613" s="100"/>
      <c r="GA613" s="100"/>
      <c r="GB613" s="100"/>
      <c r="GC613" s="100"/>
      <c r="GD613" s="100"/>
      <c r="GE613" s="100"/>
      <c r="GF613" s="100"/>
      <c r="GG613" s="100"/>
      <c r="GH613" s="100"/>
      <c r="GI613" s="100"/>
      <c r="GJ613" s="100"/>
      <c r="GK613" s="100"/>
      <c r="GL613" s="100"/>
      <c r="GM613" s="100"/>
      <c r="GN613" s="100"/>
      <c r="GO613" s="100"/>
      <c r="GP613" s="100"/>
      <c r="GQ613" s="100"/>
      <c r="GR613" s="100"/>
      <c r="GS613" s="100"/>
      <c r="GT613" s="100"/>
      <c r="GU613" s="100"/>
      <c r="GV613" s="100"/>
      <c r="GW613" s="100"/>
      <c r="GX613" s="100"/>
      <c r="GY613" s="100"/>
      <c r="GZ613" s="100"/>
      <c r="HA613" s="100"/>
      <c r="HB613" s="100"/>
      <c r="HC613" s="100"/>
      <c r="HD613" s="100"/>
      <c r="HE613" s="100"/>
      <c r="HF613" s="100"/>
      <c r="HG613" s="100"/>
      <c r="HH613" s="100"/>
      <c r="HI613" s="100"/>
      <c r="HJ613" s="100"/>
      <c r="HK613" s="100"/>
      <c r="HL613" s="100"/>
      <c r="HM613" s="100"/>
      <c r="HN613" s="100"/>
      <c r="HO613" s="100"/>
      <c r="HP613" s="100"/>
      <c r="HQ613" s="100"/>
      <c r="HR613" s="100"/>
      <c r="HS613" s="100"/>
      <c r="HT613" s="100"/>
      <c r="HU613" s="100"/>
      <c r="HV613" s="100"/>
      <c r="HW613" s="100"/>
      <c r="HX613" s="100"/>
      <c r="HY613" s="100"/>
      <c r="HZ613" s="100"/>
      <c r="IA613" s="100"/>
      <c r="IB613" s="100"/>
      <c r="IC613" s="100"/>
      <c r="ID613" s="100"/>
      <c r="IE613" s="100"/>
      <c r="IF613" s="100"/>
      <c r="IG613" s="100"/>
      <c r="IH613" s="100"/>
      <c r="II613" s="100"/>
      <c r="IJ613" s="100"/>
      <c r="IK613" s="100"/>
      <c r="IL613" s="100"/>
      <c r="IM613" s="100"/>
      <c r="IN613" s="100"/>
      <c r="IO613" s="100"/>
      <c r="IP613" s="100"/>
      <c r="IQ613" s="100"/>
      <c r="IR613" s="100"/>
      <c r="IS613" s="100"/>
      <c r="IT613" s="100"/>
      <c r="IU613" s="100"/>
      <c r="IV613" s="100"/>
      <c r="IW613" s="100"/>
      <c r="IX613" s="100"/>
      <c r="IY613" s="100"/>
      <c r="IZ613" s="100"/>
      <c r="JA613" s="100"/>
      <c r="JB613" s="100"/>
      <c r="JC613" s="100"/>
      <c r="JD613" s="100"/>
      <c r="JE613" s="100"/>
      <c r="JF613" s="100"/>
      <c r="JG613" s="100"/>
      <c r="JH613" s="100"/>
      <c r="JI613" s="100"/>
      <c r="JJ613" s="100"/>
      <c r="JK613" s="100"/>
      <c r="JL613" s="100"/>
      <c r="JM613" s="100"/>
      <c r="JN613" s="100"/>
      <c r="JO613" s="100"/>
      <c r="JP613" s="100"/>
      <c r="JQ613" s="100"/>
      <c r="JR613" s="100"/>
      <c r="JS613" s="100"/>
      <c r="JT613" s="100"/>
      <c r="JU613" s="100"/>
      <c r="JV613" s="100"/>
      <c r="JW613" s="100"/>
      <c r="JX613" s="100"/>
      <c r="JY613" s="100"/>
      <c r="JZ613" s="100"/>
      <c r="KA613" s="100"/>
      <c r="KB613" s="100"/>
      <c r="KC613" s="100"/>
      <c r="KD613" s="100"/>
      <c r="KE613" s="100"/>
      <c r="KF613" s="100"/>
      <c r="KG613" s="100"/>
      <c r="KH613" s="100"/>
      <c r="KI613" s="100"/>
      <c r="KJ613" s="100"/>
      <c r="KK613" s="100"/>
      <c r="KL613" s="100"/>
      <c r="KM613" s="100"/>
      <c r="KN613" s="100"/>
      <c r="KO613" s="100"/>
      <c r="KP613" s="100"/>
      <c r="KQ613" s="100"/>
      <c r="KR613" s="100"/>
      <c r="KS613" s="100"/>
      <c r="KT613" s="100"/>
      <c r="KU613" s="100"/>
      <c r="KV613" s="100"/>
      <c r="KW613" s="100"/>
      <c r="KX613" s="100"/>
      <c r="KY613" s="100"/>
      <c r="KZ613" s="100"/>
      <c r="LA613" s="100"/>
      <c r="LB613" s="100"/>
      <c r="LC613" s="100"/>
      <c r="LD613" s="100"/>
      <c r="LE613" s="100"/>
      <c r="LF613" s="100"/>
      <c r="LG613" s="100"/>
      <c r="LH613" s="100"/>
      <c r="LI613" s="100"/>
      <c r="LJ613" s="100"/>
      <c r="LK613" s="100"/>
      <c r="LL613" s="100"/>
      <c r="LM613" s="100"/>
      <c r="LN613" s="100"/>
      <c r="LO613" s="100"/>
      <c r="LP613" s="100"/>
      <c r="LQ613" s="100"/>
      <c r="LR613" s="100"/>
      <c r="LS613" s="100"/>
      <c r="LT613" s="100"/>
      <c r="LU613" s="100"/>
      <c r="LV613" s="100"/>
      <c r="LW613" s="100"/>
      <c r="LX613" s="100"/>
      <c r="LY613" s="100"/>
      <c r="LZ613" s="100"/>
      <c r="MA613" s="100"/>
      <c r="MB613" s="100"/>
      <c r="MC613" s="100"/>
      <c r="MD613" s="100"/>
      <c r="ME613" s="100"/>
      <c r="MF613" s="100"/>
      <c r="MG613" s="100"/>
      <c r="MH613" s="100"/>
      <c r="MI613" s="100"/>
      <c r="MJ613" s="100"/>
      <c r="MK613" s="100"/>
      <c r="ML613" s="100"/>
      <c r="MM613" s="100"/>
      <c r="MN613" s="100"/>
      <c r="MO613" s="100"/>
      <c r="MP613" s="100"/>
      <c r="MQ613" s="100"/>
      <c r="MR613" s="100"/>
      <c r="MS613" s="100"/>
      <c r="MT613" s="100"/>
      <c r="MU613" s="100"/>
      <c r="MV613" s="100"/>
      <c r="MW613" s="100"/>
      <c r="MX613" s="100"/>
      <c r="MY613" s="100"/>
      <c r="MZ613" s="100"/>
      <c r="NA613" s="100"/>
      <c r="NB613" s="100"/>
      <c r="NC613" s="100"/>
      <c r="ND613" s="100"/>
      <c r="NE613" s="100"/>
      <c r="NF613" s="100"/>
      <c r="NG613" s="100"/>
      <c r="NH613" s="100"/>
      <c r="NI613" s="100"/>
      <c r="NJ613" s="100"/>
      <c r="NK613" s="100"/>
      <c r="NL613" s="100"/>
      <c r="NM613" s="100"/>
      <c r="NN613" s="100"/>
      <c r="NO613" s="100"/>
      <c r="NP613" s="100"/>
      <c r="NQ613" s="100"/>
      <c r="NR613" s="100"/>
      <c r="NS613" s="100"/>
      <c r="NT613" s="100"/>
      <c r="NU613" s="100"/>
      <c r="NV613" s="100"/>
      <c r="NW613" s="100"/>
      <c r="NX613" s="100"/>
      <c r="NY613" s="100"/>
      <c r="NZ613" s="100"/>
      <c r="OA613" s="100"/>
      <c r="OB613" s="100"/>
      <c r="OC613" s="100"/>
      <c r="OD613" s="100"/>
      <c r="OE613" s="100"/>
      <c r="OF613" s="100"/>
      <c r="OG613" s="100"/>
      <c r="OH613" s="100"/>
      <c r="OI613" s="100"/>
      <c r="OJ613" s="100"/>
      <c r="OK613" s="100"/>
      <c r="OL613" s="100"/>
      <c r="OM613" s="100"/>
      <c r="ON613" s="100"/>
      <c r="OO613" s="100"/>
      <c r="OP613" s="100"/>
      <c r="OQ613" s="100"/>
      <c r="OR613" s="100"/>
      <c r="OS613" s="100"/>
      <c r="OT613" s="100"/>
      <c r="OU613" s="100"/>
      <c r="OV613" s="100"/>
      <c r="OW613" s="100"/>
      <c r="OX613" s="100"/>
      <c r="OY613" s="100"/>
      <c r="OZ613" s="100"/>
      <c r="PA613" s="100"/>
      <c r="PB613" s="100"/>
      <c r="PC613" s="100"/>
      <c r="PD613" s="100"/>
      <c r="PE613" s="100"/>
      <c r="PF613" s="100"/>
      <c r="PG613" s="100"/>
      <c r="PH613" s="100"/>
      <c r="PI613" s="100"/>
      <c r="PJ613" s="100"/>
      <c r="PK613" s="100"/>
      <c r="PL613" s="100"/>
      <c r="PM613" s="100"/>
      <c r="PN613" s="100"/>
      <c r="PO613" s="100"/>
      <c r="PP613" s="100"/>
      <c r="PQ613" s="100"/>
      <c r="PR613" s="100"/>
      <c r="PS613" s="100"/>
      <c r="PT613" s="100"/>
      <c r="PU613" s="100"/>
      <c r="PV613" s="100"/>
      <c r="PW613" s="100"/>
      <c r="PX613" s="100"/>
      <c r="PY613" s="100"/>
      <c r="PZ613" s="100"/>
      <c r="QA613" s="100"/>
      <c r="QB613" s="100"/>
      <c r="QC613" s="100"/>
      <c r="QD613" s="100"/>
      <c r="QE613" s="100"/>
      <c r="QF613" s="100"/>
      <c r="QG613" s="100"/>
      <c r="QH613" s="100"/>
      <c r="QI613" s="100"/>
      <c r="QJ613" s="100"/>
      <c r="QK613" s="100"/>
      <c r="QL613" s="100"/>
      <c r="QM613" s="100"/>
      <c r="QN613" s="100"/>
      <c r="QO613" s="100"/>
      <c r="QP613" s="100"/>
      <c r="QQ613" s="100"/>
      <c r="QR613" s="100"/>
      <c r="QS613" s="100"/>
      <c r="QT613" s="100"/>
      <c r="QU613" s="100"/>
      <c r="QV613" s="100"/>
      <c r="QW613" s="100"/>
      <c r="QX613" s="100"/>
      <c r="QY613" s="100"/>
      <c r="QZ613" s="100"/>
      <c r="RA613" s="100"/>
      <c r="RB613" s="100"/>
      <c r="RC613" s="100"/>
      <c r="RD613" s="100"/>
      <c r="RE613" s="100"/>
      <c r="RF613" s="100"/>
      <c r="RG613" s="100"/>
      <c r="RH613" s="100"/>
      <c r="RI613" s="100"/>
      <c r="RJ613" s="100"/>
      <c r="RK613" s="100"/>
      <c r="RL613" s="100"/>
      <c r="RM613" s="100"/>
      <c r="RN613" s="100"/>
      <c r="RO613" s="100"/>
      <c r="RP613" s="100"/>
      <c r="RQ613" s="100"/>
      <c r="RR613" s="100"/>
      <c r="RS613" s="100"/>
      <c r="RT613" s="100"/>
      <c r="RU613" s="100"/>
      <c r="RV613" s="100"/>
      <c r="RW613" s="100"/>
      <c r="RX613" s="100"/>
      <c r="RY613" s="100"/>
      <c r="RZ613" s="100"/>
      <c r="SA613" s="100"/>
      <c r="SB613" s="100"/>
      <c r="SC613" s="100"/>
      <c r="SD613" s="100"/>
      <c r="SE613" s="100"/>
      <c r="SF613" s="100"/>
      <c r="SG613" s="100"/>
      <c r="SH613" s="100"/>
      <c r="SI613" s="100"/>
      <c r="SJ613" s="100"/>
      <c r="SK613" s="100"/>
      <c r="SL613" s="100"/>
      <c r="SM613" s="100"/>
      <c r="SN613" s="100"/>
      <c r="SO613" s="100"/>
      <c r="SP613" s="100"/>
      <c r="SQ613" s="100"/>
      <c r="SR613" s="100"/>
      <c r="SS613" s="100"/>
      <c r="ST613" s="100"/>
      <c r="SU613" s="100"/>
      <c r="SV613" s="100"/>
      <c r="SW613" s="100"/>
      <c r="SX613" s="100"/>
      <c r="SY613" s="100"/>
      <c r="SZ613" s="100"/>
      <c r="TA613" s="100"/>
      <c r="TB613" s="100"/>
      <c r="TC613" s="100"/>
      <c r="TD613" s="100"/>
      <c r="TE613" s="100"/>
      <c r="TF613" s="100"/>
      <c r="TG613" s="100"/>
      <c r="TH613" s="100"/>
      <c r="TI613" s="100"/>
      <c r="TJ613" s="100"/>
      <c r="TK613" s="100"/>
      <c r="TL613" s="100"/>
      <c r="TM613" s="100"/>
      <c r="TN613" s="100"/>
      <c r="TO613" s="100"/>
      <c r="TP613" s="100"/>
      <c r="TQ613" s="100"/>
      <c r="TR613" s="100"/>
      <c r="TS613" s="100"/>
      <c r="TT613" s="100"/>
      <c r="TU613" s="100"/>
      <c r="TV613" s="100"/>
      <c r="TW613" s="100"/>
      <c r="TX613" s="100"/>
      <c r="TY613" s="100"/>
      <c r="TZ613" s="100"/>
      <c r="UA613" s="100"/>
      <c r="UB613" s="100"/>
      <c r="UC613" s="100"/>
      <c r="UD613" s="100"/>
      <c r="UE613" s="100"/>
      <c r="UF613" s="100"/>
      <c r="UG613" s="100"/>
      <c r="UH613" s="100"/>
      <c r="UI613" s="100"/>
      <c r="UJ613" s="100"/>
      <c r="UK613" s="100"/>
      <c r="UL613" s="100"/>
      <c r="UM613" s="100"/>
      <c r="UN613" s="100"/>
      <c r="UO613" s="100"/>
      <c r="UP613" s="100"/>
      <c r="UQ613" s="100"/>
      <c r="UR613" s="100"/>
      <c r="US613" s="100"/>
      <c r="UT613" s="100"/>
      <c r="UU613" s="100"/>
      <c r="UV613" s="100"/>
      <c r="UW613" s="100"/>
      <c r="UX613" s="100"/>
      <c r="UY613" s="100"/>
      <c r="UZ613" s="100"/>
      <c r="VA613" s="100"/>
      <c r="VB613" s="100"/>
      <c r="VC613" s="100"/>
      <c r="VD613" s="100"/>
      <c r="VE613" s="100"/>
      <c r="VF613" s="100"/>
      <c r="VG613" s="100"/>
      <c r="VH613" s="100"/>
      <c r="VI613" s="100"/>
      <c r="VJ613" s="100"/>
      <c r="VK613" s="100"/>
      <c r="VL613" s="100"/>
      <c r="VM613" s="100"/>
      <c r="VN613" s="100"/>
      <c r="VO613" s="100"/>
      <c r="VP613" s="100"/>
      <c r="VQ613" s="100"/>
      <c r="VR613" s="100"/>
      <c r="VS613" s="100"/>
      <c r="VT613" s="100"/>
      <c r="VU613" s="100"/>
      <c r="VV613" s="100"/>
      <c r="VW613" s="100"/>
      <c r="VX613" s="100"/>
      <c r="VY613" s="100"/>
      <c r="VZ613" s="100"/>
      <c r="WA613" s="100"/>
      <c r="WB613" s="100"/>
      <c r="WC613" s="100"/>
      <c r="WD613" s="100"/>
      <c r="WE613" s="100"/>
      <c r="WF613" s="100"/>
      <c r="WG613" s="100"/>
      <c r="WH613" s="100"/>
      <c r="WI613" s="100"/>
      <c r="WJ613" s="100"/>
      <c r="WK613" s="100"/>
      <c r="WL613" s="100"/>
      <c r="WM613" s="100"/>
      <c r="WN613" s="100"/>
      <c r="WO613" s="100"/>
      <c r="WP613" s="100"/>
      <c r="WQ613" s="100"/>
      <c r="WR613" s="100"/>
      <c r="WS613" s="100"/>
      <c r="WT613" s="100"/>
      <c r="WU613" s="100"/>
      <c r="WV613" s="100"/>
      <c r="WW613" s="100"/>
      <c r="WX613" s="100"/>
      <c r="WY613" s="100"/>
      <c r="WZ613" s="100"/>
      <c r="XA613" s="100"/>
      <c r="XB613" s="100"/>
      <c r="XC613" s="100"/>
      <c r="XD613" s="100"/>
      <c r="XE613" s="100"/>
      <c r="XF613" s="100"/>
      <c r="XG613" s="100"/>
      <c r="XH613" s="100"/>
      <c r="XI613" s="100"/>
      <c r="XJ613" s="100"/>
      <c r="XK613" s="100"/>
      <c r="XL613" s="100"/>
      <c r="XM613" s="100"/>
      <c r="XN613" s="100"/>
      <c r="XO613" s="100"/>
      <c r="XP613" s="100"/>
      <c r="XQ613" s="100"/>
      <c r="XR613" s="100"/>
      <c r="XS613" s="100"/>
      <c r="XT613" s="100"/>
      <c r="XU613" s="100"/>
      <c r="XV613" s="100"/>
      <c r="XW613" s="100"/>
      <c r="XX613" s="100"/>
      <c r="XY613" s="100"/>
      <c r="XZ613" s="100"/>
      <c r="YA613" s="100"/>
      <c r="YB613" s="100"/>
      <c r="YC613" s="100"/>
      <c r="YD613" s="100"/>
      <c r="YE613" s="100"/>
      <c r="YF613" s="100"/>
      <c r="YG613" s="100"/>
      <c r="YH613" s="100"/>
      <c r="YI613" s="100"/>
      <c r="YJ613" s="100"/>
      <c r="YK613" s="100"/>
      <c r="YL613" s="100"/>
      <c r="YM613" s="100"/>
      <c r="YN613" s="100"/>
      <c r="YO613" s="100"/>
      <c r="YP613" s="100"/>
      <c r="YQ613" s="100"/>
      <c r="YR613" s="100"/>
      <c r="YS613" s="100"/>
      <c r="YT613" s="100"/>
      <c r="YU613" s="100"/>
      <c r="YV613" s="100"/>
      <c r="YW613" s="100"/>
      <c r="YX613" s="100"/>
      <c r="YY613" s="100"/>
      <c r="YZ613" s="100"/>
      <c r="ZA613" s="100"/>
      <c r="ZB613" s="100"/>
      <c r="ZC613" s="100"/>
      <c r="ZD613" s="100"/>
      <c r="ZE613" s="100"/>
      <c r="ZF613" s="100"/>
      <c r="ZG613" s="100"/>
      <c r="ZH613" s="100"/>
      <c r="ZI613" s="100"/>
      <c r="ZJ613" s="100"/>
      <c r="ZK613" s="100"/>
      <c r="ZL613" s="100"/>
      <c r="ZM613" s="100"/>
      <c r="ZN613" s="100"/>
      <c r="ZO613" s="100"/>
      <c r="ZP613" s="100"/>
      <c r="ZQ613" s="100"/>
      <c r="ZR613" s="100"/>
      <c r="ZS613" s="100"/>
      <c r="ZT613" s="100"/>
      <c r="ZU613" s="100"/>
      <c r="ZV613" s="100"/>
      <c r="ZW613" s="100"/>
      <c r="ZX613" s="100"/>
      <c r="ZY613" s="100"/>
      <c r="ZZ613" s="100"/>
      <c r="AAA613" s="100"/>
      <c r="AAB613" s="100"/>
      <c r="AAC613" s="100"/>
      <c r="AAD613" s="100"/>
      <c r="AAE613" s="100"/>
      <c r="AAF613" s="100"/>
      <c r="AAG613" s="100"/>
      <c r="AAH613" s="100"/>
      <c r="AAI613" s="100"/>
      <c r="AAJ613" s="100"/>
      <c r="AAK613" s="100"/>
      <c r="AAL613" s="100"/>
      <c r="AAM613" s="100"/>
      <c r="AAN613" s="100"/>
      <c r="AAO613" s="100"/>
      <c r="AAP613" s="100"/>
      <c r="AAQ613" s="100"/>
      <c r="AAR613" s="100"/>
      <c r="AAS613" s="100"/>
      <c r="AAT613" s="100"/>
      <c r="AAU613" s="100"/>
      <c r="AAV613" s="100"/>
      <c r="AAW613" s="100"/>
      <c r="AAX613" s="100"/>
      <c r="AAY613" s="100"/>
      <c r="AAZ613" s="100"/>
      <c r="ABA613" s="100"/>
      <c r="ABB613" s="100"/>
      <c r="ABC613" s="100"/>
      <c r="ABD613" s="100"/>
      <c r="ABE613" s="100"/>
      <c r="ABF613" s="100"/>
      <c r="ABG613" s="100"/>
      <c r="ABH613" s="100"/>
      <c r="ABI613" s="100"/>
      <c r="ABJ613" s="100"/>
      <c r="ABK613" s="100"/>
      <c r="ABL613" s="100"/>
      <c r="ABM613" s="100"/>
      <c r="ABN613" s="100"/>
      <c r="ABO613" s="100"/>
      <c r="ABP613" s="100"/>
      <c r="ABQ613" s="100"/>
      <c r="ABR613" s="100"/>
      <c r="ABS613" s="100"/>
      <c r="ABT613" s="100"/>
      <c r="ABU613" s="100"/>
      <c r="ABV613" s="100"/>
      <c r="ABW613" s="100"/>
      <c r="ABX613" s="100"/>
      <c r="ABY613" s="100"/>
      <c r="ABZ613" s="100"/>
      <c r="ACA613" s="100"/>
      <c r="ACB613" s="100"/>
      <c r="ACC613" s="100"/>
      <c r="ACD613" s="100"/>
      <c r="ACE613" s="100"/>
      <c r="ACF613" s="100"/>
      <c r="ACG613" s="100"/>
      <c r="ACH613" s="100"/>
      <c r="ACI613" s="100"/>
      <c r="ACJ613" s="100"/>
      <c r="ACK613" s="100"/>
      <c r="ACL613" s="100"/>
      <c r="ACM613" s="100"/>
      <c r="ACN613" s="100"/>
      <c r="ACO613" s="100"/>
      <c r="ACP613" s="100"/>
      <c r="ACQ613" s="100"/>
      <c r="ACR613" s="100"/>
      <c r="ACS613" s="100"/>
      <c r="ACT613" s="100"/>
      <c r="ACU613" s="100"/>
      <c r="ACV613" s="100"/>
      <c r="ACW613" s="100"/>
      <c r="ACX613" s="100"/>
      <c r="ACY613" s="100"/>
      <c r="ACZ613" s="100"/>
      <c r="ADA613" s="100"/>
      <c r="ADB613" s="100"/>
      <c r="ADC613" s="100"/>
      <c r="ADD613" s="100"/>
      <c r="ADE613" s="100"/>
      <c r="ADF613" s="100"/>
      <c r="ADG613" s="100"/>
      <c r="ADH613" s="100"/>
      <c r="ADI613" s="100"/>
      <c r="ADJ613" s="100"/>
      <c r="ADK613" s="100"/>
      <c r="ADL613" s="100"/>
      <c r="ADM613" s="100"/>
      <c r="ADN613" s="100"/>
      <c r="ADO613" s="100"/>
      <c r="ADP613" s="100"/>
      <c r="ADQ613" s="100"/>
      <c r="ADR613" s="100"/>
      <c r="ADS613" s="100"/>
      <c r="ADT613" s="100"/>
      <c r="ADU613" s="100"/>
      <c r="ADV613" s="100"/>
      <c r="ADW613" s="100"/>
      <c r="ADX613" s="100"/>
      <c r="ADY613" s="100"/>
      <c r="ADZ613" s="100"/>
      <c r="AEA613" s="100"/>
      <c r="AEB613" s="100"/>
      <c r="AEC613" s="100"/>
      <c r="AED613" s="100"/>
      <c r="AEE613" s="100"/>
      <c r="AEF613" s="100"/>
      <c r="AEG613" s="100"/>
      <c r="AEH613" s="100"/>
      <c r="AEI613" s="100"/>
      <c r="AEJ613" s="100"/>
      <c r="AEK613" s="100"/>
      <c r="AEL613" s="100"/>
      <c r="AEM613" s="100"/>
      <c r="AEN613" s="100"/>
      <c r="AEO613" s="100"/>
      <c r="AEP613" s="100"/>
      <c r="AEQ613" s="100"/>
      <c r="AER613" s="100"/>
      <c r="AES613" s="100"/>
      <c r="AET613" s="100"/>
      <c r="AEU613" s="100"/>
      <c r="AEV613" s="100"/>
      <c r="AEW613" s="100"/>
      <c r="AEX613" s="100"/>
      <c r="AEY613" s="100"/>
      <c r="AEZ613" s="100"/>
      <c r="AFA613" s="100"/>
      <c r="AFB613" s="100"/>
      <c r="AFC613" s="100"/>
      <c r="AFD613" s="100"/>
      <c r="AFE613" s="100"/>
      <c r="AFF613" s="100"/>
      <c r="AFG613" s="100"/>
      <c r="AFH613" s="100"/>
      <c r="AFI613" s="100"/>
      <c r="AFJ613" s="100"/>
      <c r="AFK613" s="100"/>
      <c r="AFL613" s="100"/>
      <c r="AFM613" s="100"/>
      <c r="AFN613" s="100"/>
      <c r="AFO613" s="100"/>
      <c r="AFP613" s="100"/>
      <c r="AFQ613" s="100"/>
      <c r="AFR613" s="100"/>
      <c r="AFS613" s="100"/>
      <c r="AFT613" s="100"/>
      <c r="AFU613" s="100"/>
      <c r="AFV613" s="100"/>
      <c r="AFW613" s="100"/>
      <c r="AFX613" s="100"/>
      <c r="AFY613" s="100"/>
      <c r="AFZ613" s="100"/>
      <c r="AGA613" s="100"/>
      <c r="AGB613" s="100"/>
      <c r="AGC613" s="100"/>
      <c r="AGD613" s="100"/>
      <c r="AGE613" s="100"/>
      <c r="AGF613" s="100"/>
      <c r="AGG613" s="100"/>
      <c r="AGH613" s="100"/>
      <c r="AGI613" s="100"/>
      <c r="AGJ613" s="100"/>
      <c r="AGK613" s="100"/>
      <c r="AGL613" s="100"/>
      <c r="AGM613" s="100"/>
      <c r="AGN613" s="100"/>
      <c r="AGO613" s="100"/>
      <c r="AGP613" s="100"/>
      <c r="AGQ613" s="100"/>
      <c r="AGR613" s="100"/>
      <c r="AGS613" s="100"/>
      <c r="AGT613" s="100"/>
      <c r="AGU613" s="100"/>
      <c r="AGV613" s="100"/>
      <c r="AGW613" s="100"/>
      <c r="AGX613" s="100"/>
      <c r="AGY613" s="100"/>
      <c r="AGZ613" s="100"/>
      <c r="AHA613" s="100"/>
      <c r="AHB613" s="100"/>
      <c r="AHC613" s="100"/>
      <c r="AHD613" s="100"/>
      <c r="AHE613" s="100"/>
      <c r="AHF613" s="100"/>
      <c r="AHG613" s="100"/>
      <c r="AHH613" s="100"/>
      <c r="AHI613" s="100"/>
      <c r="AHJ613" s="100"/>
      <c r="AHK613" s="100"/>
      <c r="AHL613" s="100"/>
      <c r="AHM613" s="100"/>
      <c r="AHN613" s="100"/>
      <c r="AHO613" s="100"/>
      <c r="AHP613" s="100"/>
      <c r="AHQ613" s="100"/>
      <c r="AHR613" s="100"/>
      <c r="AHS613" s="100"/>
      <c r="AHT613" s="100"/>
      <c r="AHU613" s="100"/>
      <c r="AHV613" s="100"/>
      <c r="AHW613" s="100"/>
      <c r="AHX613" s="100"/>
      <c r="AHY613" s="100"/>
      <c r="AHZ613" s="100"/>
      <c r="AIA613" s="100"/>
      <c r="AIB613" s="100"/>
      <c r="AIC613" s="100"/>
      <c r="AID613" s="100"/>
      <c r="AIE613" s="100"/>
      <c r="AIF613" s="100"/>
      <c r="AIG613" s="100"/>
      <c r="AIH613" s="100"/>
      <c r="AII613" s="100"/>
      <c r="AIJ613" s="100"/>
      <c r="AIK613" s="100"/>
      <c r="AIL613" s="100"/>
      <c r="AIM613" s="100"/>
      <c r="AIN613" s="100"/>
      <c r="AIO613" s="100"/>
      <c r="AIP613" s="100"/>
      <c r="AIQ613" s="100"/>
      <c r="AIR613" s="100"/>
      <c r="AIS613" s="100"/>
      <c r="AIT613" s="100"/>
      <c r="AIU613" s="100"/>
      <c r="AIV613" s="100"/>
      <c r="AIW613" s="100"/>
      <c r="AIX613" s="100"/>
      <c r="AIY613" s="100"/>
      <c r="AIZ613" s="100"/>
      <c r="AJA613" s="100"/>
      <c r="AJB613" s="100"/>
      <c r="AJC613" s="100"/>
      <c r="AJD613" s="100"/>
      <c r="AJE613" s="100"/>
      <c r="AJF613" s="100"/>
      <c r="AJG613" s="100"/>
      <c r="AJH613" s="100"/>
      <c r="AJI613" s="100"/>
      <c r="AJJ613" s="100"/>
      <c r="AJK613" s="100"/>
      <c r="AJL613" s="100"/>
      <c r="AJM613" s="100"/>
      <c r="AJN613" s="100"/>
      <c r="AJO613" s="100"/>
      <c r="AJP613" s="100"/>
      <c r="AJQ613" s="100"/>
      <c r="AJR613" s="100"/>
      <c r="AJS613" s="100"/>
      <c r="AJT613" s="100"/>
      <c r="AJU613" s="100"/>
      <c r="AJV613" s="100"/>
      <c r="AJW613" s="100"/>
      <c r="AJX613" s="100"/>
      <c r="AJY613" s="100"/>
      <c r="AJZ613" s="100"/>
      <c r="AKA613" s="100"/>
      <c r="AKB613" s="100"/>
      <c r="AKC613" s="100"/>
      <c r="AKD613" s="100"/>
      <c r="AKE613" s="100"/>
      <c r="AKF613" s="100"/>
      <c r="AKG613" s="100"/>
      <c r="AKH613" s="100"/>
      <c r="AKI613" s="100"/>
      <c r="AKJ613" s="100"/>
      <c r="AKK613" s="100"/>
      <c r="AKL613" s="100"/>
      <c r="AKM613" s="100"/>
      <c r="AKN613" s="100"/>
      <c r="AKO613" s="100"/>
      <c r="AKP613" s="100"/>
      <c r="AKQ613" s="100"/>
      <c r="AKR613" s="100"/>
      <c r="AKS613" s="100"/>
      <c r="AKT613" s="100"/>
      <c r="AKU613" s="100"/>
      <c r="AKV613" s="100"/>
      <c r="AKW613" s="100"/>
      <c r="AKX613" s="100"/>
      <c r="AKY613" s="100"/>
      <c r="AKZ613" s="100"/>
      <c r="ALA613" s="100"/>
      <c r="ALB613" s="100"/>
      <c r="ALC613" s="100"/>
      <c r="ALD613" s="100"/>
      <c r="ALE613" s="100"/>
      <c r="ALF613" s="100"/>
      <c r="ALG613" s="100"/>
      <c r="ALH613" s="100"/>
      <c r="ALI613" s="100"/>
      <c r="ALJ613" s="100"/>
      <c r="ALK613" s="100"/>
      <c r="ALL613" s="100"/>
      <c r="ALM613" s="100"/>
      <c r="ALN613" s="100"/>
      <c r="ALO613" s="100"/>
      <c r="ALP613" s="100"/>
      <c r="ALQ613" s="100"/>
      <c r="ALR613" s="100"/>
      <c r="ALS613" s="100"/>
      <c r="ALT613" s="100"/>
      <c r="ALU613" s="100"/>
      <c r="ALV613" s="100"/>
      <c r="ALW613" s="100"/>
      <c r="ALX613" s="100"/>
      <c r="ALY613" s="100"/>
      <c r="ALZ613" s="100"/>
      <c r="AMA613" s="100"/>
      <c r="AMB613" s="100"/>
      <c r="AMC613" s="100"/>
      <c r="AMD613" s="100"/>
      <c r="AME613" s="100"/>
      <c r="AMF613" s="100"/>
      <c r="AMG613" s="100"/>
      <c r="AMH613" s="100"/>
      <c r="AMI613" s="100"/>
      <c r="AMJ613" s="100"/>
      <c r="AMK613" s="100"/>
      <c r="AML613" s="100"/>
    </row>
    <row r="614" s="102" customFormat="true" ht="90" hidden="false" customHeight="true" outlineLevel="0" collapsed="false">
      <c r="A614" s="97" t="s">
        <v>1271</v>
      </c>
      <c r="B614" s="24" t="s">
        <v>1272</v>
      </c>
      <c r="C614" s="24" t="s">
        <v>1259</v>
      </c>
      <c r="D614" s="24" t="s">
        <v>1226</v>
      </c>
      <c r="E614" s="77" t="n">
        <v>46217</v>
      </c>
      <c r="F614" s="77" t="n">
        <v>46582</v>
      </c>
      <c r="G614" s="24" t="s">
        <v>691</v>
      </c>
      <c r="H614" s="24" t="s">
        <v>1273</v>
      </c>
      <c r="I614" s="24" t="s">
        <v>73</v>
      </c>
      <c r="J614" s="98" t="s">
        <v>1274</v>
      </c>
      <c r="K614" s="24" t="n">
        <v>1</v>
      </c>
      <c r="L614" s="98" t="s">
        <v>1274</v>
      </c>
      <c r="M614" s="98" t="s">
        <v>1274</v>
      </c>
      <c r="N614" s="24" t="s">
        <v>1154</v>
      </c>
      <c r="O614" s="24" t="s">
        <v>1155</v>
      </c>
      <c r="P614" s="24" t="s">
        <v>1223</v>
      </c>
      <c r="Q614" s="24" t="s">
        <v>1275</v>
      </c>
      <c r="R614" s="24" t="s">
        <v>222</v>
      </c>
      <c r="S614" s="99"/>
      <c r="T614" s="24"/>
      <c r="U614" s="100"/>
      <c r="V614" s="100"/>
      <c r="W614" s="100"/>
      <c r="X614" s="100"/>
      <c r="Y614" s="100"/>
      <c r="Z614" s="100"/>
      <c r="AA614" s="100"/>
      <c r="AB614" s="100"/>
      <c r="AC614" s="100"/>
      <c r="AD614" s="100"/>
      <c r="AE614" s="100"/>
      <c r="AF614" s="100"/>
      <c r="AG614" s="100"/>
      <c r="AH614" s="100"/>
      <c r="AI614" s="100"/>
      <c r="AJ614" s="100"/>
      <c r="AK614" s="100"/>
      <c r="AL614" s="100"/>
      <c r="AM614" s="100"/>
      <c r="AN614" s="100"/>
      <c r="AO614" s="100"/>
      <c r="AP614" s="100"/>
      <c r="AQ614" s="100"/>
      <c r="AR614" s="100"/>
      <c r="AS614" s="100"/>
      <c r="AT614" s="100"/>
      <c r="AU614" s="100"/>
      <c r="AV614" s="100"/>
      <c r="AW614" s="100"/>
      <c r="AX614" s="100"/>
      <c r="AY614" s="100"/>
      <c r="AZ614" s="100"/>
      <c r="BA614" s="100"/>
      <c r="BB614" s="100"/>
      <c r="BC614" s="100"/>
      <c r="BD614" s="100"/>
      <c r="BE614" s="100"/>
      <c r="BF614" s="100"/>
      <c r="BG614" s="100"/>
      <c r="BH614" s="100"/>
      <c r="BI614" s="100"/>
      <c r="BJ614" s="100"/>
      <c r="BK614" s="100"/>
      <c r="BL614" s="100"/>
      <c r="BM614" s="100"/>
      <c r="BN614" s="100"/>
      <c r="BO614" s="100"/>
      <c r="BP614" s="100"/>
      <c r="BQ614" s="100"/>
      <c r="BR614" s="100"/>
      <c r="BS614" s="100"/>
      <c r="BT614" s="100"/>
      <c r="BU614" s="100"/>
      <c r="BV614" s="100"/>
      <c r="BW614" s="100"/>
      <c r="BX614" s="100"/>
      <c r="BY614" s="100"/>
      <c r="BZ614" s="100"/>
      <c r="CA614" s="100"/>
      <c r="CB614" s="100"/>
      <c r="CC614" s="100"/>
      <c r="CD614" s="100"/>
      <c r="CE614" s="100"/>
      <c r="CF614" s="100"/>
      <c r="CG614" s="100"/>
      <c r="CH614" s="100"/>
      <c r="CI614" s="100"/>
      <c r="CJ614" s="100"/>
      <c r="CK614" s="100"/>
      <c r="CL614" s="100"/>
      <c r="CM614" s="100"/>
      <c r="CN614" s="100"/>
      <c r="CO614" s="100"/>
      <c r="CP614" s="100"/>
      <c r="CQ614" s="100"/>
      <c r="CR614" s="100"/>
      <c r="CS614" s="100"/>
      <c r="CT614" s="100"/>
      <c r="CU614" s="100"/>
      <c r="CV614" s="100"/>
      <c r="CW614" s="100"/>
      <c r="CX614" s="100"/>
      <c r="CY614" s="100"/>
      <c r="CZ614" s="100"/>
      <c r="DA614" s="100"/>
      <c r="DB614" s="100"/>
      <c r="DC614" s="100"/>
      <c r="DD614" s="100"/>
      <c r="DE614" s="100"/>
      <c r="DF614" s="100"/>
      <c r="DG614" s="100"/>
      <c r="DH614" s="100"/>
      <c r="DI614" s="100"/>
      <c r="DJ614" s="100"/>
      <c r="DK614" s="100"/>
      <c r="DL614" s="100"/>
      <c r="DM614" s="100"/>
      <c r="DN614" s="100"/>
      <c r="DO614" s="100"/>
      <c r="DP614" s="100"/>
      <c r="DQ614" s="100"/>
      <c r="DR614" s="100"/>
      <c r="DS614" s="100"/>
      <c r="DT614" s="100"/>
      <c r="DU614" s="100"/>
      <c r="DV614" s="100"/>
      <c r="DW614" s="100"/>
      <c r="DX614" s="100"/>
      <c r="DY614" s="100"/>
      <c r="DZ614" s="100"/>
      <c r="EA614" s="100"/>
      <c r="EB614" s="100"/>
      <c r="EC614" s="100"/>
      <c r="ED614" s="100"/>
      <c r="EE614" s="100"/>
      <c r="EF614" s="100"/>
      <c r="EG614" s="100"/>
      <c r="EH614" s="100"/>
      <c r="EI614" s="100"/>
      <c r="EJ614" s="100"/>
      <c r="EK614" s="100"/>
      <c r="EL614" s="100"/>
      <c r="EM614" s="100"/>
      <c r="EN614" s="100"/>
      <c r="EO614" s="100"/>
      <c r="EP614" s="100"/>
      <c r="EQ614" s="100"/>
      <c r="ER614" s="100"/>
      <c r="ES614" s="100"/>
      <c r="ET614" s="100"/>
      <c r="EU614" s="100"/>
      <c r="EV614" s="100"/>
      <c r="EW614" s="100"/>
      <c r="EX614" s="100"/>
      <c r="EY614" s="100"/>
      <c r="EZ614" s="100"/>
      <c r="FA614" s="100"/>
      <c r="FB614" s="100"/>
      <c r="FC614" s="100"/>
      <c r="FD614" s="100"/>
      <c r="FE614" s="100"/>
      <c r="FF614" s="100"/>
      <c r="FG614" s="100"/>
      <c r="FH614" s="100"/>
      <c r="FI614" s="100"/>
      <c r="FJ614" s="100"/>
      <c r="FK614" s="100"/>
      <c r="FL614" s="100"/>
      <c r="FM614" s="100"/>
      <c r="FN614" s="100"/>
      <c r="FO614" s="100"/>
      <c r="FP614" s="100"/>
      <c r="FQ614" s="100"/>
      <c r="FR614" s="100"/>
      <c r="FS614" s="100"/>
      <c r="FT614" s="100"/>
      <c r="FU614" s="100"/>
      <c r="FV614" s="100"/>
      <c r="FW614" s="100"/>
      <c r="FX614" s="100"/>
      <c r="FY614" s="100"/>
      <c r="FZ614" s="100"/>
      <c r="GA614" s="100"/>
      <c r="GB614" s="100"/>
      <c r="GC614" s="100"/>
      <c r="GD614" s="100"/>
      <c r="GE614" s="100"/>
      <c r="GF614" s="100"/>
      <c r="GG614" s="100"/>
      <c r="GH614" s="100"/>
      <c r="GI614" s="100"/>
      <c r="GJ614" s="100"/>
      <c r="GK614" s="100"/>
      <c r="GL614" s="100"/>
      <c r="GM614" s="100"/>
      <c r="GN614" s="100"/>
      <c r="GO614" s="100"/>
      <c r="GP614" s="100"/>
      <c r="GQ614" s="100"/>
      <c r="GR614" s="100"/>
      <c r="GS614" s="100"/>
      <c r="GT614" s="100"/>
      <c r="GU614" s="100"/>
      <c r="GV614" s="100"/>
      <c r="GW614" s="100"/>
      <c r="GX614" s="100"/>
      <c r="GY614" s="100"/>
      <c r="GZ614" s="100"/>
      <c r="HA614" s="100"/>
      <c r="HB614" s="100"/>
      <c r="HC614" s="100"/>
      <c r="HD614" s="100"/>
      <c r="HE614" s="100"/>
      <c r="HF614" s="100"/>
      <c r="HG614" s="100"/>
      <c r="HH614" s="100"/>
      <c r="HI614" s="100"/>
      <c r="HJ614" s="100"/>
      <c r="HK614" s="100"/>
      <c r="HL614" s="100"/>
      <c r="HM614" s="100"/>
      <c r="HN614" s="100"/>
      <c r="HO614" s="100"/>
      <c r="HP614" s="100"/>
      <c r="HQ614" s="100"/>
      <c r="HR614" s="100"/>
      <c r="HS614" s="100"/>
      <c r="HT614" s="100"/>
      <c r="HU614" s="100"/>
      <c r="HV614" s="100"/>
      <c r="HW614" s="100"/>
      <c r="HX614" s="100"/>
      <c r="HY614" s="100"/>
      <c r="HZ614" s="100"/>
      <c r="IA614" s="100"/>
      <c r="IB614" s="100"/>
      <c r="IC614" s="100"/>
      <c r="ID614" s="100"/>
      <c r="IE614" s="100"/>
      <c r="IF614" s="100"/>
      <c r="IG614" s="100"/>
      <c r="IH614" s="100"/>
      <c r="II614" s="100"/>
      <c r="IJ614" s="100"/>
      <c r="IK614" s="100"/>
      <c r="IL614" s="100"/>
      <c r="IM614" s="100"/>
      <c r="IN614" s="100"/>
      <c r="IO614" s="100"/>
      <c r="IP614" s="100"/>
      <c r="IQ614" s="100"/>
      <c r="IR614" s="100"/>
      <c r="IS614" s="100"/>
      <c r="IT614" s="100"/>
      <c r="IU614" s="100"/>
      <c r="IV614" s="100"/>
      <c r="IW614" s="100"/>
      <c r="IX614" s="100"/>
      <c r="IY614" s="100"/>
      <c r="IZ614" s="100"/>
      <c r="JA614" s="100"/>
      <c r="JB614" s="100"/>
      <c r="JC614" s="100"/>
      <c r="JD614" s="100"/>
      <c r="JE614" s="100"/>
      <c r="JF614" s="100"/>
      <c r="JG614" s="100"/>
      <c r="JH614" s="100"/>
      <c r="JI614" s="100"/>
      <c r="JJ614" s="100"/>
      <c r="JK614" s="100"/>
      <c r="JL614" s="100"/>
      <c r="JM614" s="100"/>
      <c r="JN614" s="100"/>
      <c r="JO614" s="100"/>
      <c r="JP614" s="100"/>
      <c r="JQ614" s="100"/>
      <c r="JR614" s="100"/>
      <c r="JS614" s="100"/>
      <c r="JT614" s="100"/>
      <c r="JU614" s="100"/>
      <c r="JV614" s="100"/>
      <c r="JW614" s="100"/>
      <c r="JX614" s="100"/>
      <c r="JY614" s="100"/>
      <c r="JZ614" s="100"/>
      <c r="KA614" s="100"/>
      <c r="KB614" s="100"/>
      <c r="KC614" s="100"/>
      <c r="KD614" s="100"/>
      <c r="KE614" s="100"/>
      <c r="KF614" s="100"/>
      <c r="KG614" s="100"/>
      <c r="KH614" s="100"/>
      <c r="KI614" s="100"/>
      <c r="KJ614" s="100"/>
      <c r="KK614" s="100"/>
      <c r="KL614" s="100"/>
      <c r="KM614" s="100"/>
      <c r="KN614" s="100"/>
      <c r="KO614" s="100"/>
      <c r="KP614" s="100"/>
      <c r="KQ614" s="100"/>
      <c r="KR614" s="100"/>
      <c r="KS614" s="100"/>
      <c r="KT614" s="100"/>
      <c r="KU614" s="100"/>
      <c r="KV614" s="100"/>
      <c r="KW614" s="100"/>
      <c r="KX614" s="100"/>
      <c r="KY614" s="100"/>
      <c r="KZ614" s="100"/>
      <c r="LA614" s="100"/>
      <c r="LB614" s="100"/>
      <c r="LC614" s="100"/>
      <c r="LD614" s="100"/>
      <c r="LE614" s="100"/>
      <c r="LF614" s="100"/>
      <c r="LG614" s="100"/>
      <c r="LH614" s="100"/>
      <c r="LI614" s="100"/>
      <c r="LJ614" s="100"/>
      <c r="LK614" s="100"/>
      <c r="LL614" s="100"/>
      <c r="LM614" s="100"/>
      <c r="LN614" s="100"/>
      <c r="LO614" s="100"/>
      <c r="LP614" s="100"/>
      <c r="LQ614" s="100"/>
      <c r="LR614" s="100"/>
      <c r="LS614" s="100"/>
      <c r="LT614" s="100"/>
      <c r="LU614" s="100"/>
      <c r="LV614" s="100"/>
      <c r="LW614" s="100"/>
      <c r="LX614" s="100"/>
      <c r="LY614" s="100"/>
      <c r="LZ614" s="100"/>
      <c r="MA614" s="100"/>
      <c r="MB614" s="100"/>
      <c r="MC614" s="100"/>
      <c r="MD614" s="100"/>
      <c r="ME614" s="100"/>
      <c r="MF614" s="100"/>
      <c r="MG614" s="100"/>
      <c r="MH614" s="100"/>
      <c r="MI614" s="100"/>
      <c r="MJ614" s="100"/>
      <c r="MK614" s="100"/>
      <c r="ML614" s="100"/>
      <c r="MM614" s="100"/>
      <c r="MN614" s="100"/>
      <c r="MO614" s="100"/>
      <c r="MP614" s="100"/>
      <c r="MQ614" s="100"/>
      <c r="MR614" s="100"/>
      <c r="MS614" s="100"/>
      <c r="MT614" s="100"/>
      <c r="MU614" s="100"/>
      <c r="MV614" s="100"/>
      <c r="MW614" s="100"/>
      <c r="MX614" s="100"/>
      <c r="MY614" s="100"/>
      <c r="MZ614" s="100"/>
      <c r="NA614" s="100"/>
      <c r="NB614" s="100"/>
      <c r="NC614" s="100"/>
      <c r="ND614" s="100"/>
      <c r="NE614" s="100"/>
      <c r="NF614" s="100"/>
      <c r="NG614" s="100"/>
      <c r="NH614" s="100"/>
      <c r="NI614" s="100"/>
      <c r="NJ614" s="100"/>
      <c r="NK614" s="100"/>
      <c r="NL614" s="100"/>
      <c r="NM614" s="100"/>
      <c r="NN614" s="100"/>
      <c r="NO614" s="100"/>
      <c r="NP614" s="100"/>
      <c r="NQ614" s="100"/>
      <c r="NR614" s="100"/>
      <c r="NS614" s="100"/>
      <c r="NT614" s="100"/>
      <c r="NU614" s="100"/>
      <c r="NV614" s="100"/>
      <c r="NW614" s="100"/>
      <c r="NX614" s="100"/>
      <c r="NY614" s="100"/>
      <c r="NZ614" s="100"/>
      <c r="OA614" s="100"/>
      <c r="OB614" s="100"/>
      <c r="OC614" s="100"/>
      <c r="OD614" s="100"/>
      <c r="OE614" s="100"/>
      <c r="OF614" s="100"/>
      <c r="OG614" s="100"/>
      <c r="OH614" s="100"/>
      <c r="OI614" s="100"/>
      <c r="OJ614" s="100"/>
      <c r="OK614" s="100"/>
      <c r="OL614" s="100"/>
      <c r="OM614" s="100"/>
      <c r="ON614" s="100"/>
      <c r="OO614" s="100"/>
      <c r="OP614" s="100"/>
      <c r="OQ614" s="100"/>
      <c r="OR614" s="100"/>
      <c r="OS614" s="100"/>
      <c r="OT614" s="100"/>
      <c r="OU614" s="100"/>
      <c r="OV614" s="100"/>
      <c r="OW614" s="100"/>
      <c r="OX614" s="100"/>
      <c r="OY614" s="100"/>
      <c r="OZ614" s="100"/>
      <c r="PA614" s="100"/>
      <c r="PB614" s="100"/>
      <c r="PC614" s="100"/>
      <c r="PD614" s="100"/>
      <c r="PE614" s="100"/>
      <c r="PF614" s="100"/>
      <c r="PG614" s="100"/>
      <c r="PH614" s="100"/>
      <c r="PI614" s="100"/>
      <c r="PJ614" s="100"/>
      <c r="PK614" s="100"/>
      <c r="PL614" s="100"/>
      <c r="PM614" s="100"/>
      <c r="PN614" s="100"/>
      <c r="PO614" s="100"/>
      <c r="PP614" s="100"/>
      <c r="PQ614" s="100"/>
      <c r="PR614" s="100"/>
      <c r="PS614" s="100"/>
      <c r="PT614" s="100"/>
      <c r="PU614" s="100"/>
      <c r="PV614" s="100"/>
      <c r="PW614" s="100"/>
      <c r="PX614" s="100"/>
      <c r="PY614" s="100"/>
      <c r="PZ614" s="100"/>
      <c r="QA614" s="100"/>
      <c r="QB614" s="100"/>
      <c r="QC614" s="100"/>
      <c r="QD614" s="100"/>
      <c r="QE614" s="100"/>
      <c r="QF614" s="100"/>
      <c r="QG614" s="100"/>
      <c r="QH614" s="100"/>
      <c r="QI614" s="100"/>
      <c r="QJ614" s="100"/>
      <c r="QK614" s="100"/>
      <c r="QL614" s="100"/>
      <c r="QM614" s="100"/>
      <c r="QN614" s="100"/>
      <c r="QO614" s="100"/>
      <c r="QP614" s="100"/>
      <c r="QQ614" s="100"/>
      <c r="QR614" s="100"/>
      <c r="QS614" s="100"/>
      <c r="QT614" s="100"/>
      <c r="QU614" s="100"/>
      <c r="QV614" s="100"/>
      <c r="QW614" s="100"/>
      <c r="QX614" s="100"/>
      <c r="QY614" s="100"/>
      <c r="QZ614" s="100"/>
      <c r="RA614" s="100"/>
      <c r="RB614" s="100"/>
      <c r="RC614" s="100"/>
      <c r="RD614" s="100"/>
      <c r="RE614" s="100"/>
      <c r="RF614" s="100"/>
      <c r="RG614" s="100"/>
      <c r="RH614" s="100"/>
      <c r="RI614" s="100"/>
      <c r="RJ614" s="100"/>
      <c r="RK614" s="100"/>
      <c r="RL614" s="100"/>
      <c r="RM614" s="100"/>
      <c r="RN614" s="100"/>
      <c r="RO614" s="100"/>
      <c r="RP614" s="100"/>
      <c r="RQ614" s="100"/>
      <c r="RR614" s="100"/>
      <c r="RS614" s="100"/>
      <c r="RT614" s="100"/>
      <c r="RU614" s="100"/>
      <c r="RV614" s="100"/>
      <c r="RW614" s="100"/>
      <c r="RX614" s="100"/>
      <c r="RY614" s="100"/>
      <c r="RZ614" s="100"/>
      <c r="SA614" s="100"/>
      <c r="SB614" s="100"/>
      <c r="SC614" s="100"/>
      <c r="SD614" s="100"/>
      <c r="SE614" s="100"/>
      <c r="SF614" s="100"/>
      <c r="SG614" s="100"/>
      <c r="SH614" s="100"/>
      <c r="SI614" s="100"/>
      <c r="SJ614" s="100"/>
      <c r="SK614" s="100"/>
      <c r="SL614" s="100"/>
      <c r="SM614" s="100"/>
      <c r="SN614" s="100"/>
      <c r="SO614" s="100"/>
      <c r="SP614" s="100"/>
      <c r="SQ614" s="100"/>
      <c r="SR614" s="100"/>
      <c r="SS614" s="100"/>
      <c r="ST614" s="100"/>
      <c r="SU614" s="100"/>
      <c r="SV614" s="100"/>
      <c r="SW614" s="100"/>
      <c r="SX614" s="100"/>
      <c r="SY614" s="100"/>
      <c r="SZ614" s="100"/>
      <c r="TA614" s="100"/>
      <c r="TB614" s="100"/>
      <c r="TC614" s="100"/>
      <c r="TD614" s="100"/>
      <c r="TE614" s="100"/>
      <c r="TF614" s="100"/>
      <c r="TG614" s="100"/>
      <c r="TH614" s="100"/>
      <c r="TI614" s="100"/>
      <c r="TJ614" s="100"/>
      <c r="TK614" s="100"/>
      <c r="TL614" s="100"/>
      <c r="TM614" s="100"/>
      <c r="TN614" s="100"/>
      <c r="TO614" s="100"/>
      <c r="TP614" s="100"/>
      <c r="TQ614" s="100"/>
      <c r="TR614" s="100"/>
      <c r="TS614" s="100"/>
      <c r="TT614" s="100"/>
      <c r="TU614" s="100"/>
      <c r="TV614" s="100"/>
      <c r="TW614" s="100"/>
      <c r="TX614" s="100"/>
      <c r="TY614" s="100"/>
      <c r="TZ614" s="100"/>
      <c r="UA614" s="100"/>
      <c r="UB614" s="100"/>
      <c r="UC614" s="100"/>
      <c r="UD614" s="100"/>
      <c r="UE614" s="100"/>
      <c r="UF614" s="100"/>
      <c r="UG614" s="100"/>
      <c r="UH614" s="100"/>
      <c r="UI614" s="100"/>
      <c r="UJ614" s="100"/>
      <c r="UK614" s="100"/>
      <c r="UL614" s="100"/>
      <c r="UM614" s="100"/>
      <c r="UN614" s="100"/>
      <c r="UO614" s="100"/>
      <c r="UP614" s="100"/>
      <c r="UQ614" s="100"/>
      <c r="UR614" s="100"/>
      <c r="US614" s="100"/>
      <c r="UT614" s="100"/>
      <c r="UU614" s="100"/>
      <c r="UV614" s="100"/>
      <c r="UW614" s="100"/>
      <c r="UX614" s="100"/>
      <c r="UY614" s="100"/>
      <c r="UZ614" s="100"/>
      <c r="VA614" s="100"/>
      <c r="VB614" s="100"/>
      <c r="VC614" s="100"/>
      <c r="VD614" s="100"/>
      <c r="VE614" s="100"/>
      <c r="VF614" s="100"/>
      <c r="VG614" s="100"/>
      <c r="VH614" s="100"/>
      <c r="VI614" s="100"/>
      <c r="VJ614" s="100"/>
      <c r="VK614" s="100"/>
      <c r="VL614" s="100"/>
      <c r="VM614" s="100"/>
      <c r="VN614" s="100"/>
      <c r="VO614" s="100"/>
      <c r="VP614" s="100"/>
      <c r="VQ614" s="100"/>
      <c r="VR614" s="100"/>
      <c r="VS614" s="100"/>
      <c r="VT614" s="100"/>
      <c r="VU614" s="100"/>
      <c r="VV614" s="100"/>
      <c r="VW614" s="100"/>
      <c r="VX614" s="100"/>
      <c r="VY614" s="100"/>
      <c r="VZ614" s="100"/>
      <c r="WA614" s="100"/>
      <c r="WB614" s="100"/>
      <c r="WC614" s="100"/>
      <c r="WD614" s="100"/>
      <c r="WE614" s="100"/>
      <c r="WF614" s="100"/>
      <c r="WG614" s="100"/>
      <c r="WH614" s="100"/>
      <c r="WI614" s="100"/>
      <c r="WJ614" s="100"/>
      <c r="WK614" s="100"/>
      <c r="WL614" s="100"/>
      <c r="WM614" s="100"/>
      <c r="WN614" s="100"/>
      <c r="WO614" s="100"/>
      <c r="WP614" s="100"/>
      <c r="WQ614" s="100"/>
      <c r="WR614" s="100"/>
      <c r="WS614" s="100"/>
      <c r="WT614" s="100"/>
      <c r="WU614" s="100"/>
      <c r="WV614" s="100"/>
      <c r="WW614" s="100"/>
      <c r="WX614" s="100"/>
      <c r="WY614" s="100"/>
      <c r="WZ614" s="100"/>
      <c r="XA614" s="100"/>
      <c r="XB614" s="100"/>
      <c r="XC614" s="100"/>
      <c r="XD614" s="100"/>
      <c r="XE614" s="100"/>
      <c r="XF614" s="100"/>
      <c r="XG614" s="100"/>
      <c r="XH614" s="100"/>
      <c r="XI614" s="100"/>
      <c r="XJ614" s="100"/>
      <c r="XK614" s="100"/>
      <c r="XL614" s="100"/>
      <c r="XM614" s="100"/>
      <c r="XN614" s="100"/>
      <c r="XO614" s="100"/>
      <c r="XP614" s="100"/>
      <c r="XQ614" s="100"/>
      <c r="XR614" s="100"/>
      <c r="XS614" s="100"/>
      <c r="XT614" s="100"/>
      <c r="XU614" s="100"/>
      <c r="XV614" s="100"/>
      <c r="XW614" s="100"/>
      <c r="XX614" s="100"/>
      <c r="XY614" s="100"/>
      <c r="XZ614" s="100"/>
      <c r="YA614" s="100"/>
      <c r="YB614" s="100"/>
      <c r="YC614" s="100"/>
      <c r="YD614" s="100"/>
      <c r="YE614" s="100"/>
      <c r="YF614" s="100"/>
      <c r="YG614" s="100"/>
      <c r="YH614" s="100"/>
      <c r="YI614" s="100"/>
      <c r="YJ614" s="100"/>
      <c r="YK614" s="100"/>
      <c r="YL614" s="100"/>
      <c r="YM614" s="100"/>
      <c r="YN614" s="100"/>
      <c r="YO614" s="100"/>
      <c r="YP614" s="100"/>
      <c r="YQ614" s="100"/>
      <c r="YR614" s="100"/>
      <c r="YS614" s="100"/>
      <c r="YT614" s="100"/>
      <c r="YU614" s="100"/>
      <c r="YV614" s="100"/>
      <c r="YW614" s="100"/>
      <c r="YX614" s="100"/>
      <c r="YY614" s="100"/>
      <c r="YZ614" s="100"/>
      <c r="ZA614" s="100"/>
      <c r="ZB614" s="100"/>
      <c r="ZC614" s="100"/>
      <c r="ZD614" s="100"/>
      <c r="ZE614" s="100"/>
      <c r="ZF614" s="100"/>
      <c r="ZG614" s="100"/>
      <c r="ZH614" s="100"/>
      <c r="ZI614" s="100"/>
      <c r="ZJ614" s="100"/>
      <c r="ZK614" s="100"/>
      <c r="ZL614" s="100"/>
      <c r="ZM614" s="100"/>
      <c r="ZN614" s="100"/>
      <c r="ZO614" s="100"/>
      <c r="ZP614" s="100"/>
      <c r="ZQ614" s="100"/>
      <c r="ZR614" s="100"/>
      <c r="ZS614" s="100"/>
      <c r="ZT614" s="100"/>
      <c r="ZU614" s="100"/>
      <c r="ZV614" s="100"/>
      <c r="ZW614" s="100"/>
      <c r="ZX614" s="100"/>
      <c r="ZY614" s="100"/>
      <c r="ZZ614" s="100"/>
      <c r="AAA614" s="100"/>
      <c r="AAB614" s="100"/>
      <c r="AAC614" s="100"/>
      <c r="AAD614" s="100"/>
      <c r="AAE614" s="100"/>
      <c r="AAF614" s="100"/>
      <c r="AAG614" s="100"/>
      <c r="AAH614" s="100"/>
      <c r="AAI614" s="100"/>
      <c r="AAJ614" s="100"/>
      <c r="AAK614" s="100"/>
      <c r="AAL614" s="100"/>
      <c r="AAM614" s="100"/>
      <c r="AAN614" s="100"/>
      <c r="AAO614" s="100"/>
      <c r="AAP614" s="100"/>
      <c r="AAQ614" s="100"/>
      <c r="AAR614" s="100"/>
      <c r="AAS614" s="100"/>
      <c r="AAT614" s="100"/>
      <c r="AAU614" s="100"/>
      <c r="AAV614" s="100"/>
      <c r="AAW614" s="100"/>
      <c r="AAX614" s="100"/>
      <c r="AAY614" s="100"/>
      <c r="AAZ614" s="100"/>
      <c r="ABA614" s="100"/>
      <c r="ABB614" s="100"/>
      <c r="ABC614" s="100"/>
      <c r="ABD614" s="100"/>
      <c r="ABE614" s="100"/>
      <c r="ABF614" s="100"/>
      <c r="ABG614" s="100"/>
      <c r="ABH614" s="100"/>
      <c r="ABI614" s="100"/>
      <c r="ABJ614" s="100"/>
      <c r="ABK614" s="100"/>
      <c r="ABL614" s="100"/>
      <c r="ABM614" s="100"/>
      <c r="ABN614" s="100"/>
      <c r="ABO614" s="100"/>
      <c r="ABP614" s="100"/>
      <c r="ABQ614" s="100"/>
      <c r="ABR614" s="100"/>
      <c r="ABS614" s="100"/>
      <c r="ABT614" s="100"/>
      <c r="ABU614" s="100"/>
      <c r="ABV614" s="100"/>
      <c r="ABW614" s="100"/>
      <c r="ABX614" s="100"/>
      <c r="ABY614" s="100"/>
      <c r="ABZ614" s="100"/>
      <c r="ACA614" s="100"/>
      <c r="ACB614" s="100"/>
      <c r="ACC614" s="100"/>
      <c r="ACD614" s="100"/>
      <c r="ACE614" s="100"/>
      <c r="ACF614" s="100"/>
      <c r="ACG614" s="100"/>
      <c r="ACH614" s="100"/>
      <c r="ACI614" s="100"/>
      <c r="ACJ614" s="100"/>
      <c r="ACK614" s="100"/>
      <c r="ACL614" s="100"/>
      <c r="ACM614" s="100"/>
      <c r="ACN614" s="100"/>
      <c r="ACO614" s="100"/>
      <c r="ACP614" s="100"/>
      <c r="ACQ614" s="100"/>
      <c r="ACR614" s="100"/>
      <c r="ACS614" s="100"/>
      <c r="ACT614" s="100"/>
      <c r="ACU614" s="100"/>
      <c r="ACV614" s="100"/>
      <c r="ACW614" s="100"/>
      <c r="ACX614" s="100"/>
      <c r="ACY614" s="100"/>
      <c r="ACZ614" s="100"/>
      <c r="ADA614" s="100"/>
      <c r="ADB614" s="100"/>
      <c r="ADC614" s="100"/>
      <c r="ADD614" s="100"/>
      <c r="ADE614" s="100"/>
      <c r="ADF614" s="100"/>
      <c r="ADG614" s="100"/>
      <c r="ADH614" s="100"/>
      <c r="ADI614" s="100"/>
      <c r="ADJ614" s="100"/>
      <c r="ADK614" s="100"/>
      <c r="ADL614" s="100"/>
      <c r="ADM614" s="100"/>
      <c r="ADN614" s="100"/>
      <c r="ADO614" s="100"/>
      <c r="ADP614" s="100"/>
      <c r="ADQ614" s="100"/>
      <c r="ADR614" s="100"/>
      <c r="ADS614" s="100"/>
      <c r="ADT614" s="100"/>
      <c r="ADU614" s="100"/>
      <c r="ADV614" s="100"/>
      <c r="ADW614" s="100"/>
      <c r="ADX614" s="100"/>
      <c r="ADY614" s="100"/>
      <c r="ADZ614" s="100"/>
      <c r="AEA614" s="100"/>
      <c r="AEB614" s="100"/>
      <c r="AEC614" s="100"/>
      <c r="AED614" s="100"/>
      <c r="AEE614" s="100"/>
      <c r="AEF614" s="100"/>
      <c r="AEG614" s="100"/>
      <c r="AEH614" s="100"/>
      <c r="AEI614" s="100"/>
      <c r="AEJ614" s="100"/>
      <c r="AEK614" s="100"/>
      <c r="AEL614" s="100"/>
      <c r="AEM614" s="100"/>
      <c r="AEN614" s="100"/>
      <c r="AEO614" s="100"/>
      <c r="AEP614" s="100"/>
      <c r="AEQ614" s="100"/>
      <c r="AER614" s="100"/>
      <c r="AES614" s="100"/>
      <c r="AET614" s="100"/>
      <c r="AEU614" s="100"/>
      <c r="AEV614" s="100"/>
      <c r="AEW614" s="100"/>
      <c r="AEX614" s="100"/>
      <c r="AEY614" s="100"/>
      <c r="AEZ614" s="100"/>
      <c r="AFA614" s="100"/>
      <c r="AFB614" s="100"/>
      <c r="AFC614" s="100"/>
      <c r="AFD614" s="100"/>
      <c r="AFE614" s="100"/>
      <c r="AFF614" s="100"/>
      <c r="AFG614" s="100"/>
      <c r="AFH614" s="100"/>
      <c r="AFI614" s="100"/>
      <c r="AFJ614" s="100"/>
      <c r="AFK614" s="100"/>
      <c r="AFL614" s="100"/>
      <c r="AFM614" s="100"/>
      <c r="AFN614" s="100"/>
      <c r="AFO614" s="100"/>
      <c r="AFP614" s="100"/>
      <c r="AFQ614" s="100"/>
      <c r="AFR614" s="100"/>
      <c r="AFS614" s="100"/>
      <c r="AFT614" s="100"/>
      <c r="AFU614" s="100"/>
      <c r="AFV614" s="100"/>
      <c r="AFW614" s="100"/>
      <c r="AFX614" s="100"/>
      <c r="AFY614" s="100"/>
      <c r="AFZ614" s="100"/>
      <c r="AGA614" s="100"/>
      <c r="AGB614" s="100"/>
      <c r="AGC614" s="100"/>
      <c r="AGD614" s="100"/>
      <c r="AGE614" s="100"/>
      <c r="AGF614" s="100"/>
      <c r="AGG614" s="100"/>
      <c r="AGH614" s="100"/>
      <c r="AGI614" s="100"/>
      <c r="AGJ614" s="100"/>
      <c r="AGK614" s="100"/>
      <c r="AGL614" s="100"/>
      <c r="AGM614" s="100"/>
      <c r="AGN614" s="100"/>
      <c r="AGO614" s="100"/>
      <c r="AGP614" s="100"/>
      <c r="AGQ614" s="100"/>
      <c r="AGR614" s="100"/>
      <c r="AGS614" s="100"/>
      <c r="AGT614" s="100"/>
      <c r="AGU614" s="100"/>
      <c r="AGV614" s="100"/>
      <c r="AGW614" s="100"/>
      <c r="AGX614" s="100"/>
      <c r="AGY614" s="100"/>
      <c r="AGZ614" s="100"/>
      <c r="AHA614" s="100"/>
      <c r="AHB614" s="100"/>
      <c r="AHC614" s="100"/>
      <c r="AHD614" s="100"/>
      <c r="AHE614" s="100"/>
      <c r="AHF614" s="100"/>
      <c r="AHG614" s="100"/>
      <c r="AHH614" s="100"/>
      <c r="AHI614" s="100"/>
      <c r="AHJ614" s="100"/>
      <c r="AHK614" s="100"/>
      <c r="AHL614" s="100"/>
      <c r="AHM614" s="100"/>
      <c r="AHN614" s="100"/>
      <c r="AHO614" s="100"/>
      <c r="AHP614" s="100"/>
      <c r="AHQ614" s="100"/>
      <c r="AHR614" s="100"/>
      <c r="AHS614" s="100"/>
      <c r="AHT614" s="100"/>
      <c r="AHU614" s="100"/>
      <c r="AHV614" s="100"/>
      <c r="AHW614" s="100"/>
      <c r="AHX614" s="100"/>
      <c r="AHY614" s="100"/>
      <c r="AHZ614" s="100"/>
      <c r="AIA614" s="100"/>
      <c r="AIB614" s="100"/>
      <c r="AIC614" s="100"/>
      <c r="AID614" s="100"/>
      <c r="AIE614" s="100"/>
      <c r="AIF614" s="100"/>
      <c r="AIG614" s="100"/>
      <c r="AIH614" s="100"/>
      <c r="AII614" s="100"/>
      <c r="AIJ614" s="100"/>
      <c r="AIK614" s="100"/>
      <c r="AIL614" s="100"/>
      <c r="AIM614" s="100"/>
      <c r="AIN614" s="100"/>
      <c r="AIO614" s="100"/>
      <c r="AIP614" s="100"/>
      <c r="AIQ614" s="100"/>
      <c r="AIR614" s="100"/>
      <c r="AIS614" s="100"/>
      <c r="AIT614" s="100"/>
      <c r="AIU614" s="100"/>
      <c r="AIV614" s="100"/>
      <c r="AIW614" s="100"/>
      <c r="AIX614" s="100"/>
      <c r="AIY614" s="100"/>
      <c r="AIZ614" s="100"/>
      <c r="AJA614" s="100"/>
      <c r="AJB614" s="100"/>
      <c r="AJC614" s="100"/>
      <c r="AJD614" s="100"/>
      <c r="AJE614" s="100"/>
      <c r="AJF614" s="100"/>
      <c r="AJG614" s="100"/>
      <c r="AJH614" s="100"/>
      <c r="AJI614" s="100"/>
      <c r="AJJ614" s="100"/>
      <c r="AJK614" s="100"/>
      <c r="AJL614" s="100"/>
      <c r="AJM614" s="100"/>
      <c r="AJN614" s="100"/>
      <c r="AJO614" s="100"/>
      <c r="AJP614" s="100"/>
      <c r="AJQ614" s="100"/>
      <c r="AJR614" s="100"/>
      <c r="AJS614" s="100"/>
      <c r="AJT614" s="100"/>
      <c r="AJU614" s="100"/>
      <c r="AJV614" s="100"/>
      <c r="AJW614" s="100"/>
      <c r="AJX614" s="100"/>
      <c r="AJY614" s="100"/>
      <c r="AJZ614" s="100"/>
      <c r="AKA614" s="100"/>
      <c r="AKB614" s="100"/>
      <c r="AKC614" s="100"/>
      <c r="AKD614" s="100"/>
      <c r="AKE614" s="100"/>
      <c r="AKF614" s="100"/>
      <c r="AKG614" s="100"/>
      <c r="AKH614" s="100"/>
      <c r="AKI614" s="100"/>
      <c r="AKJ614" s="100"/>
      <c r="AKK614" s="100"/>
      <c r="AKL614" s="100"/>
      <c r="AKM614" s="100"/>
      <c r="AKN614" s="100"/>
      <c r="AKO614" s="100"/>
      <c r="AKP614" s="100"/>
      <c r="AKQ614" s="100"/>
      <c r="AKR614" s="100"/>
      <c r="AKS614" s="100"/>
      <c r="AKT614" s="100"/>
      <c r="AKU614" s="100"/>
      <c r="AKV614" s="100"/>
      <c r="AKW614" s="100"/>
      <c r="AKX614" s="100"/>
      <c r="AKY614" s="100"/>
      <c r="AKZ614" s="100"/>
      <c r="ALA614" s="100"/>
      <c r="ALB614" s="100"/>
      <c r="ALC614" s="100"/>
      <c r="ALD614" s="100"/>
      <c r="ALE614" s="100"/>
      <c r="ALF614" s="100"/>
      <c r="ALG614" s="100"/>
      <c r="ALH614" s="100"/>
      <c r="ALI614" s="100"/>
      <c r="ALJ614" s="100"/>
      <c r="ALK614" s="100"/>
      <c r="ALL614" s="100"/>
      <c r="ALM614" s="100"/>
      <c r="ALN614" s="100"/>
      <c r="ALO614" s="100"/>
      <c r="ALP614" s="100"/>
      <c r="ALQ614" s="100"/>
      <c r="ALR614" s="100"/>
      <c r="ALS614" s="100"/>
      <c r="ALT614" s="100"/>
      <c r="ALU614" s="100"/>
      <c r="ALV614" s="100"/>
      <c r="ALW614" s="100"/>
      <c r="ALX614" s="100"/>
      <c r="ALY614" s="100"/>
      <c r="ALZ614" s="100"/>
      <c r="AMA614" s="100"/>
      <c r="AMB614" s="100"/>
      <c r="AMC614" s="100"/>
      <c r="AMD614" s="100"/>
      <c r="AME614" s="100"/>
      <c r="AMF614" s="100"/>
      <c r="AMG614" s="100"/>
      <c r="AMH614" s="100"/>
      <c r="AMI614" s="100"/>
      <c r="AMJ614" s="100"/>
      <c r="AMK614" s="100"/>
      <c r="AML614" s="100"/>
    </row>
    <row r="615" s="102" customFormat="true" ht="101.25" hidden="false" customHeight="true" outlineLevel="0" collapsed="false">
      <c r="A615" s="97" t="s">
        <v>1276</v>
      </c>
      <c r="B615" s="24" t="s">
        <v>1277</v>
      </c>
      <c r="C615" s="24" t="s">
        <v>1259</v>
      </c>
      <c r="D615" s="24" t="s">
        <v>1219</v>
      </c>
      <c r="E615" s="77" t="n">
        <v>46217</v>
      </c>
      <c r="F615" s="77" t="n">
        <v>46582</v>
      </c>
      <c r="G615" s="24" t="s">
        <v>691</v>
      </c>
      <c r="H615" s="24" t="s">
        <v>1160</v>
      </c>
      <c r="I615" s="24" t="s">
        <v>73</v>
      </c>
      <c r="J615" s="98" t="s">
        <v>1255</v>
      </c>
      <c r="K615" s="24" t="n">
        <v>3</v>
      </c>
      <c r="L615" s="98" t="s">
        <v>1278</v>
      </c>
      <c r="M615" s="98" t="s">
        <v>1278</v>
      </c>
      <c r="N615" s="24" t="s">
        <v>1161</v>
      </c>
      <c r="O615" s="24" t="s">
        <v>1162</v>
      </c>
      <c r="P615" s="24" t="s">
        <v>1231</v>
      </c>
      <c r="Q615" s="24" t="s">
        <v>1157</v>
      </c>
      <c r="R615" s="24" t="s">
        <v>222</v>
      </c>
      <c r="S615" s="99"/>
      <c r="T615" s="24"/>
      <c r="U615" s="100"/>
      <c r="V615" s="100"/>
      <c r="W615" s="100"/>
      <c r="X615" s="100"/>
      <c r="Y615" s="100"/>
      <c r="Z615" s="100"/>
      <c r="AA615" s="100"/>
      <c r="AB615" s="100"/>
      <c r="AC615" s="100"/>
      <c r="AD615" s="100"/>
      <c r="AE615" s="100"/>
      <c r="AF615" s="100"/>
      <c r="AG615" s="100"/>
      <c r="AH615" s="100"/>
      <c r="AI615" s="100"/>
      <c r="AJ615" s="100"/>
      <c r="AK615" s="100"/>
      <c r="AL615" s="100"/>
      <c r="AM615" s="100"/>
      <c r="AN615" s="100"/>
      <c r="AO615" s="100"/>
      <c r="AP615" s="100"/>
      <c r="AQ615" s="100"/>
      <c r="AR615" s="100"/>
      <c r="AS615" s="100"/>
      <c r="AT615" s="100"/>
      <c r="AU615" s="100"/>
      <c r="AV615" s="100"/>
      <c r="AW615" s="100"/>
      <c r="AX615" s="100"/>
      <c r="AY615" s="100"/>
      <c r="AZ615" s="100"/>
      <c r="BA615" s="100"/>
      <c r="BB615" s="100"/>
      <c r="BC615" s="100"/>
      <c r="BD615" s="100"/>
      <c r="BE615" s="100"/>
      <c r="BF615" s="100"/>
      <c r="BG615" s="100"/>
      <c r="BH615" s="100"/>
      <c r="BI615" s="100"/>
      <c r="BJ615" s="100"/>
      <c r="BK615" s="100"/>
      <c r="BL615" s="100"/>
      <c r="BM615" s="100"/>
      <c r="BN615" s="100"/>
      <c r="BO615" s="100"/>
      <c r="BP615" s="100"/>
      <c r="BQ615" s="100"/>
      <c r="BR615" s="100"/>
      <c r="BS615" s="100"/>
      <c r="BT615" s="100"/>
      <c r="BU615" s="100"/>
      <c r="BV615" s="100"/>
      <c r="BW615" s="100"/>
      <c r="BX615" s="100"/>
      <c r="BY615" s="100"/>
      <c r="BZ615" s="100"/>
      <c r="CA615" s="100"/>
      <c r="CB615" s="100"/>
      <c r="CC615" s="100"/>
      <c r="CD615" s="100"/>
      <c r="CE615" s="100"/>
      <c r="CF615" s="100"/>
      <c r="CG615" s="100"/>
      <c r="CH615" s="100"/>
      <c r="CI615" s="100"/>
      <c r="CJ615" s="100"/>
      <c r="CK615" s="100"/>
      <c r="CL615" s="100"/>
      <c r="CM615" s="100"/>
      <c r="CN615" s="100"/>
      <c r="CO615" s="100"/>
      <c r="CP615" s="100"/>
      <c r="CQ615" s="100"/>
      <c r="CR615" s="100"/>
      <c r="CS615" s="100"/>
      <c r="CT615" s="100"/>
      <c r="CU615" s="100"/>
      <c r="CV615" s="100"/>
      <c r="CW615" s="100"/>
      <c r="CX615" s="100"/>
      <c r="CY615" s="100"/>
      <c r="CZ615" s="100"/>
      <c r="DA615" s="100"/>
      <c r="DB615" s="100"/>
      <c r="DC615" s="100"/>
      <c r="DD615" s="100"/>
      <c r="DE615" s="100"/>
      <c r="DF615" s="100"/>
      <c r="DG615" s="100"/>
      <c r="DH615" s="100"/>
      <c r="DI615" s="100"/>
      <c r="DJ615" s="100"/>
      <c r="DK615" s="100"/>
      <c r="DL615" s="100"/>
      <c r="DM615" s="100"/>
      <c r="DN615" s="100"/>
      <c r="DO615" s="100"/>
      <c r="DP615" s="100"/>
      <c r="DQ615" s="100"/>
      <c r="DR615" s="100"/>
      <c r="DS615" s="100"/>
      <c r="DT615" s="100"/>
      <c r="DU615" s="100"/>
      <c r="DV615" s="100"/>
      <c r="DW615" s="100"/>
      <c r="DX615" s="100"/>
      <c r="DY615" s="100"/>
      <c r="DZ615" s="100"/>
      <c r="EA615" s="100"/>
      <c r="EB615" s="100"/>
      <c r="EC615" s="100"/>
      <c r="ED615" s="100"/>
      <c r="EE615" s="100"/>
      <c r="EF615" s="100"/>
      <c r="EG615" s="100"/>
      <c r="EH615" s="100"/>
      <c r="EI615" s="100"/>
      <c r="EJ615" s="100"/>
      <c r="EK615" s="100"/>
      <c r="EL615" s="100"/>
      <c r="EM615" s="100"/>
      <c r="EN615" s="100"/>
      <c r="EO615" s="100"/>
      <c r="EP615" s="100"/>
      <c r="EQ615" s="100"/>
      <c r="ER615" s="100"/>
      <c r="ES615" s="100"/>
      <c r="ET615" s="100"/>
      <c r="EU615" s="100"/>
      <c r="EV615" s="100"/>
      <c r="EW615" s="100"/>
      <c r="EX615" s="100"/>
      <c r="EY615" s="100"/>
      <c r="EZ615" s="100"/>
      <c r="FA615" s="100"/>
      <c r="FB615" s="100"/>
      <c r="FC615" s="100"/>
      <c r="FD615" s="100"/>
      <c r="FE615" s="100"/>
      <c r="FF615" s="100"/>
      <c r="FG615" s="100"/>
      <c r="FH615" s="100"/>
      <c r="FI615" s="100"/>
      <c r="FJ615" s="100"/>
      <c r="FK615" s="100"/>
      <c r="FL615" s="100"/>
      <c r="FM615" s="100"/>
      <c r="FN615" s="100"/>
      <c r="FO615" s="100"/>
      <c r="FP615" s="100"/>
      <c r="FQ615" s="100"/>
      <c r="FR615" s="100"/>
      <c r="FS615" s="100"/>
      <c r="FT615" s="100"/>
      <c r="FU615" s="100"/>
      <c r="FV615" s="100"/>
      <c r="FW615" s="100"/>
      <c r="FX615" s="100"/>
      <c r="FY615" s="100"/>
      <c r="FZ615" s="100"/>
      <c r="GA615" s="100"/>
      <c r="GB615" s="100"/>
      <c r="GC615" s="100"/>
      <c r="GD615" s="100"/>
      <c r="GE615" s="100"/>
      <c r="GF615" s="100"/>
      <c r="GG615" s="100"/>
      <c r="GH615" s="100"/>
      <c r="GI615" s="100"/>
      <c r="GJ615" s="100"/>
      <c r="GK615" s="100"/>
      <c r="GL615" s="100"/>
      <c r="GM615" s="100"/>
      <c r="GN615" s="100"/>
      <c r="GO615" s="100"/>
      <c r="GP615" s="100"/>
      <c r="GQ615" s="100"/>
      <c r="GR615" s="100"/>
      <c r="GS615" s="100"/>
      <c r="GT615" s="100"/>
      <c r="GU615" s="100"/>
      <c r="GV615" s="100"/>
      <c r="GW615" s="100"/>
      <c r="GX615" s="100"/>
      <c r="GY615" s="100"/>
      <c r="GZ615" s="100"/>
      <c r="HA615" s="100"/>
      <c r="HB615" s="100"/>
      <c r="HC615" s="100"/>
      <c r="HD615" s="100"/>
      <c r="HE615" s="100"/>
      <c r="HF615" s="100"/>
      <c r="HG615" s="100"/>
      <c r="HH615" s="100"/>
      <c r="HI615" s="100"/>
      <c r="HJ615" s="100"/>
      <c r="HK615" s="100"/>
      <c r="HL615" s="100"/>
      <c r="HM615" s="100"/>
      <c r="HN615" s="100"/>
      <c r="HO615" s="100"/>
      <c r="HP615" s="100"/>
      <c r="HQ615" s="100"/>
      <c r="HR615" s="100"/>
      <c r="HS615" s="100"/>
      <c r="HT615" s="100"/>
      <c r="HU615" s="100"/>
      <c r="HV615" s="100"/>
      <c r="HW615" s="100"/>
      <c r="HX615" s="100"/>
      <c r="HY615" s="100"/>
      <c r="HZ615" s="100"/>
      <c r="IA615" s="100"/>
      <c r="IB615" s="100"/>
      <c r="IC615" s="100"/>
      <c r="ID615" s="100"/>
      <c r="IE615" s="100"/>
      <c r="IF615" s="100"/>
      <c r="IG615" s="100"/>
      <c r="IH615" s="100"/>
      <c r="II615" s="100"/>
      <c r="IJ615" s="100"/>
      <c r="IK615" s="100"/>
      <c r="IL615" s="100"/>
      <c r="IM615" s="100"/>
      <c r="IN615" s="100"/>
      <c r="IO615" s="100"/>
      <c r="IP615" s="100"/>
      <c r="IQ615" s="100"/>
      <c r="IR615" s="100"/>
      <c r="IS615" s="100"/>
      <c r="IT615" s="100"/>
      <c r="IU615" s="100"/>
      <c r="IV615" s="100"/>
      <c r="IW615" s="100"/>
      <c r="IX615" s="100"/>
      <c r="IY615" s="100"/>
      <c r="IZ615" s="100"/>
      <c r="JA615" s="100"/>
      <c r="JB615" s="100"/>
      <c r="JC615" s="100"/>
      <c r="JD615" s="100"/>
      <c r="JE615" s="100"/>
      <c r="JF615" s="100"/>
      <c r="JG615" s="100"/>
      <c r="JH615" s="100"/>
      <c r="JI615" s="100"/>
      <c r="JJ615" s="100"/>
      <c r="JK615" s="100"/>
      <c r="JL615" s="100"/>
      <c r="JM615" s="100"/>
      <c r="JN615" s="100"/>
      <c r="JO615" s="100"/>
      <c r="JP615" s="100"/>
      <c r="JQ615" s="100"/>
      <c r="JR615" s="100"/>
      <c r="JS615" s="100"/>
      <c r="JT615" s="100"/>
      <c r="JU615" s="100"/>
      <c r="JV615" s="100"/>
      <c r="JW615" s="100"/>
      <c r="JX615" s="100"/>
      <c r="JY615" s="100"/>
      <c r="JZ615" s="100"/>
      <c r="KA615" s="100"/>
      <c r="KB615" s="100"/>
      <c r="KC615" s="100"/>
      <c r="KD615" s="100"/>
      <c r="KE615" s="100"/>
      <c r="KF615" s="100"/>
      <c r="KG615" s="100"/>
      <c r="KH615" s="100"/>
      <c r="KI615" s="100"/>
      <c r="KJ615" s="100"/>
      <c r="KK615" s="100"/>
      <c r="KL615" s="100"/>
      <c r="KM615" s="100"/>
      <c r="KN615" s="100"/>
      <c r="KO615" s="100"/>
      <c r="KP615" s="100"/>
      <c r="KQ615" s="100"/>
      <c r="KR615" s="100"/>
      <c r="KS615" s="100"/>
      <c r="KT615" s="100"/>
      <c r="KU615" s="100"/>
      <c r="KV615" s="100"/>
      <c r="KW615" s="100"/>
      <c r="KX615" s="100"/>
      <c r="KY615" s="100"/>
      <c r="KZ615" s="100"/>
      <c r="LA615" s="100"/>
      <c r="LB615" s="100"/>
      <c r="LC615" s="100"/>
      <c r="LD615" s="100"/>
      <c r="LE615" s="100"/>
      <c r="LF615" s="100"/>
      <c r="LG615" s="100"/>
      <c r="LH615" s="100"/>
      <c r="LI615" s="100"/>
      <c r="LJ615" s="100"/>
      <c r="LK615" s="100"/>
      <c r="LL615" s="100"/>
      <c r="LM615" s="100"/>
      <c r="LN615" s="100"/>
      <c r="LO615" s="100"/>
      <c r="LP615" s="100"/>
      <c r="LQ615" s="100"/>
      <c r="LR615" s="100"/>
      <c r="LS615" s="100"/>
      <c r="LT615" s="100"/>
      <c r="LU615" s="100"/>
      <c r="LV615" s="100"/>
      <c r="LW615" s="100"/>
      <c r="LX615" s="100"/>
      <c r="LY615" s="100"/>
      <c r="LZ615" s="100"/>
      <c r="MA615" s="100"/>
      <c r="MB615" s="100"/>
      <c r="MC615" s="100"/>
      <c r="MD615" s="100"/>
      <c r="ME615" s="100"/>
      <c r="MF615" s="100"/>
      <c r="MG615" s="100"/>
      <c r="MH615" s="100"/>
      <c r="MI615" s="100"/>
      <c r="MJ615" s="100"/>
      <c r="MK615" s="100"/>
      <c r="ML615" s="100"/>
      <c r="MM615" s="100"/>
      <c r="MN615" s="100"/>
      <c r="MO615" s="100"/>
      <c r="MP615" s="100"/>
      <c r="MQ615" s="100"/>
      <c r="MR615" s="100"/>
      <c r="MS615" s="100"/>
      <c r="MT615" s="100"/>
      <c r="MU615" s="100"/>
      <c r="MV615" s="100"/>
      <c r="MW615" s="100"/>
      <c r="MX615" s="100"/>
      <c r="MY615" s="100"/>
      <c r="MZ615" s="100"/>
      <c r="NA615" s="100"/>
      <c r="NB615" s="100"/>
      <c r="NC615" s="100"/>
      <c r="ND615" s="100"/>
      <c r="NE615" s="100"/>
      <c r="NF615" s="100"/>
      <c r="NG615" s="100"/>
      <c r="NH615" s="100"/>
      <c r="NI615" s="100"/>
      <c r="NJ615" s="100"/>
      <c r="NK615" s="100"/>
      <c r="NL615" s="100"/>
      <c r="NM615" s="100"/>
      <c r="NN615" s="100"/>
      <c r="NO615" s="100"/>
      <c r="NP615" s="100"/>
      <c r="NQ615" s="100"/>
      <c r="NR615" s="100"/>
      <c r="NS615" s="100"/>
      <c r="NT615" s="100"/>
      <c r="NU615" s="100"/>
      <c r="NV615" s="100"/>
      <c r="NW615" s="100"/>
      <c r="NX615" s="100"/>
      <c r="NY615" s="100"/>
      <c r="NZ615" s="100"/>
      <c r="OA615" s="100"/>
      <c r="OB615" s="100"/>
      <c r="OC615" s="100"/>
      <c r="OD615" s="100"/>
      <c r="OE615" s="100"/>
      <c r="OF615" s="100"/>
      <c r="OG615" s="100"/>
      <c r="OH615" s="100"/>
      <c r="OI615" s="100"/>
      <c r="OJ615" s="100"/>
      <c r="OK615" s="100"/>
      <c r="OL615" s="100"/>
      <c r="OM615" s="100"/>
      <c r="ON615" s="100"/>
      <c r="OO615" s="100"/>
      <c r="OP615" s="100"/>
      <c r="OQ615" s="100"/>
      <c r="OR615" s="100"/>
      <c r="OS615" s="100"/>
      <c r="OT615" s="100"/>
      <c r="OU615" s="100"/>
      <c r="OV615" s="100"/>
      <c r="OW615" s="100"/>
      <c r="OX615" s="100"/>
      <c r="OY615" s="100"/>
      <c r="OZ615" s="100"/>
      <c r="PA615" s="100"/>
      <c r="PB615" s="100"/>
      <c r="PC615" s="100"/>
      <c r="PD615" s="100"/>
      <c r="PE615" s="100"/>
      <c r="PF615" s="100"/>
      <c r="PG615" s="100"/>
      <c r="PH615" s="100"/>
      <c r="PI615" s="100"/>
      <c r="PJ615" s="100"/>
      <c r="PK615" s="100"/>
      <c r="PL615" s="100"/>
      <c r="PM615" s="100"/>
      <c r="PN615" s="100"/>
      <c r="PO615" s="100"/>
      <c r="PP615" s="100"/>
      <c r="PQ615" s="100"/>
      <c r="PR615" s="100"/>
      <c r="PS615" s="100"/>
      <c r="PT615" s="100"/>
      <c r="PU615" s="100"/>
      <c r="PV615" s="100"/>
      <c r="PW615" s="100"/>
      <c r="PX615" s="100"/>
      <c r="PY615" s="100"/>
      <c r="PZ615" s="100"/>
      <c r="QA615" s="100"/>
      <c r="QB615" s="100"/>
      <c r="QC615" s="100"/>
      <c r="QD615" s="100"/>
      <c r="QE615" s="100"/>
      <c r="QF615" s="100"/>
      <c r="QG615" s="100"/>
      <c r="QH615" s="100"/>
      <c r="QI615" s="100"/>
      <c r="QJ615" s="100"/>
      <c r="QK615" s="100"/>
      <c r="QL615" s="100"/>
      <c r="QM615" s="100"/>
      <c r="QN615" s="100"/>
      <c r="QO615" s="100"/>
      <c r="QP615" s="100"/>
      <c r="QQ615" s="100"/>
      <c r="QR615" s="100"/>
      <c r="QS615" s="100"/>
      <c r="QT615" s="100"/>
      <c r="QU615" s="100"/>
      <c r="QV615" s="100"/>
      <c r="QW615" s="100"/>
      <c r="QX615" s="100"/>
      <c r="QY615" s="100"/>
      <c r="QZ615" s="100"/>
      <c r="RA615" s="100"/>
      <c r="RB615" s="100"/>
      <c r="RC615" s="100"/>
      <c r="RD615" s="100"/>
      <c r="RE615" s="100"/>
      <c r="RF615" s="100"/>
      <c r="RG615" s="100"/>
      <c r="RH615" s="100"/>
      <c r="RI615" s="100"/>
      <c r="RJ615" s="100"/>
      <c r="RK615" s="100"/>
      <c r="RL615" s="100"/>
      <c r="RM615" s="100"/>
      <c r="RN615" s="100"/>
      <c r="RO615" s="100"/>
      <c r="RP615" s="100"/>
      <c r="RQ615" s="100"/>
      <c r="RR615" s="100"/>
      <c r="RS615" s="100"/>
      <c r="RT615" s="100"/>
      <c r="RU615" s="100"/>
      <c r="RV615" s="100"/>
      <c r="RW615" s="100"/>
      <c r="RX615" s="100"/>
      <c r="RY615" s="100"/>
      <c r="RZ615" s="100"/>
      <c r="SA615" s="100"/>
      <c r="SB615" s="100"/>
      <c r="SC615" s="100"/>
      <c r="SD615" s="100"/>
      <c r="SE615" s="100"/>
      <c r="SF615" s="100"/>
      <c r="SG615" s="100"/>
      <c r="SH615" s="100"/>
      <c r="SI615" s="100"/>
      <c r="SJ615" s="100"/>
      <c r="SK615" s="100"/>
      <c r="SL615" s="100"/>
      <c r="SM615" s="100"/>
      <c r="SN615" s="100"/>
      <c r="SO615" s="100"/>
      <c r="SP615" s="100"/>
      <c r="SQ615" s="100"/>
      <c r="SR615" s="100"/>
      <c r="SS615" s="100"/>
      <c r="ST615" s="100"/>
      <c r="SU615" s="100"/>
      <c r="SV615" s="100"/>
      <c r="SW615" s="100"/>
      <c r="SX615" s="100"/>
      <c r="SY615" s="100"/>
      <c r="SZ615" s="100"/>
      <c r="TA615" s="100"/>
      <c r="TB615" s="100"/>
      <c r="TC615" s="100"/>
      <c r="TD615" s="100"/>
      <c r="TE615" s="100"/>
      <c r="TF615" s="100"/>
      <c r="TG615" s="100"/>
      <c r="TH615" s="100"/>
      <c r="TI615" s="100"/>
      <c r="TJ615" s="100"/>
      <c r="TK615" s="100"/>
      <c r="TL615" s="100"/>
      <c r="TM615" s="100"/>
      <c r="TN615" s="100"/>
      <c r="TO615" s="100"/>
      <c r="TP615" s="100"/>
      <c r="TQ615" s="100"/>
      <c r="TR615" s="100"/>
      <c r="TS615" s="100"/>
      <c r="TT615" s="100"/>
      <c r="TU615" s="100"/>
      <c r="TV615" s="100"/>
      <c r="TW615" s="100"/>
      <c r="TX615" s="100"/>
      <c r="TY615" s="100"/>
      <c r="TZ615" s="100"/>
      <c r="UA615" s="100"/>
      <c r="UB615" s="100"/>
      <c r="UC615" s="100"/>
      <c r="UD615" s="100"/>
      <c r="UE615" s="100"/>
      <c r="UF615" s="100"/>
      <c r="UG615" s="100"/>
      <c r="UH615" s="100"/>
      <c r="UI615" s="100"/>
      <c r="UJ615" s="100"/>
      <c r="UK615" s="100"/>
      <c r="UL615" s="100"/>
      <c r="UM615" s="100"/>
      <c r="UN615" s="100"/>
      <c r="UO615" s="100"/>
      <c r="UP615" s="100"/>
      <c r="UQ615" s="100"/>
      <c r="UR615" s="100"/>
      <c r="US615" s="100"/>
      <c r="UT615" s="100"/>
      <c r="UU615" s="100"/>
      <c r="UV615" s="100"/>
      <c r="UW615" s="100"/>
      <c r="UX615" s="100"/>
      <c r="UY615" s="100"/>
      <c r="UZ615" s="100"/>
      <c r="VA615" s="100"/>
      <c r="VB615" s="100"/>
      <c r="VC615" s="100"/>
      <c r="VD615" s="100"/>
      <c r="VE615" s="100"/>
      <c r="VF615" s="100"/>
      <c r="VG615" s="100"/>
      <c r="VH615" s="100"/>
      <c r="VI615" s="100"/>
      <c r="VJ615" s="100"/>
      <c r="VK615" s="100"/>
      <c r="VL615" s="100"/>
      <c r="VM615" s="100"/>
      <c r="VN615" s="100"/>
      <c r="VO615" s="100"/>
      <c r="VP615" s="100"/>
      <c r="VQ615" s="100"/>
      <c r="VR615" s="100"/>
      <c r="VS615" s="100"/>
      <c r="VT615" s="100"/>
      <c r="VU615" s="100"/>
      <c r="VV615" s="100"/>
      <c r="VW615" s="100"/>
      <c r="VX615" s="100"/>
      <c r="VY615" s="100"/>
      <c r="VZ615" s="100"/>
      <c r="WA615" s="100"/>
      <c r="WB615" s="100"/>
      <c r="WC615" s="100"/>
      <c r="WD615" s="100"/>
      <c r="WE615" s="100"/>
      <c r="WF615" s="100"/>
      <c r="WG615" s="100"/>
      <c r="WH615" s="100"/>
      <c r="WI615" s="100"/>
      <c r="WJ615" s="100"/>
      <c r="WK615" s="100"/>
      <c r="WL615" s="100"/>
      <c r="WM615" s="100"/>
      <c r="WN615" s="100"/>
      <c r="WO615" s="100"/>
      <c r="WP615" s="100"/>
      <c r="WQ615" s="100"/>
      <c r="WR615" s="100"/>
      <c r="WS615" s="100"/>
      <c r="WT615" s="100"/>
      <c r="WU615" s="100"/>
      <c r="WV615" s="100"/>
      <c r="WW615" s="100"/>
      <c r="WX615" s="100"/>
      <c r="WY615" s="100"/>
      <c r="WZ615" s="100"/>
      <c r="XA615" s="100"/>
      <c r="XB615" s="100"/>
      <c r="XC615" s="100"/>
      <c r="XD615" s="100"/>
      <c r="XE615" s="100"/>
      <c r="XF615" s="100"/>
      <c r="XG615" s="100"/>
      <c r="XH615" s="100"/>
      <c r="XI615" s="100"/>
      <c r="XJ615" s="100"/>
      <c r="XK615" s="100"/>
      <c r="XL615" s="100"/>
      <c r="XM615" s="100"/>
      <c r="XN615" s="100"/>
      <c r="XO615" s="100"/>
      <c r="XP615" s="100"/>
      <c r="XQ615" s="100"/>
      <c r="XR615" s="100"/>
      <c r="XS615" s="100"/>
      <c r="XT615" s="100"/>
      <c r="XU615" s="100"/>
      <c r="XV615" s="100"/>
      <c r="XW615" s="100"/>
      <c r="XX615" s="100"/>
      <c r="XY615" s="100"/>
      <c r="XZ615" s="100"/>
      <c r="YA615" s="100"/>
      <c r="YB615" s="100"/>
      <c r="YC615" s="100"/>
      <c r="YD615" s="100"/>
      <c r="YE615" s="100"/>
      <c r="YF615" s="100"/>
      <c r="YG615" s="100"/>
      <c r="YH615" s="100"/>
      <c r="YI615" s="100"/>
      <c r="YJ615" s="100"/>
      <c r="YK615" s="100"/>
      <c r="YL615" s="100"/>
      <c r="YM615" s="100"/>
      <c r="YN615" s="100"/>
      <c r="YO615" s="100"/>
      <c r="YP615" s="100"/>
      <c r="YQ615" s="100"/>
      <c r="YR615" s="100"/>
      <c r="YS615" s="100"/>
      <c r="YT615" s="100"/>
      <c r="YU615" s="100"/>
      <c r="YV615" s="100"/>
      <c r="YW615" s="100"/>
      <c r="YX615" s="100"/>
      <c r="YY615" s="100"/>
      <c r="YZ615" s="100"/>
      <c r="ZA615" s="100"/>
      <c r="ZB615" s="100"/>
      <c r="ZC615" s="100"/>
      <c r="ZD615" s="100"/>
      <c r="ZE615" s="100"/>
      <c r="ZF615" s="100"/>
      <c r="ZG615" s="100"/>
      <c r="ZH615" s="100"/>
      <c r="ZI615" s="100"/>
      <c r="ZJ615" s="100"/>
      <c r="ZK615" s="100"/>
      <c r="ZL615" s="100"/>
      <c r="ZM615" s="100"/>
      <c r="ZN615" s="100"/>
      <c r="ZO615" s="100"/>
      <c r="ZP615" s="100"/>
      <c r="ZQ615" s="100"/>
      <c r="ZR615" s="100"/>
      <c r="ZS615" s="100"/>
      <c r="ZT615" s="100"/>
      <c r="ZU615" s="100"/>
      <c r="ZV615" s="100"/>
      <c r="ZW615" s="100"/>
      <c r="ZX615" s="100"/>
      <c r="ZY615" s="100"/>
      <c r="ZZ615" s="100"/>
      <c r="AAA615" s="100"/>
      <c r="AAB615" s="100"/>
      <c r="AAC615" s="100"/>
      <c r="AAD615" s="100"/>
      <c r="AAE615" s="100"/>
      <c r="AAF615" s="100"/>
      <c r="AAG615" s="100"/>
      <c r="AAH615" s="100"/>
      <c r="AAI615" s="100"/>
      <c r="AAJ615" s="100"/>
      <c r="AAK615" s="100"/>
      <c r="AAL615" s="100"/>
      <c r="AAM615" s="100"/>
      <c r="AAN615" s="100"/>
      <c r="AAO615" s="100"/>
      <c r="AAP615" s="100"/>
      <c r="AAQ615" s="100"/>
      <c r="AAR615" s="100"/>
      <c r="AAS615" s="100"/>
      <c r="AAT615" s="100"/>
      <c r="AAU615" s="100"/>
      <c r="AAV615" s="100"/>
      <c r="AAW615" s="100"/>
      <c r="AAX615" s="100"/>
      <c r="AAY615" s="100"/>
      <c r="AAZ615" s="100"/>
      <c r="ABA615" s="100"/>
      <c r="ABB615" s="100"/>
      <c r="ABC615" s="100"/>
      <c r="ABD615" s="100"/>
      <c r="ABE615" s="100"/>
      <c r="ABF615" s="100"/>
      <c r="ABG615" s="100"/>
      <c r="ABH615" s="100"/>
      <c r="ABI615" s="100"/>
      <c r="ABJ615" s="100"/>
      <c r="ABK615" s="100"/>
      <c r="ABL615" s="100"/>
      <c r="ABM615" s="100"/>
      <c r="ABN615" s="100"/>
      <c r="ABO615" s="100"/>
      <c r="ABP615" s="100"/>
      <c r="ABQ615" s="100"/>
      <c r="ABR615" s="100"/>
      <c r="ABS615" s="100"/>
      <c r="ABT615" s="100"/>
      <c r="ABU615" s="100"/>
      <c r="ABV615" s="100"/>
      <c r="ABW615" s="100"/>
      <c r="ABX615" s="100"/>
      <c r="ABY615" s="100"/>
      <c r="ABZ615" s="100"/>
      <c r="ACA615" s="100"/>
      <c r="ACB615" s="100"/>
      <c r="ACC615" s="100"/>
      <c r="ACD615" s="100"/>
      <c r="ACE615" s="100"/>
      <c r="ACF615" s="100"/>
      <c r="ACG615" s="100"/>
      <c r="ACH615" s="100"/>
      <c r="ACI615" s="100"/>
      <c r="ACJ615" s="100"/>
      <c r="ACK615" s="100"/>
      <c r="ACL615" s="100"/>
      <c r="ACM615" s="100"/>
      <c r="ACN615" s="100"/>
      <c r="ACO615" s="100"/>
      <c r="ACP615" s="100"/>
      <c r="ACQ615" s="100"/>
      <c r="ACR615" s="100"/>
      <c r="ACS615" s="100"/>
      <c r="ACT615" s="100"/>
      <c r="ACU615" s="100"/>
      <c r="ACV615" s="100"/>
      <c r="ACW615" s="100"/>
      <c r="ACX615" s="100"/>
      <c r="ACY615" s="100"/>
      <c r="ACZ615" s="100"/>
      <c r="ADA615" s="100"/>
      <c r="ADB615" s="100"/>
      <c r="ADC615" s="100"/>
      <c r="ADD615" s="100"/>
      <c r="ADE615" s="100"/>
      <c r="ADF615" s="100"/>
      <c r="ADG615" s="100"/>
      <c r="ADH615" s="100"/>
      <c r="ADI615" s="100"/>
      <c r="ADJ615" s="100"/>
      <c r="ADK615" s="100"/>
      <c r="ADL615" s="100"/>
      <c r="ADM615" s="100"/>
      <c r="ADN615" s="100"/>
      <c r="ADO615" s="100"/>
      <c r="ADP615" s="100"/>
      <c r="ADQ615" s="100"/>
      <c r="ADR615" s="100"/>
      <c r="ADS615" s="100"/>
      <c r="ADT615" s="100"/>
      <c r="ADU615" s="100"/>
      <c r="ADV615" s="100"/>
      <c r="ADW615" s="100"/>
      <c r="ADX615" s="100"/>
      <c r="ADY615" s="100"/>
      <c r="ADZ615" s="100"/>
      <c r="AEA615" s="100"/>
      <c r="AEB615" s="100"/>
      <c r="AEC615" s="100"/>
      <c r="AED615" s="100"/>
      <c r="AEE615" s="100"/>
      <c r="AEF615" s="100"/>
      <c r="AEG615" s="100"/>
      <c r="AEH615" s="100"/>
      <c r="AEI615" s="100"/>
      <c r="AEJ615" s="100"/>
      <c r="AEK615" s="100"/>
      <c r="AEL615" s="100"/>
      <c r="AEM615" s="100"/>
      <c r="AEN615" s="100"/>
      <c r="AEO615" s="100"/>
      <c r="AEP615" s="100"/>
      <c r="AEQ615" s="100"/>
      <c r="AER615" s="100"/>
      <c r="AES615" s="100"/>
      <c r="AET615" s="100"/>
      <c r="AEU615" s="100"/>
      <c r="AEV615" s="100"/>
      <c r="AEW615" s="100"/>
      <c r="AEX615" s="100"/>
      <c r="AEY615" s="100"/>
      <c r="AEZ615" s="100"/>
      <c r="AFA615" s="100"/>
      <c r="AFB615" s="100"/>
      <c r="AFC615" s="100"/>
      <c r="AFD615" s="100"/>
      <c r="AFE615" s="100"/>
      <c r="AFF615" s="100"/>
      <c r="AFG615" s="100"/>
      <c r="AFH615" s="100"/>
      <c r="AFI615" s="100"/>
      <c r="AFJ615" s="100"/>
      <c r="AFK615" s="100"/>
      <c r="AFL615" s="100"/>
      <c r="AFM615" s="100"/>
      <c r="AFN615" s="100"/>
      <c r="AFO615" s="100"/>
      <c r="AFP615" s="100"/>
      <c r="AFQ615" s="100"/>
      <c r="AFR615" s="100"/>
      <c r="AFS615" s="100"/>
      <c r="AFT615" s="100"/>
      <c r="AFU615" s="100"/>
      <c r="AFV615" s="100"/>
      <c r="AFW615" s="100"/>
      <c r="AFX615" s="100"/>
      <c r="AFY615" s="100"/>
      <c r="AFZ615" s="100"/>
      <c r="AGA615" s="100"/>
      <c r="AGB615" s="100"/>
      <c r="AGC615" s="100"/>
      <c r="AGD615" s="100"/>
      <c r="AGE615" s="100"/>
      <c r="AGF615" s="100"/>
      <c r="AGG615" s="100"/>
      <c r="AGH615" s="100"/>
      <c r="AGI615" s="100"/>
      <c r="AGJ615" s="100"/>
      <c r="AGK615" s="100"/>
      <c r="AGL615" s="100"/>
      <c r="AGM615" s="100"/>
      <c r="AGN615" s="100"/>
      <c r="AGO615" s="100"/>
      <c r="AGP615" s="100"/>
      <c r="AGQ615" s="100"/>
      <c r="AGR615" s="100"/>
      <c r="AGS615" s="100"/>
      <c r="AGT615" s="100"/>
      <c r="AGU615" s="100"/>
      <c r="AGV615" s="100"/>
      <c r="AGW615" s="100"/>
      <c r="AGX615" s="100"/>
      <c r="AGY615" s="100"/>
      <c r="AGZ615" s="100"/>
      <c r="AHA615" s="100"/>
      <c r="AHB615" s="100"/>
      <c r="AHC615" s="100"/>
      <c r="AHD615" s="100"/>
      <c r="AHE615" s="100"/>
      <c r="AHF615" s="100"/>
      <c r="AHG615" s="100"/>
      <c r="AHH615" s="100"/>
      <c r="AHI615" s="100"/>
      <c r="AHJ615" s="100"/>
      <c r="AHK615" s="100"/>
      <c r="AHL615" s="100"/>
      <c r="AHM615" s="100"/>
      <c r="AHN615" s="100"/>
      <c r="AHO615" s="100"/>
      <c r="AHP615" s="100"/>
      <c r="AHQ615" s="100"/>
      <c r="AHR615" s="100"/>
      <c r="AHS615" s="100"/>
      <c r="AHT615" s="100"/>
      <c r="AHU615" s="100"/>
      <c r="AHV615" s="100"/>
      <c r="AHW615" s="100"/>
      <c r="AHX615" s="100"/>
      <c r="AHY615" s="100"/>
      <c r="AHZ615" s="100"/>
      <c r="AIA615" s="100"/>
      <c r="AIB615" s="100"/>
      <c r="AIC615" s="100"/>
      <c r="AID615" s="100"/>
      <c r="AIE615" s="100"/>
      <c r="AIF615" s="100"/>
      <c r="AIG615" s="100"/>
      <c r="AIH615" s="100"/>
      <c r="AII615" s="100"/>
      <c r="AIJ615" s="100"/>
      <c r="AIK615" s="100"/>
      <c r="AIL615" s="100"/>
      <c r="AIM615" s="100"/>
      <c r="AIN615" s="100"/>
      <c r="AIO615" s="100"/>
      <c r="AIP615" s="100"/>
      <c r="AIQ615" s="100"/>
      <c r="AIR615" s="100"/>
      <c r="AIS615" s="100"/>
      <c r="AIT615" s="100"/>
      <c r="AIU615" s="100"/>
      <c r="AIV615" s="100"/>
      <c r="AIW615" s="100"/>
      <c r="AIX615" s="100"/>
      <c r="AIY615" s="100"/>
      <c r="AIZ615" s="100"/>
      <c r="AJA615" s="100"/>
      <c r="AJB615" s="100"/>
      <c r="AJC615" s="100"/>
      <c r="AJD615" s="100"/>
      <c r="AJE615" s="100"/>
      <c r="AJF615" s="100"/>
      <c r="AJG615" s="100"/>
      <c r="AJH615" s="100"/>
      <c r="AJI615" s="100"/>
      <c r="AJJ615" s="100"/>
      <c r="AJK615" s="100"/>
      <c r="AJL615" s="100"/>
      <c r="AJM615" s="100"/>
      <c r="AJN615" s="100"/>
      <c r="AJO615" s="100"/>
      <c r="AJP615" s="100"/>
      <c r="AJQ615" s="100"/>
      <c r="AJR615" s="100"/>
      <c r="AJS615" s="100"/>
      <c r="AJT615" s="100"/>
      <c r="AJU615" s="100"/>
      <c r="AJV615" s="100"/>
      <c r="AJW615" s="100"/>
      <c r="AJX615" s="100"/>
      <c r="AJY615" s="100"/>
      <c r="AJZ615" s="100"/>
      <c r="AKA615" s="100"/>
      <c r="AKB615" s="100"/>
      <c r="AKC615" s="100"/>
      <c r="AKD615" s="100"/>
      <c r="AKE615" s="100"/>
      <c r="AKF615" s="100"/>
      <c r="AKG615" s="100"/>
      <c r="AKH615" s="100"/>
      <c r="AKI615" s="100"/>
      <c r="AKJ615" s="100"/>
      <c r="AKK615" s="100"/>
      <c r="AKL615" s="100"/>
      <c r="AKM615" s="100"/>
      <c r="AKN615" s="100"/>
      <c r="AKO615" s="100"/>
      <c r="AKP615" s="100"/>
      <c r="AKQ615" s="100"/>
      <c r="AKR615" s="100"/>
      <c r="AKS615" s="100"/>
      <c r="AKT615" s="100"/>
      <c r="AKU615" s="100"/>
      <c r="AKV615" s="100"/>
      <c r="AKW615" s="100"/>
      <c r="AKX615" s="100"/>
      <c r="AKY615" s="100"/>
      <c r="AKZ615" s="100"/>
      <c r="ALA615" s="100"/>
      <c r="ALB615" s="100"/>
      <c r="ALC615" s="100"/>
      <c r="ALD615" s="100"/>
      <c r="ALE615" s="100"/>
      <c r="ALF615" s="100"/>
      <c r="ALG615" s="100"/>
      <c r="ALH615" s="100"/>
      <c r="ALI615" s="100"/>
      <c r="ALJ615" s="100"/>
      <c r="ALK615" s="100"/>
      <c r="ALL615" s="100"/>
      <c r="ALM615" s="100"/>
      <c r="ALN615" s="100"/>
      <c r="ALO615" s="100"/>
      <c r="ALP615" s="100"/>
      <c r="ALQ615" s="100"/>
      <c r="ALR615" s="100"/>
      <c r="ALS615" s="100"/>
      <c r="ALT615" s="100"/>
      <c r="ALU615" s="100"/>
      <c r="ALV615" s="100"/>
      <c r="ALW615" s="100"/>
      <c r="ALX615" s="100"/>
      <c r="ALY615" s="100"/>
      <c r="ALZ615" s="100"/>
      <c r="AMA615" s="100"/>
      <c r="AMB615" s="100"/>
      <c r="AMC615" s="100"/>
      <c r="AMD615" s="100"/>
      <c r="AME615" s="100"/>
      <c r="AMF615" s="100"/>
      <c r="AMG615" s="100"/>
      <c r="AMH615" s="100"/>
      <c r="AMI615" s="100"/>
      <c r="AMJ615" s="100"/>
      <c r="AMK615" s="100"/>
      <c r="AML615" s="100"/>
    </row>
    <row r="616" s="102" customFormat="true" ht="81" hidden="false" customHeight="true" outlineLevel="0" collapsed="false">
      <c r="A616" s="97" t="s">
        <v>1279</v>
      </c>
      <c r="B616" s="24" t="s">
        <v>1280</v>
      </c>
      <c r="C616" s="24" t="s">
        <v>1281</v>
      </c>
      <c r="D616" s="24" t="s">
        <v>1282</v>
      </c>
      <c r="E616" s="77" t="n">
        <v>46219</v>
      </c>
      <c r="F616" s="77" t="n">
        <v>46950</v>
      </c>
      <c r="G616" s="24" t="s">
        <v>691</v>
      </c>
      <c r="H616" s="24" t="s">
        <v>1283</v>
      </c>
      <c r="I616" s="24" t="s">
        <v>73</v>
      </c>
      <c r="J616" s="98" t="s">
        <v>1284</v>
      </c>
      <c r="K616" s="24" t="n">
        <v>1</v>
      </c>
      <c r="L616" s="98" t="s">
        <v>1284</v>
      </c>
      <c r="M616" s="98" t="s">
        <v>1284</v>
      </c>
      <c r="N616" s="24" t="s">
        <v>74</v>
      </c>
      <c r="O616" s="24" t="s">
        <v>75</v>
      </c>
      <c r="P616" s="24" t="s">
        <v>1285</v>
      </c>
      <c r="Q616" s="24" t="s">
        <v>1286</v>
      </c>
      <c r="R616" s="24" t="s">
        <v>222</v>
      </c>
      <c r="S616" s="99"/>
      <c r="T616" s="24"/>
      <c r="U616" s="100"/>
      <c r="V616" s="100"/>
      <c r="W616" s="100"/>
      <c r="X616" s="100"/>
      <c r="Y616" s="100"/>
      <c r="Z616" s="100"/>
      <c r="AA616" s="100"/>
      <c r="AB616" s="100"/>
      <c r="AC616" s="100"/>
      <c r="AD616" s="100"/>
      <c r="AE616" s="100"/>
      <c r="AF616" s="100"/>
      <c r="AG616" s="100"/>
      <c r="AH616" s="100"/>
      <c r="AI616" s="100"/>
      <c r="AJ616" s="100"/>
      <c r="AK616" s="100"/>
      <c r="AL616" s="100"/>
      <c r="AM616" s="100"/>
      <c r="AN616" s="100"/>
      <c r="AO616" s="100"/>
      <c r="AP616" s="100"/>
      <c r="AQ616" s="100"/>
      <c r="AR616" s="100"/>
      <c r="AS616" s="100"/>
      <c r="AT616" s="100"/>
      <c r="AU616" s="100"/>
      <c r="AV616" s="100"/>
      <c r="AW616" s="100"/>
      <c r="AX616" s="100"/>
      <c r="AY616" s="100"/>
      <c r="AZ616" s="100"/>
      <c r="BA616" s="100"/>
      <c r="BB616" s="100"/>
      <c r="BC616" s="100"/>
      <c r="BD616" s="100"/>
      <c r="BE616" s="100"/>
      <c r="BF616" s="100"/>
      <c r="BG616" s="100"/>
      <c r="BH616" s="100"/>
      <c r="BI616" s="100"/>
      <c r="BJ616" s="100"/>
      <c r="BK616" s="100"/>
      <c r="BL616" s="100"/>
      <c r="BM616" s="100"/>
      <c r="BN616" s="100"/>
      <c r="BO616" s="100"/>
      <c r="BP616" s="100"/>
      <c r="BQ616" s="100"/>
      <c r="BR616" s="100"/>
      <c r="BS616" s="100"/>
      <c r="BT616" s="100"/>
      <c r="BU616" s="100"/>
      <c r="BV616" s="100"/>
      <c r="BW616" s="100"/>
      <c r="BX616" s="100"/>
      <c r="BY616" s="100"/>
      <c r="BZ616" s="100"/>
      <c r="CA616" s="100"/>
      <c r="CB616" s="100"/>
      <c r="CC616" s="100"/>
      <c r="CD616" s="100"/>
      <c r="CE616" s="100"/>
      <c r="CF616" s="100"/>
      <c r="CG616" s="100"/>
      <c r="CH616" s="100"/>
      <c r="CI616" s="100"/>
      <c r="CJ616" s="100"/>
      <c r="CK616" s="100"/>
      <c r="CL616" s="100"/>
      <c r="CM616" s="100"/>
      <c r="CN616" s="100"/>
      <c r="CO616" s="100"/>
      <c r="CP616" s="100"/>
      <c r="CQ616" s="100"/>
      <c r="CR616" s="100"/>
      <c r="CS616" s="100"/>
      <c r="CT616" s="100"/>
      <c r="CU616" s="100"/>
      <c r="CV616" s="100"/>
      <c r="CW616" s="100"/>
      <c r="CX616" s="100"/>
      <c r="CY616" s="100"/>
      <c r="CZ616" s="100"/>
      <c r="DA616" s="100"/>
      <c r="DB616" s="100"/>
      <c r="DC616" s="100"/>
      <c r="DD616" s="100"/>
      <c r="DE616" s="100"/>
      <c r="DF616" s="100"/>
      <c r="DG616" s="100"/>
      <c r="DH616" s="100"/>
      <c r="DI616" s="100"/>
      <c r="DJ616" s="100"/>
      <c r="DK616" s="100"/>
      <c r="DL616" s="100"/>
      <c r="DM616" s="100"/>
      <c r="DN616" s="100"/>
      <c r="DO616" s="100"/>
      <c r="DP616" s="100"/>
      <c r="DQ616" s="100"/>
      <c r="DR616" s="100"/>
      <c r="DS616" s="100"/>
      <c r="DT616" s="100"/>
      <c r="DU616" s="100"/>
      <c r="DV616" s="100"/>
      <c r="DW616" s="100"/>
      <c r="DX616" s="100"/>
      <c r="DY616" s="100"/>
      <c r="DZ616" s="100"/>
      <c r="EA616" s="100"/>
      <c r="EB616" s="100"/>
      <c r="EC616" s="100"/>
      <c r="ED616" s="100"/>
      <c r="EE616" s="100"/>
      <c r="EF616" s="100"/>
      <c r="EG616" s="100"/>
      <c r="EH616" s="100"/>
      <c r="EI616" s="100"/>
      <c r="EJ616" s="100"/>
      <c r="EK616" s="100"/>
      <c r="EL616" s="100"/>
      <c r="EM616" s="100"/>
      <c r="EN616" s="100"/>
      <c r="EO616" s="100"/>
      <c r="EP616" s="100"/>
      <c r="EQ616" s="100"/>
      <c r="ER616" s="100"/>
      <c r="ES616" s="100"/>
      <c r="ET616" s="100"/>
      <c r="EU616" s="100"/>
      <c r="EV616" s="100"/>
      <c r="EW616" s="100"/>
      <c r="EX616" s="100"/>
      <c r="EY616" s="100"/>
      <c r="EZ616" s="100"/>
      <c r="FA616" s="100"/>
      <c r="FB616" s="100"/>
      <c r="FC616" s="100"/>
      <c r="FD616" s="100"/>
      <c r="FE616" s="100"/>
      <c r="FF616" s="100"/>
      <c r="FG616" s="100"/>
      <c r="FH616" s="100"/>
      <c r="FI616" s="100"/>
      <c r="FJ616" s="100"/>
      <c r="FK616" s="100"/>
      <c r="FL616" s="100"/>
      <c r="FM616" s="100"/>
      <c r="FN616" s="100"/>
      <c r="FO616" s="100"/>
      <c r="FP616" s="100"/>
      <c r="FQ616" s="100"/>
      <c r="FR616" s="100"/>
      <c r="FS616" s="100"/>
      <c r="FT616" s="100"/>
      <c r="FU616" s="100"/>
      <c r="FV616" s="100"/>
      <c r="FW616" s="100"/>
      <c r="FX616" s="100"/>
      <c r="FY616" s="100"/>
      <c r="FZ616" s="100"/>
      <c r="GA616" s="100"/>
      <c r="GB616" s="100"/>
      <c r="GC616" s="100"/>
      <c r="GD616" s="100"/>
      <c r="GE616" s="100"/>
      <c r="GF616" s="100"/>
      <c r="GG616" s="100"/>
      <c r="GH616" s="100"/>
      <c r="GI616" s="100"/>
      <c r="GJ616" s="100"/>
      <c r="GK616" s="100"/>
      <c r="GL616" s="100"/>
      <c r="GM616" s="100"/>
      <c r="GN616" s="100"/>
      <c r="GO616" s="100"/>
      <c r="GP616" s="100"/>
      <c r="GQ616" s="100"/>
      <c r="GR616" s="100"/>
      <c r="GS616" s="100"/>
      <c r="GT616" s="100"/>
      <c r="GU616" s="100"/>
      <c r="GV616" s="100"/>
      <c r="GW616" s="100"/>
      <c r="GX616" s="100"/>
      <c r="GY616" s="100"/>
      <c r="GZ616" s="100"/>
      <c r="HA616" s="100"/>
      <c r="HB616" s="100"/>
      <c r="HC616" s="100"/>
      <c r="HD616" s="100"/>
      <c r="HE616" s="100"/>
      <c r="HF616" s="100"/>
      <c r="HG616" s="100"/>
      <c r="HH616" s="100"/>
      <c r="HI616" s="100"/>
      <c r="HJ616" s="100"/>
      <c r="HK616" s="100"/>
      <c r="HL616" s="100"/>
      <c r="HM616" s="100"/>
      <c r="HN616" s="100"/>
      <c r="HO616" s="100"/>
      <c r="HP616" s="100"/>
      <c r="HQ616" s="100"/>
      <c r="HR616" s="100"/>
      <c r="HS616" s="100"/>
      <c r="HT616" s="100"/>
      <c r="HU616" s="100"/>
      <c r="HV616" s="100"/>
      <c r="HW616" s="100"/>
      <c r="HX616" s="100"/>
      <c r="HY616" s="100"/>
      <c r="HZ616" s="100"/>
      <c r="IA616" s="100"/>
      <c r="IB616" s="100"/>
      <c r="IC616" s="100"/>
      <c r="ID616" s="100"/>
      <c r="IE616" s="100"/>
      <c r="IF616" s="100"/>
      <c r="IG616" s="100"/>
      <c r="IH616" s="100"/>
      <c r="II616" s="100"/>
      <c r="IJ616" s="100"/>
      <c r="IK616" s="100"/>
      <c r="IL616" s="100"/>
      <c r="IM616" s="100"/>
      <c r="IN616" s="100"/>
      <c r="IO616" s="100"/>
      <c r="IP616" s="100"/>
      <c r="IQ616" s="100"/>
      <c r="IR616" s="100"/>
      <c r="IS616" s="100"/>
      <c r="IT616" s="100"/>
      <c r="IU616" s="100"/>
      <c r="IV616" s="100"/>
      <c r="IW616" s="100"/>
      <c r="IX616" s="100"/>
      <c r="IY616" s="100"/>
      <c r="IZ616" s="100"/>
      <c r="JA616" s="100"/>
      <c r="JB616" s="100"/>
      <c r="JC616" s="100"/>
      <c r="JD616" s="100"/>
      <c r="JE616" s="100"/>
      <c r="JF616" s="100"/>
      <c r="JG616" s="100"/>
      <c r="JH616" s="100"/>
      <c r="JI616" s="100"/>
      <c r="JJ616" s="100"/>
      <c r="JK616" s="100"/>
      <c r="JL616" s="100"/>
      <c r="JM616" s="100"/>
      <c r="JN616" s="100"/>
      <c r="JO616" s="100"/>
      <c r="JP616" s="100"/>
      <c r="JQ616" s="100"/>
      <c r="JR616" s="100"/>
      <c r="JS616" s="100"/>
      <c r="JT616" s="100"/>
      <c r="JU616" s="100"/>
      <c r="JV616" s="100"/>
      <c r="JW616" s="100"/>
      <c r="JX616" s="100"/>
      <c r="JY616" s="100"/>
      <c r="JZ616" s="100"/>
      <c r="KA616" s="100"/>
      <c r="KB616" s="100"/>
      <c r="KC616" s="100"/>
      <c r="KD616" s="100"/>
      <c r="KE616" s="100"/>
      <c r="KF616" s="100"/>
      <c r="KG616" s="100"/>
      <c r="KH616" s="100"/>
      <c r="KI616" s="100"/>
      <c r="KJ616" s="100"/>
      <c r="KK616" s="100"/>
      <c r="KL616" s="100"/>
      <c r="KM616" s="100"/>
      <c r="KN616" s="100"/>
      <c r="KO616" s="100"/>
      <c r="KP616" s="100"/>
      <c r="KQ616" s="100"/>
      <c r="KR616" s="100"/>
      <c r="KS616" s="100"/>
      <c r="KT616" s="100"/>
      <c r="KU616" s="100"/>
      <c r="KV616" s="100"/>
      <c r="KW616" s="100"/>
      <c r="KX616" s="100"/>
      <c r="KY616" s="100"/>
      <c r="KZ616" s="100"/>
      <c r="LA616" s="100"/>
      <c r="LB616" s="100"/>
      <c r="LC616" s="100"/>
      <c r="LD616" s="100"/>
      <c r="LE616" s="100"/>
      <c r="LF616" s="100"/>
      <c r="LG616" s="100"/>
      <c r="LH616" s="100"/>
      <c r="LI616" s="100"/>
      <c r="LJ616" s="100"/>
      <c r="LK616" s="100"/>
      <c r="LL616" s="100"/>
      <c r="LM616" s="100"/>
      <c r="LN616" s="100"/>
      <c r="LO616" s="100"/>
      <c r="LP616" s="100"/>
      <c r="LQ616" s="100"/>
      <c r="LR616" s="100"/>
      <c r="LS616" s="100"/>
      <c r="LT616" s="100"/>
      <c r="LU616" s="100"/>
      <c r="LV616" s="100"/>
      <c r="LW616" s="100"/>
      <c r="LX616" s="100"/>
      <c r="LY616" s="100"/>
      <c r="LZ616" s="100"/>
      <c r="MA616" s="100"/>
      <c r="MB616" s="100"/>
      <c r="MC616" s="100"/>
      <c r="MD616" s="100"/>
      <c r="ME616" s="100"/>
      <c r="MF616" s="100"/>
      <c r="MG616" s="100"/>
      <c r="MH616" s="100"/>
      <c r="MI616" s="100"/>
      <c r="MJ616" s="100"/>
      <c r="MK616" s="100"/>
      <c r="ML616" s="100"/>
      <c r="MM616" s="100"/>
      <c r="MN616" s="100"/>
      <c r="MO616" s="100"/>
      <c r="MP616" s="100"/>
      <c r="MQ616" s="100"/>
      <c r="MR616" s="100"/>
      <c r="MS616" s="100"/>
      <c r="MT616" s="100"/>
      <c r="MU616" s="100"/>
      <c r="MV616" s="100"/>
      <c r="MW616" s="100"/>
      <c r="MX616" s="100"/>
      <c r="MY616" s="100"/>
      <c r="MZ616" s="100"/>
      <c r="NA616" s="100"/>
      <c r="NB616" s="100"/>
      <c r="NC616" s="100"/>
      <c r="ND616" s="100"/>
      <c r="NE616" s="100"/>
      <c r="NF616" s="100"/>
      <c r="NG616" s="100"/>
      <c r="NH616" s="100"/>
      <c r="NI616" s="100"/>
      <c r="NJ616" s="100"/>
      <c r="NK616" s="100"/>
      <c r="NL616" s="100"/>
      <c r="NM616" s="100"/>
      <c r="NN616" s="100"/>
      <c r="NO616" s="100"/>
      <c r="NP616" s="100"/>
      <c r="NQ616" s="100"/>
      <c r="NR616" s="100"/>
      <c r="NS616" s="100"/>
      <c r="NT616" s="100"/>
      <c r="NU616" s="100"/>
      <c r="NV616" s="100"/>
      <c r="NW616" s="100"/>
      <c r="NX616" s="100"/>
      <c r="NY616" s="100"/>
      <c r="NZ616" s="100"/>
      <c r="OA616" s="100"/>
      <c r="OB616" s="100"/>
      <c r="OC616" s="100"/>
      <c r="OD616" s="100"/>
      <c r="OE616" s="100"/>
      <c r="OF616" s="100"/>
      <c r="OG616" s="100"/>
      <c r="OH616" s="100"/>
      <c r="OI616" s="100"/>
      <c r="OJ616" s="100"/>
      <c r="OK616" s="100"/>
      <c r="OL616" s="100"/>
      <c r="OM616" s="100"/>
      <c r="ON616" s="100"/>
      <c r="OO616" s="100"/>
      <c r="OP616" s="100"/>
      <c r="OQ616" s="100"/>
      <c r="OR616" s="100"/>
      <c r="OS616" s="100"/>
      <c r="OT616" s="100"/>
      <c r="OU616" s="100"/>
      <c r="OV616" s="100"/>
      <c r="OW616" s="100"/>
      <c r="OX616" s="100"/>
      <c r="OY616" s="100"/>
      <c r="OZ616" s="100"/>
      <c r="PA616" s="100"/>
      <c r="PB616" s="100"/>
      <c r="PC616" s="100"/>
      <c r="PD616" s="100"/>
      <c r="PE616" s="100"/>
      <c r="PF616" s="100"/>
      <c r="PG616" s="100"/>
      <c r="PH616" s="100"/>
      <c r="PI616" s="100"/>
      <c r="PJ616" s="100"/>
      <c r="PK616" s="100"/>
      <c r="PL616" s="100"/>
      <c r="PM616" s="100"/>
      <c r="PN616" s="100"/>
      <c r="PO616" s="100"/>
      <c r="PP616" s="100"/>
      <c r="PQ616" s="100"/>
      <c r="PR616" s="100"/>
      <c r="PS616" s="100"/>
      <c r="PT616" s="100"/>
      <c r="PU616" s="100"/>
      <c r="PV616" s="100"/>
      <c r="PW616" s="100"/>
      <c r="PX616" s="100"/>
      <c r="PY616" s="100"/>
      <c r="PZ616" s="100"/>
      <c r="QA616" s="100"/>
      <c r="QB616" s="100"/>
      <c r="QC616" s="100"/>
      <c r="QD616" s="100"/>
      <c r="QE616" s="100"/>
      <c r="QF616" s="100"/>
      <c r="QG616" s="100"/>
      <c r="QH616" s="100"/>
      <c r="QI616" s="100"/>
      <c r="QJ616" s="100"/>
      <c r="QK616" s="100"/>
      <c r="QL616" s="100"/>
      <c r="QM616" s="100"/>
      <c r="QN616" s="100"/>
      <c r="QO616" s="100"/>
      <c r="QP616" s="100"/>
      <c r="QQ616" s="100"/>
      <c r="QR616" s="100"/>
      <c r="QS616" s="100"/>
      <c r="QT616" s="100"/>
      <c r="QU616" s="100"/>
      <c r="QV616" s="100"/>
      <c r="QW616" s="100"/>
      <c r="QX616" s="100"/>
      <c r="QY616" s="100"/>
      <c r="QZ616" s="100"/>
      <c r="RA616" s="100"/>
      <c r="RB616" s="100"/>
      <c r="RC616" s="100"/>
      <c r="RD616" s="100"/>
      <c r="RE616" s="100"/>
      <c r="RF616" s="100"/>
      <c r="RG616" s="100"/>
      <c r="RH616" s="100"/>
      <c r="RI616" s="100"/>
      <c r="RJ616" s="100"/>
      <c r="RK616" s="100"/>
      <c r="RL616" s="100"/>
      <c r="RM616" s="100"/>
      <c r="RN616" s="100"/>
      <c r="RO616" s="100"/>
      <c r="RP616" s="100"/>
      <c r="RQ616" s="100"/>
      <c r="RR616" s="100"/>
      <c r="RS616" s="100"/>
      <c r="RT616" s="100"/>
      <c r="RU616" s="100"/>
      <c r="RV616" s="100"/>
      <c r="RW616" s="100"/>
      <c r="RX616" s="100"/>
      <c r="RY616" s="100"/>
      <c r="RZ616" s="100"/>
      <c r="SA616" s="100"/>
      <c r="SB616" s="100"/>
      <c r="SC616" s="100"/>
      <c r="SD616" s="100"/>
      <c r="SE616" s="100"/>
      <c r="SF616" s="100"/>
      <c r="SG616" s="100"/>
      <c r="SH616" s="100"/>
      <c r="SI616" s="100"/>
      <c r="SJ616" s="100"/>
      <c r="SK616" s="100"/>
      <c r="SL616" s="100"/>
      <c r="SM616" s="100"/>
      <c r="SN616" s="100"/>
      <c r="SO616" s="100"/>
      <c r="SP616" s="100"/>
      <c r="SQ616" s="100"/>
      <c r="SR616" s="100"/>
      <c r="SS616" s="100"/>
      <c r="ST616" s="100"/>
      <c r="SU616" s="100"/>
      <c r="SV616" s="100"/>
      <c r="SW616" s="100"/>
      <c r="SX616" s="100"/>
      <c r="SY616" s="100"/>
      <c r="SZ616" s="100"/>
      <c r="TA616" s="100"/>
      <c r="TB616" s="100"/>
      <c r="TC616" s="100"/>
      <c r="TD616" s="100"/>
      <c r="TE616" s="100"/>
      <c r="TF616" s="100"/>
      <c r="TG616" s="100"/>
      <c r="TH616" s="100"/>
      <c r="TI616" s="100"/>
      <c r="TJ616" s="100"/>
      <c r="TK616" s="100"/>
      <c r="TL616" s="100"/>
      <c r="TM616" s="100"/>
      <c r="TN616" s="100"/>
      <c r="TO616" s="100"/>
      <c r="TP616" s="100"/>
      <c r="TQ616" s="100"/>
      <c r="TR616" s="100"/>
      <c r="TS616" s="100"/>
      <c r="TT616" s="100"/>
      <c r="TU616" s="100"/>
      <c r="TV616" s="100"/>
      <c r="TW616" s="100"/>
      <c r="TX616" s="100"/>
      <c r="TY616" s="100"/>
      <c r="TZ616" s="100"/>
      <c r="UA616" s="100"/>
      <c r="UB616" s="100"/>
      <c r="UC616" s="100"/>
      <c r="UD616" s="100"/>
      <c r="UE616" s="100"/>
      <c r="UF616" s="100"/>
      <c r="UG616" s="100"/>
      <c r="UH616" s="100"/>
      <c r="UI616" s="100"/>
      <c r="UJ616" s="100"/>
      <c r="UK616" s="100"/>
      <c r="UL616" s="100"/>
      <c r="UM616" s="100"/>
      <c r="UN616" s="100"/>
      <c r="UO616" s="100"/>
      <c r="UP616" s="100"/>
      <c r="UQ616" s="100"/>
      <c r="UR616" s="100"/>
      <c r="US616" s="100"/>
      <c r="UT616" s="100"/>
      <c r="UU616" s="100"/>
      <c r="UV616" s="100"/>
      <c r="UW616" s="100"/>
      <c r="UX616" s="100"/>
      <c r="UY616" s="100"/>
      <c r="UZ616" s="100"/>
      <c r="VA616" s="100"/>
      <c r="VB616" s="100"/>
      <c r="VC616" s="100"/>
      <c r="VD616" s="100"/>
      <c r="VE616" s="100"/>
      <c r="VF616" s="100"/>
      <c r="VG616" s="100"/>
      <c r="VH616" s="100"/>
      <c r="VI616" s="100"/>
      <c r="VJ616" s="100"/>
      <c r="VK616" s="100"/>
      <c r="VL616" s="100"/>
      <c r="VM616" s="100"/>
      <c r="VN616" s="100"/>
      <c r="VO616" s="100"/>
      <c r="VP616" s="100"/>
      <c r="VQ616" s="100"/>
      <c r="VR616" s="100"/>
      <c r="VS616" s="100"/>
      <c r="VT616" s="100"/>
      <c r="VU616" s="100"/>
      <c r="VV616" s="100"/>
      <c r="VW616" s="100"/>
      <c r="VX616" s="100"/>
      <c r="VY616" s="100"/>
      <c r="VZ616" s="100"/>
      <c r="WA616" s="100"/>
      <c r="WB616" s="100"/>
      <c r="WC616" s="100"/>
      <c r="WD616" s="100"/>
      <c r="WE616" s="100"/>
      <c r="WF616" s="100"/>
      <c r="WG616" s="100"/>
      <c r="WH616" s="100"/>
      <c r="WI616" s="100"/>
      <c r="WJ616" s="100"/>
      <c r="WK616" s="100"/>
      <c r="WL616" s="100"/>
      <c r="WM616" s="100"/>
      <c r="WN616" s="100"/>
      <c r="WO616" s="100"/>
      <c r="WP616" s="100"/>
      <c r="WQ616" s="100"/>
      <c r="WR616" s="100"/>
      <c r="WS616" s="100"/>
      <c r="WT616" s="100"/>
      <c r="WU616" s="100"/>
      <c r="WV616" s="100"/>
      <c r="WW616" s="100"/>
      <c r="WX616" s="100"/>
      <c r="WY616" s="100"/>
      <c r="WZ616" s="100"/>
      <c r="XA616" s="100"/>
      <c r="XB616" s="100"/>
      <c r="XC616" s="100"/>
      <c r="XD616" s="100"/>
      <c r="XE616" s="100"/>
      <c r="XF616" s="100"/>
      <c r="XG616" s="100"/>
      <c r="XH616" s="100"/>
      <c r="XI616" s="100"/>
      <c r="XJ616" s="100"/>
      <c r="XK616" s="100"/>
      <c r="XL616" s="100"/>
      <c r="XM616" s="100"/>
      <c r="XN616" s="100"/>
      <c r="XO616" s="100"/>
      <c r="XP616" s="100"/>
      <c r="XQ616" s="100"/>
      <c r="XR616" s="100"/>
      <c r="XS616" s="100"/>
      <c r="XT616" s="100"/>
      <c r="XU616" s="100"/>
      <c r="XV616" s="100"/>
      <c r="XW616" s="100"/>
      <c r="XX616" s="100"/>
      <c r="XY616" s="100"/>
      <c r="XZ616" s="100"/>
      <c r="YA616" s="100"/>
      <c r="YB616" s="100"/>
      <c r="YC616" s="100"/>
      <c r="YD616" s="100"/>
      <c r="YE616" s="100"/>
      <c r="YF616" s="100"/>
      <c r="YG616" s="100"/>
      <c r="YH616" s="100"/>
      <c r="YI616" s="100"/>
      <c r="YJ616" s="100"/>
      <c r="YK616" s="100"/>
      <c r="YL616" s="100"/>
      <c r="YM616" s="100"/>
      <c r="YN616" s="100"/>
      <c r="YO616" s="100"/>
      <c r="YP616" s="100"/>
      <c r="YQ616" s="100"/>
      <c r="YR616" s="100"/>
      <c r="YS616" s="100"/>
      <c r="YT616" s="100"/>
      <c r="YU616" s="100"/>
      <c r="YV616" s="100"/>
      <c r="YW616" s="100"/>
      <c r="YX616" s="100"/>
      <c r="YY616" s="100"/>
      <c r="YZ616" s="100"/>
      <c r="ZA616" s="100"/>
      <c r="ZB616" s="100"/>
      <c r="ZC616" s="100"/>
      <c r="ZD616" s="100"/>
      <c r="ZE616" s="100"/>
      <c r="ZF616" s="100"/>
      <c r="ZG616" s="100"/>
      <c r="ZH616" s="100"/>
      <c r="ZI616" s="100"/>
      <c r="ZJ616" s="100"/>
      <c r="ZK616" s="100"/>
      <c r="ZL616" s="100"/>
      <c r="ZM616" s="100"/>
      <c r="ZN616" s="100"/>
      <c r="ZO616" s="100"/>
      <c r="ZP616" s="100"/>
      <c r="ZQ616" s="100"/>
      <c r="ZR616" s="100"/>
      <c r="ZS616" s="100"/>
      <c r="ZT616" s="100"/>
      <c r="ZU616" s="100"/>
      <c r="ZV616" s="100"/>
      <c r="ZW616" s="100"/>
      <c r="ZX616" s="100"/>
      <c r="ZY616" s="100"/>
      <c r="ZZ616" s="100"/>
      <c r="AAA616" s="100"/>
      <c r="AAB616" s="100"/>
      <c r="AAC616" s="100"/>
      <c r="AAD616" s="100"/>
      <c r="AAE616" s="100"/>
      <c r="AAF616" s="100"/>
      <c r="AAG616" s="100"/>
      <c r="AAH616" s="100"/>
      <c r="AAI616" s="100"/>
      <c r="AAJ616" s="100"/>
      <c r="AAK616" s="100"/>
      <c r="AAL616" s="100"/>
      <c r="AAM616" s="100"/>
      <c r="AAN616" s="100"/>
      <c r="AAO616" s="100"/>
      <c r="AAP616" s="100"/>
      <c r="AAQ616" s="100"/>
      <c r="AAR616" s="100"/>
      <c r="AAS616" s="100"/>
      <c r="AAT616" s="100"/>
      <c r="AAU616" s="100"/>
      <c r="AAV616" s="100"/>
      <c r="AAW616" s="100"/>
      <c r="AAX616" s="100"/>
      <c r="AAY616" s="100"/>
      <c r="AAZ616" s="100"/>
      <c r="ABA616" s="100"/>
      <c r="ABB616" s="100"/>
      <c r="ABC616" s="100"/>
      <c r="ABD616" s="100"/>
      <c r="ABE616" s="100"/>
      <c r="ABF616" s="100"/>
      <c r="ABG616" s="100"/>
      <c r="ABH616" s="100"/>
      <c r="ABI616" s="100"/>
      <c r="ABJ616" s="100"/>
      <c r="ABK616" s="100"/>
      <c r="ABL616" s="100"/>
      <c r="ABM616" s="100"/>
      <c r="ABN616" s="100"/>
      <c r="ABO616" s="100"/>
      <c r="ABP616" s="100"/>
      <c r="ABQ616" s="100"/>
      <c r="ABR616" s="100"/>
      <c r="ABS616" s="100"/>
      <c r="ABT616" s="100"/>
      <c r="ABU616" s="100"/>
      <c r="ABV616" s="100"/>
      <c r="ABW616" s="100"/>
      <c r="ABX616" s="100"/>
      <c r="ABY616" s="100"/>
      <c r="ABZ616" s="100"/>
      <c r="ACA616" s="100"/>
      <c r="ACB616" s="100"/>
      <c r="ACC616" s="100"/>
      <c r="ACD616" s="100"/>
      <c r="ACE616" s="100"/>
      <c r="ACF616" s="100"/>
      <c r="ACG616" s="100"/>
      <c r="ACH616" s="100"/>
      <c r="ACI616" s="100"/>
      <c r="ACJ616" s="100"/>
      <c r="ACK616" s="100"/>
      <c r="ACL616" s="100"/>
      <c r="ACM616" s="100"/>
      <c r="ACN616" s="100"/>
      <c r="ACO616" s="100"/>
      <c r="ACP616" s="100"/>
      <c r="ACQ616" s="100"/>
      <c r="ACR616" s="100"/>
      <c r="ACS616" s="100"/>
      <c r="ACT616" s="100"/>
      <c r="ACU616" s="100"/>
      <c r="ACV616" s="100"/>
      <c r="ACW616" s="100"/>
      <c r="ACX616" s="100"/>
      <c r="ACY616" s="100"/>
      <c r="ACZ616" s="100"/>
      <c r="ADA616" s="100"/>
      <c r="ADB616" s="100"/>
      <c r="ADC616" s="100"/>
      <c r="ADD616" s="100"/>
      <c r="ADE616" s="100"/>
      <c r="ADF616" s="100"/>
      <c r="ADG616" s="100"/>
      <c r="ADH616" s="100"/>
      <c r="ADI616" s="100"/>
      <c r="ADJ616" s="100"/>
      <c r="ADK616" s="100"/>
      <c r="ADL616" s="100"/>
      <c r="ADM616" s="100"/>
      <c r="ADN616" s="100"/>
      <c r="ADO616" s="100"/>
      <c r="ADP616" s="100"/>
      <c r="ADQ616" s="100"/>
      <c r="ADR616" s="100"/>
      <c r="ADS616" s="100"/>
      <c r="ADT616" s="100"/>
      <c r="ADU616" s="100"/>
      <c r="ADV616" s="100"/>
      <c r="ADW616" s="100"/>
      <c r="ADX616" s="100"/>
      <c r="ADY616" s="100"/>
      <c r="ADZ616" s="100"/>
      <c r="AEA616" s="100"/>
      <c r="AEB616" s="100"/>
      <c r="AEC616" s="100"/>
      <c r="AED616" s="100"/>
      <c r="AEE616" s="100"/>
      <c r="AEF616" s="100"/>
      <c r="AEG616" s="100"/>
      <c r="AEH616" s="100"/>
      <c r="AEI616" s="100"/>
      <c r="AEJ616" s="100"/>
      <c r="AEK616" s="100"/>
      <c r="AEL616" s="100"/>
      <c r="AEM616" s="100"/>
      <c r="AEN616" s="100"/>
      <c r="AEO616" s="100"/>
      <c r="AEP616" s="100"/>
      <c r="AEQ616" s="100"/>
      <c r="AER616" s="100"/>
      <c r="AES616" s="100"/>
      <c r="AET616" s="100"/>
      <c r="AEU616" s="100"/>
      <c r="AEV616" s="100"/>
      <c r="AEW616" s="100"/>
      <c r="AEX616" s="100"/>
      <c r="AEY616" s="100"/>
      <c r="AEZ616" s="100"/>
      <c r="AFA616" s="100"/>
      <c r="AFB616" s="100"/>
      <c r="AFC616" s="100"/>
      <c r="AFD616" s="100"/>
      <c r="AFE616" s="100"/>
      <c r="AFF616" s="100"/>
      <c r="AFG616" s="100"/>
      <c r="AFH616" s="100"/>
      <c r="AFI616" s="100"/>
      <c r="AFJ616" s="100"/>
      <c r="AFK616" s="100"/>
      <c r="AFL616" s="100"/>
      <c r="AFM616" s="100"/>
      <c r="AFN616" s="100"/>
      <c r="AFO616" s="100"/>
      <c r="AFP616" s="100"/>
      <c r="AFQ616" s="100"/>
      <c r="AFR616" s="100"/>
      <c r="AFS616" s="100"/>
      <c r="AFT616" s="100"/>
      <c r="AFU616" s="100"/>
      <c r="AFV616" s="100"/>
      <c r="AFW616" s="100"/>
      <c r="AFX616" s="100"/>
      <c r="AFY616" s="100"/>
      <c r="AFZ616" s="100"/>
      <c r="AGA616" s="100"/>
      <c r="AGB616" s="100"/>
      <c r="AGC616" s="100"/>
      <c r="AGD616" s="100"/>
      <c r="AGE616" s="100"/>
      <c r="AGF616" s="100"/>
      <c r="AGG616" s="100"/>
      <c r="AGH616" s="100"/>
      <c r="AGI616" s="100"/>
      <c r="AGJ616" s="100"/>
      <c r="AGK616" s="100"/>
      <c r="AGL616" s="100"/>
      <c r="AGM616" s="100"/>
      <c r="AGN616" s="100"/>
      <c r="AGO616" s="100"/>
      <c r="AGP616" s="100"/>
      <c r="AGQ616" s="100"/>
      <c r="AGR616" s="100"/>
      <c r="AGS616" s="100"/>
      <c r="AGT616" s="100"/>
      <c r="AGU616" s="100"/>
      <c r="AGV616" s="100"/>
      <c r="AGW616" s="100"/>
      <c r="AGX616" s="100"/>
      <c r="AGY616" s="100"/>
      <c r="AGZ616" s="100"/>
      <c r="AHA616" s="100"/>
      <c r="AHB616" s="100"/>
      <c r="AHC616" s="100"/>
      <c r="AHD616" s="100"/>
      <c r="AHE616" s="100"/>
      <c r="AHF616" s="100"/>
      <c r="AHG616" s="100"/>
      <c r="AHH616" s="100"/>
      <c r="AHI616" s="100"/>
      <c r="AHJ616" s="100"/>
      <c r="AHK616" s="100"/>
      <c r="AHL616" s="100"/>
      <c r="AHM616" s="100"/>
      <c r="AHN616" s="100"/>
      <c r="AHO616" s="100"/>
      <c r="AHP616" s="100"/>
      <c r="AHQ616" s="100"/>
      <c r="AHR616" s="100"/>
      <c r="AHS616" s="100"/>
      <c r="AHT616" s="100"/>
      <c r="AHU616" s="100"/>
      <c r="AHV616" s="100"/>
      <c r="AHW616" s="100"/>
      <c r="AHX616" s="100"/>
      <c r="AHY616" s="100"/>
      <c r="AHZ616" s="100"/>
      <c r="AIA616" s="100"/>
      <c r="AIB616" s="100"/>
      <c r="AIC616" s="100"/>
      <c r="AID616" s="100"/>
      <c r="AIE616" s="100"/>
      <c r="AIF616" s="100"/>
      <c r="AIG616" s="100"/>
      <c r="AIH616" s="100"/>
      <c r="AII616" s="100"/>
      <c r="AIJ616" s="100"/>
      <c r="AIK616" s="100"/>
      <c r="AIL616" s="100"/>
      <c r="AIM616" s="100"/>
      <c r="AIN616" s="100"/>
      <c r="AIO616" s="100"/>
      <c r="AIP616" s="100"/>
      <c r="AIQ616" s="100"/>
      <c r="AIR616" s="100"/>
      <c r="AIS616" s="100"/>
      <c r="AIT616" s="100"/>
      <c r="AIU616" s="100"/>
      <c r="AIV616" s="100"/>
      <c r="AIW616" s="100"/>
      <c r="AIX616" s="100"/>
      <c r="AIY616" s="100"/>
      <c r="AIZ616" s="100"/>
      <c r="AJA616" s="100"/>
      <c r="AJB616" s="100"/>
      <c r="AJC616" s="100"/>
      <c r="AJD616" s="100"/>
      <c r="AJE616" s="100"/>
      <c r="AJF616" s="100"/>
      <c r="AJG616" s="100"/>
      <c r="AJH616" s="100"/>
      <c r="AJI616" s="100"/>
      <c r="AJJ616" s="100"/>
      <c r="AJK616" s="100"/>
      <c r="AJL616" s="100"/>
      <c r="AJM616" s="100"/>
      <c r="AJN616" s="100"/>
      <c r="AJO616" s="100"/>
      <c r="AJP616" s="100"/>
      <c r="AJQ616" s="100"/>
      <c r="AJR616" s="100"/>
      <c r="AJS616" s="100"/>
      <c r="AJT616" s="100"/>
      <c r="AJU616" s="100"/>
      <c r="AJV616" s="100"/>
      <c r="AJW616" s="100"/>
      <c r="AJX616" s="100"/>
      <c r="AJY616" s="100"/>
      <c r="AJZ616" s="100"/>
      <c r="AKA616" s="100"/>
      <c r="AKB616" s="100"/>
      <c r="AKC616" s="100"/>
      <c r="AKD616" s="100"/>
      <c r="AKE616" s="100"/>
      <c r="AKF616" s="100"/>
      <c r="AKG616" s="100"/>
      <c r="AKH616" s="100"/>
      <c r="AKI616" s="100"/>
      <c r="AKJ616" s="100"/>
      <c r="AKK616" s="100"/>
      <c r="AKL616" s="100"/>
      <c r="AKM616" s="100"/>
      <c r="AKN616" s="100"/>
      <c r="AKO616" s="100"/>
      <c r="AKP616" s="100"/>
      <c r="AKQ616" s="100"/>
      <c r="AKR616" s="100"/>
      <c r="AKS616" s="100"/>
      <c r="AKT616" s="100"/>
      <c r="AKU616" s="100"/>
      <c r="AKV616" s="100"/>
      <c r="AKW616" s="100"/>
      <c r="AKX616" s="100"/>
      <c r="AKY616" s="100"/>
      <c r="AKZ616" s="100"/>
      <c r="ALA616" s="100"/>
      <c r="ALB616" s="100"/>
      <c r="ALC616" s="100"/>
      <c r="ALD616" s="100"/>
      <c r="ALE616" s="100"/>
      <c r="ALF616" s="100"/>
      <c r="ALG616" s="100"/>
      <c r="ALH616" s="100"/>
      <c r="ALI616" s="100"/>
      <c r="ALJ616" s="100"/>
      <c r="ALK616" s="100"/>
      <c r="ALL616" s="100"/>
      <c r="ALM616" s="100"/>
      <c r="ALN616" s="100"/>
      <c r="ALO616" s="100"/>
      <c r="ALP616" s="100"/>
      <c r="ALQ616" s="100"/>
      <c r="ALR616" s="100"/>
      <c r="ALS616" s="100"/>
      <c r="ALT616" s="100"/>
      <c r="ALU616" s="100"/>
      <c r="ALV616" s="100"/>
      <c r="ALW616" s="100"/>
      <c r="ALX616" s="100"/>
      <c r="ALY616" s="100"/>
      <c r="ALZ616" s="100"/>
      <c r="AMA616" s="100"/>
      <c r="AMB616" s="100"/>
      <c r="AMC616" s="100"/>
      <c r="AMD616" s="100"/>
      <c r="AME616" s="100"/>
      <c r="AMF616" s="100"/>
      <c r="AMG616" s="100"/>
      <c r="AMH616" s="100"/>
      <c r="AMI616" s="100"/>
      <c r="AMJ616" s="100"/>
      <c r="AMK616" s="100"/>
      <c r="AML616" s="100"/>
    </row>
    <row r="617" s="102" customFormat="true" ht="13.5" hidden="false" customHeight="true" outlineLevel="0" collapsed="false">
      <c r="A617" s="97" t="s">
        <v>1287</v>
      </c>
      <c r="B617" s="24" t="s">
        <v>1288</v>
      </c>
      <c r="C617" s="24" t="s">
        <v>1281</v>
      </c>
      <c r="D617" s="24" t="s">
        <v>1219</v>
      </c>
      <c r="E617" s="77" t="n">
        <v>46220</v>
      </c>
      <c r="F617" s="77" t="n">
        <v>46585</v>
      </c>
      <c r="G617" s="24" t="s">
        <v>691</v>
      </c>
      <c r="H617" s="24" t="s">
        <v>1273</v>
      </c>
      <c r="I617" s="24" t="s">
        <v>111</v>
      </c>
      <c r="J617" s="98" t="s">
        <v>1274</v>
      </c>
      <c r="K617" s="24" t="n">
        <v>1</v>
      </c>
      <c r="L617" s="98" t="s">
        <v>1274</v>
      </c>
      <c r="M617" s="98" t="s">
        <v>1289</v>
      </c>
      <c r="N617" s="24" t="s">
        <v>1154</v>
      </c>
      <c r="O617" s="24" t="s">
        <v>1155</v>
      </c>
      <c r="P617" s="24" t="s">
        <v>1223</v>
      </c>
      <c r="Q617" s="24" t="s">
        <v>1157</v>
      </c>
      <c r="R617" s="24" t="s">
        <v>222</v>
      </c>
      <c r="S617" s="99"/>
      <c r="T617" s="24"/>
      <c r="U617" s="100"/>
      <c r="V617" s="100"/>
      <c r="W617" s="100"/>
      <c r="X617" s="100"/>
      <c r="Y617" s="100"/>
      <c r="Z617" s="100"/>
      <c r="AA617" s="100"/>
      <c r="AB617" s="100"/>
      <c r="AC617" s="100"/>
      <c r="AD617" s="100"/>
      <c r="AE617" s="100"/>
      <c r="AF617" s="100"/>
      <c r="AG617" s="100"/>
      <c r="AH617" s="100"/>
      <c r="AI617" s="100"/>
      <c r="AJ617" s="100"/>
      <c r="AK617" s="100"/>
      <c r="AL617" s="100"/>
      <c r="AM617" s="100"/>
      <c r="AN617" s="100"/>
      <c r="AO617" s="100"/>
      <c r="AP617" s="100"/>
      <c r="AQ617" s="100"/>
      <c r="AR617" s="100"/>
      <c r="AS617" s="100"/>
      <c r="AT617" s="100"/>
      <c r="AU617" s="100"/>
      <c r="AV617" s="100"/>
      <c r="AW617" s="100"/>
      <c r="AX617" s="100"/>
      <c r="AY617" s="100"/>
      <c r="AZ617" s="100"/>
      <c r="BA617" s="100"/>
      <c r="BB617" s="100"/>
      <c r="BC617" s="100"/>
      <c r="BD617" s="100"/>
      <c r="BE617" s="100"/>
      <c r="BF617" s="100"/>
      <c r="BG617" s="100"/>
      <c r="BH617" s="100"/>
      <c r="BI617" s="100"/>
      <c r="BJ617" s="100"/>
      <c r="BK617" s="100"/>
      <c r="BL617" s="100"/>
      <c r="BM617" s="100"/>
      <c r="BN617" s="100"/>
      <c r="BO617" s="100"/>
      <c r="BP617" s="100"/>
      <c r="BQ617" s="100"/>
      <c r="BR617" s="100"/>
      <c r="BS617" s="100"/>
      <c r="BT617" s="100"/>
      <c r="BU617" s="100"/>
      <c r="BV617" s="100"/>
      <c r="BW617" s="100"/>
      <c r="BX617" s="100"/>
      <c r="BY617" s="100"/>
      <c r="BZ617" s="100"/>
      <c r="CA617" s="100"/>
      <c r="CB617" s="100"/>
      <c r="CC617" s="100"/>
      <c r="CD617" s="100"/>
      <c r="CE617" s="100"/>
      <c r="CF617" s="100"/>
      <c r="CG617" s="100"/>
      <c r="CH617" s="100"/>
      <c r="CI617" s="100"/>
      <c r="CJ617" s="100"/>
      <c r="CK617" s="100"/>
      <c r="CL617" s="100"/>
      <c r="CM617" s="100"/>
      <c r="CN617" s="100"/>
      <c r="CO617" s="100"/>
      <c r="CP617" s="100"/>
      <c r="CQ617" s="100"/>
      <c r="CR617" s="100"/>
      <c r="CS617" s="100"/>
      <c r="CT617" s="100"/>
      <c r="CU617" s="100"/>
      <c r="CV617" s="100"/>
      <c r="CW617" s="100"/>
      <c r="CX617" s="100"/>
      <c r="CY617" s="100"/>
      <c r="CZ617" s="100"/>
      <c r="DA617" s="100"/>
      <c r="DB617" s="100"/>
      <c r="DC617" s="100"/>
      <c r="DD617" s="100"/>
      <c r="DE617" s="100"/>
      <c r="DF617" s="100"/>
      <c r="DG617" s="100"/>
      <c r="DH617" s="100"/>
      <c r="DI617" s="100"/>
      <c r="DJ617" s="100"/>
      <c r="DK617" s="100"/>
      <c r="DL617" s="100"/>
      <c r="DM617" s="100"/>
      <c r="DN617" s="100"/>
      <c r="DO617" s="100"/>
      <c r="DP617" s="100"/>
      <c r="DQ617" s="100"/>
      <c r="DR617" s="100"/>
      <c r="DS617" s="100"/>
      <c r="DT617" s="100"/>
      <c r="DU617" s="100"/>
      <c r="DV617" s="100"/>
      <c r="DW617" s="100"/>
      <c r="DX617" s="100"/>
      <c r="DY617" s="100"/>
      <c r="DZ617" s="100"/>
      <c r="EA617" s="100"/>
      <c r="EB617" s="100"/>
      <c r="EC617" s="100"/>
      <c r="ED617" s="100"/>
      <c r="EE617" s="100"/>
      <c r="EF617" s="100"/>
      <c r="EG617" s="100"/>
      <c r="EH617" s="100"/>
      <c r="EI617" s="100"/>
      <c r="EJ617" s="100"/>
      <c r="EK617" s="100"/>
      <c r="EL617" s="100"/>
      <c r="EM617" s="100"/>
      <c r="EN617" s="100"/>
      <c r="EO617" s="100"/>
      <c r="EP617" s="100"/>
      <c r="EQ617" s="100"/>
      <c r="ER617" s="100"/>
      <c r="ES617" s="100"/>
      <c r="ET617" s="100"/>
      <c r="EU617" s="100"/>
      <c r="EV617" s="100"/>
      <c r="EW617" s="100"/>
      <c r="EX617" s="100"/>
      <c r="EY617" s="100"/>
      <c r="EZ617" s="100"/>
      <c r="FA617" s="100"/>
      <c r="FB617" s="100"/>
      <c r="FC617" s="100"/>
      <c r="FD617" s="100"/>
      <c r="FE617" s="100"/>
      <c r="FF617" s="100"/>
      <c r="FG617" s="100"/>
      <c r="FH617" s="100"/>
      <c r="FI617" s="100"/>
      <c r="FJ617" s="100"/>
      <c r="FK617" s="100"/>
      <c r="FL617" s="100"/>
      <c r="FM617" s="100"/>
      <c r="FN617" s="100"/>
      <c r="FO617" s="100"/>
      <c r="FP617" s="100"/>
      <c r="FQ617" s="100"/>
      <c r="FR617" s="100"/>
      <c r="FS617" s="100"/>
      <c r="FT617" s="100"/>
      <c r="FU617" s="100"/>
      <c r="FV617" s="100"/>
      <c r="FW617" s="100"/>
      <c r="FX617" s="100"/>
      <c r="FY617" s="100"/>
      <c r="FZ617" s="100"/>
      <c r="GA617" s="100"/>
      <c r="GB617" s="100"/>
      <c r="GC617" s="100"/>
      <c r="GD617" s="100"/>
      <c r="GE617" s="100"/>
      <c r="GF617" s="100"/>
      <c r="GG617" s="100"/>
      <c r="GH617" s="100"/>
      <c r="GI617" s="100"/>
      <c r="GJ617" s="100"/>
      <c r="GK617" s="100"/>
      <c r="GL617" s="100"/>
      <c r="GM617" s="100"/>
      <c r="GN617" s="100"/>
      <c r="GO617" s="100"/>
      <c r="GP617" s="100"/>
      <c r="GQ617" s="100"/>
      <c r="GR617" s="100"/>
      <c r="GS617" s="100"/>
      <c r="GT617" s="100"/>
      <c r="GU617" s="100"/>
      <c r="GV617" s="100"/>
      <c r="GW617" s="100"/>
      <c r="GX617" s="100"/>
      <c r="GY617" s="100"/>
      <c r="GZ617" s="100"/>
      <c r="HA617" s="100"/>
      <c r="HB617" s="100"/>
      <c r="HC617" s="100"/>
      <c r="HD617" s="100"/>
      <c r="HE617" s="100"/>
      <c r="HF617" s="100"/>
      <c r="HG617" s="100"/>
      <c r="HH617" s="100"/>
      <c r="HI617" s="100"/>
      <c r="HJ617" s="100"/>
      <c r="HK617" s="100"/>
      <c r="HL617" s="100"/>
      <c r="HM617" s="100"/>
      <c r="HN617" s="100"/>
      <c r="HO617" s="100"/>
      <c r="HP617" s="100"/>
      <c r="HQ617" s="100"/>
      <c r="HR617" s="100"/>
      <c r="HS617" s="100"/>
      <c r="HT617" s="100"/>
      <c r="HU617" s="100"/>
      <c r="HV617" s="100"/>
      <c r="HW617" s="100"/>
      <c r="HX617" s="100"/>
      <c r="HY617" s="100"/>
      <c r="HZ617" s="100"/>
      <c r="IA617" s="100"/>
      <c r="IB617" s="100"/>
      <c r="IC617" s="100"/>
      <c r="ID617" s="100"/>
      <c r="IE617" s="100"/>
      <c r="IF617" s="100"/>
      <c r="IG617" s="100"/>
      <c r="IH617" s="100"/>
      <c r="II617" s="100"/>
      <c r="IJ617" s="100"/>
      <c r="IK617" s="100"/>
      <c r="IL617" s="100"/>
      <c r="IM617" s="100"/>
      <c r="IN617" s="100"/>
      <c r="IO617" s="100"/>
      <c r="IP617" s="100"/>
      <c r="IQ617" s="100"/>
      <c r="IR617" s="100"/>
      <c r="IS617" s="100"/>
      <c r="IT617" s="100"/>
      <c r="IU617" s="100"/>
      <c r="IV617" s="100"/>
      <c r="IW617" s="100"/>
      <c r="IX617" s="100"/>
      <c r="IY617" s="100"/>
      <c r="IZ617" s="100"/>
      <c r="JA617" s="100"/>
      <c r="JB617" s="100"/>
      <c r="JC617" s="100"/>
      <c r="JD617" s="100"/>
      <c r="JE617" s="100"/>
      <c r="JF617" s="100"/>
      <c r="JG617" s="100"/>
      <c r="JH617" s="100"/>
      <c r="JI617" s="100"/>
      <c r="JJ617" s="100"/>
      <c r="JK617" s="100"/>
      <c r="JL617" s="100"/>
      <c r="JM617" s="100"/>
      <c r="JN617" s="100"/>
      <c r="JO617" s="100"/>
      <c r="JP617" s="100"/>
      <c r="JQ617" s="100"/>
      <c r="JR617" s="100"/>
      <c r="JS617" s="100"/>
      <c r="JT617" s="100"/>
      <c r="JU617" s="100"/>
      <c r="JV617" s="100"/>
      <c r="JW617" s="100"/>
      <c r="JX617" s="100"/>
      <c r="JY617" s="100"/>
      <c r="JZ617" s="100"/>
      <c r="KA617" s="100"/>
      <c r="KB617" s="100"/>
      <c r="KC617" s="100"/>
      <c r="KD617" s="100"/>
      <c r="KE617" s="100"/>
      <c r="KF617" s="100"/>
      <c r="KG617" s="100"/>
      <c r="KH617" s="100"/>
      <c r="KI617" s="100"/>
      <c r="KJ617" s="100"/>
      <c r="KK617" s="100"/>
      <c r="KL617" s="100"/>
      <c r="KM617" s="100"/>
      <c r="KN617" s="100"/>
      <c r="KO617" s="100"/>
      <c r="KP617" s="100"/>
      <c r="KQ617" s="100"/>
      <c r="KR617" s="100"/>
      <c r="KS617" s="100"/>
      <c r="KT617" s="100"/>
      <c r="KU617" s="100"/>
      <c r="KV617" s="100"/>
      <c r="KW617" s="100"/>
      <c r="KX617" s="100"/>
      <c r="KY617" s="100"/>
      <c r="KZ617" s="100"/>
      <c r="LA617" s="100"/>
      <c r="LB617" s="100"/>
      <c r="LC617" s="100"/>
      <c r="LD617" s="100"/>
      <c r="LE617" s="100"/>
      <c r="LF617" s="100"/>
      <c r="LG617" s="100"/>
      <c r="LH617" s="100"/>
      <c r="LI617" s="100"/>
      <c r="LJ617" s="100"/>
      <c r="LK617" s="100"/>
      <c r="LL617" s="100"/>
      <c r="LM617" s="100"/>
      <c r="LN617" s="100"/>
      <c r="LO617" s="100"/>
      <c r="LP617" s="100"/>
      <c r="LQ617" s="100"/>
      <c r="LR617" s="100"/>
      <c r="LS617" s="100"/>
      <c r="LT617" s="100"/>
      <c r="LU617" s="100"/>
      <c r="LV617" s="100"/>
      <c r="LW617" s="100"/>
      <c r="LX617" s="100"/>
      <c r="LY617" s="100"/>
      <c r="LZ617" s="100"/>
      <c r="MA617" s="100"/>
      <c r="MB617" s="100"/>
      <c r="MC617" s="100"/>
      <c r="MD617" s="100"/>
      <c r="ME617" s="100"/>
      <c r="MF617" s="100"/>
      <c r="MG617" s="100"/>
      <c r="MH617" s="100"/>
      <c r="MI617" s="100"/>
      <c r="MJ617" s="100"/>
      <c r="MK617" s="100"/>
      <c r="ML617" s="100"/>
      <c r="MM617" s="100"/>
      <c r="MN617" s="100"/>
      <c r="MO617" s="100"/>
      <c r="MP617" s="100"/>
      <c r="MQ617" s="100"/>
      <c r="MR617" s="100"/>
      <c r="MS617" s="100"/>
      <c r="MT617" s="100"/>
      <c r="MU617" s="100"/>
      <c r="MV617" s="100"/>
      <c r="MW617" s="100"/>
      <c r="MX617" s="100"/>
      <c r="MY617" s="100"/>
      <c r="MZ617" s="100"/>
      <c r="NA617" s="100"/>
      <c r="NB617" s="100"/>
      <c r="NC617" s="100"/>
      <c r="ND617" s="100"/>
      <c r="NE617" s="100"/>
      <c r="NF617" s="100"/>
      <c r="NG617" s="100"/>
      <c r="NH617" s="100"/>
      <c r="NI617" s="100"/>
      <c r="NJ617" s="100"/>
      <c r="NK617" s="100"/>
      <c r="NL617" s="100"/>
      <c r="NM617" s="100"/>
      <c r="NN617" s="100"/>
      <c r="NO617" s="100"/>
      <c r="NP617" s="100"/>
      <c r="NQ617" s="100"/>
      <c r="NR617" s="100"/>
      <c r="NS617" s="100"/>
      <c r="NT617" s="100"/>
      <c r="NU617" s="100"/>
      <c r="NV617" s="100"/>
      <c r="NW617" s="100"/>
      <c r="NX617" s="100"/>
      <c r="NY617" s="100"/>
      <c r="NZ617" s="100"/>
      <c r="OA617" s="100"/>
      <c r="OB617" s="100"/>
      <c r="OC617" s="100"/>
      <c r="OD617" s="100"/>
      <c r="OE617" s="100"/>
      <c r="OF617" s="100"/>
      <c r="OG617" s="100"/>
      <c r="OH617" s="100"/>
      <c r="OI617" s="100"/>
      <c r="OJ617" s="100"/>
      <c r="OK617" s="100"/>
      <c r="OL617" s="100"/>
      <c r="OM617" s="100"/>
      <c r="ON617" s="100"/>
      <c r="OO617" s="100"/>
      <c r="OP617" s="100"/>
      <c r="OQ617" s="100"/>
      <c r="OR617" s="100"/>
      <c r="OS617" s="100"/>
      <c r="OT617" s="100"/>
      <c r="OU617" s="100"/>
      <c r="OV617" s="100"/>
      <c r="OW617" s="100"/>
      <c r="OX617" s="100"/>
      <c r="OY617" s="100"/>
      <c r="OZ617" s="100"/>
      <c r="PA617" s="100"/>
      <c r="PB617" s="100"/>
      <c r="PC617" s="100"/>
      <c r="PD617" s="100"/>
      <c r="PE617" s="100"/>
      <c r="PF617" s="100"/>
      <c r="PG617" s="100"/>
      <c r="PH617" s="100"/>
      <c r="PI617" s="100"/>
      <c r="PJ617" s="100"/>
      <c r="PK617" s="100"/>
      <c r="PL617" s="100"/>
      <c r="PM617" s="100"/>
      <c r="PN617" s="100"/>
      <c r="PO617" s="100"/>
      <c r="PP617" s="100"/>
      <c r="PQ617" s="100"/>
      <c r="PR617" s="100"/>
      <c r="PS617" s="100"/>
      <c r="PT617" s="100"/>
      <c r="PU617" s="100"/>
      <c r="PV617" s="100"/>
      <c r="PW617" s="100"/>
      <c r="PX617" s="100"/>
      <c r="PY617" s="100"/>
      <c r="PZ617" s="100"/>
      <c r="QA617" s="100"/>
      <c r="QB617" s="100"/>
      <c r="QC617" s="100"/>
      <c r="QD617" s="100"/>
      <c r="QE617" s="100"/>
      <c r="QF617" s="100"/>
      <c r="QG617" s="100"/>
      <c r="QH617" s="100"/>
      <c r="QI617" s="100"/>
      <c r="QJ617" s="100"/>
      <c r="QK617" s="100"/>
      <c r="QL617" s="100"/>
      <c r="QM617" s="100"/>
      <c r="QN617" s="100"/>
      <c r="QO617" s="100"/>
      <c r="QP617" s="100"/>
      <c r="QQ617" s="100"/>
      <c r="QR617" s="100"/>
      <c r="QS617" s="100"/>
      <c r="QT617" s="100"/>
      <c r="QU617" s="100"/>
      <c r="QV617" s="100"/>
      <c r="QW617" s="100"/>
      <c r="QX617" s="100"/>
      <c r="QY617" s="100"/>
      <c r="QZ617" s="100"/>
      <c r="RA617" s="100"/>
      <c r="RB617" s="100"/>
      <c r="RC617" s="100"/>
      <c r="RD617" s="100"/>
      <c r="RE617" s="100"/>
      <c r="RF617" s="100"/>
      <c r="RG617" s="100"/>
      <c r="RH617" s="100"/>
      <c r="RI617" s="100"/>
      <c r="RJ617" s="100"/>
      <c r="RK617" s="100"/>
      <c r="RL617" s="100"/>
      <c r="RM617" s="100"/>
      <c r="RN617" s="100"/>
      <c r="RO617" s="100"/>
      <c r="RP617" s="100"/>
      <c r="RQ617" s="100"/>
      <c r="RR617" s="100"/>
      <c r="RS617" s="100"/>
      <c r="RT617" s="100"/>
      <c r="RU617" s="100"/>
      <c r="RV617" s="100"/>
      <c r="RW617" s="100"/>
      <c r="RX617" s="100"/>
      <c r="RY617" s="100"/>
      <c r="RZ617" s="100"/>
      <c r="SA617" s="100"/>
      <c r="SB617" s="100"/>
      <c r="SC617" s="100"/>
      <c r="SD617" s="100"/>
      <c r="SE617" s="100"/>
      <c r="SF617" s="100"/>
      <c r="SG617" s="100"/>
      <c r="SH617" s="100"/>
      <c r="SI617" s="100"/>
      <c r="SJ617" s="100"/>
      <c r="SK617" s="100"/>
      <c r="SL617" s="100"/>
      <c r="SM617" s="100"/>
      <c r="SN617" s="100"/>
      <c r="SO617" s="100"/>
      <c r="SP617" s="100"/>
      <c r="SQ617" s="100"/>
      <c r="SR617" s="100"/>
      <c r="SS617" s="100"/>
      <c r="ST617" s="100"/>
      <c r="SU617" s="100"/>
      <c r="SV617" s="100"/>
      <c r="SW617" s="100"/>
      <c r="SX617" s="100"/>
      <c r="SY617" s="100"/>
      <c r="SZ617" s="100"/>
      <c r="TA617" s="100"/>
      <c r="TB617" s="100"/>
      <c r="TC617" s="100"/>
      <c r="TD617" s="100"/>
      <c r="TE617" s="100"/>
      <c r="TF617" s="100"/>
      <c r="TG617" s="100"/>
      <c r="TH617" s="100"/>
      <c r="TI617" s="100"/>
      <c r="TJ617" s="100"/>
      <c r="TK617" s="100"/>
      <c r="TL617" s="100"/>
      <c r="TM617" s="100"/>
      <c r="TN617" s="100"/>
      <c r="TO617" s="100"/>
      <c r="TP617" s="100"/>
      <c r="TQ617" s="100"/>
      <c r="TR617" s="100"/>
      <c r="TS617" s="100"/>
      <c r="TT617" s="100"/>
      <c r="TU617" s="100"/>
      <c r="TV617" s="100"/>
      <c r="TW617" s="100"/>
      <c r="TX617" s="100"/>
      <c r="TY617" s="100"/>
      <c r="TZ617" s="100"/>
      <c r="UA617" s="100"/>
      <c r="UB617" s="100"/>
      <c r="UC617" s="100"/>
      <c r="UD617" s="100"/>
      <c r="UE617" s="100"/>
      <c r="UF617" s="100"/>
      <c r="UG617" s="100"/>
      <c r="UH617" s="100"/>
      <c r="UI617" s="100"/>
      <c r="UJ617" s="100"/>
      <c r="UK617" s="100"/>
      <c r="UL617" s="100"/>
      <c r="UM617" s="100"/>
      <c r="UN617" s="100"/>
      <c r="UO617" s="100"/>
      <c r="UP617" s="100"/>
      <c r="UQ617" s="100"/>
      <c r="UR617" s="100"/>
      <c r="US617" s="100"/>
      <c r="UT617" s="100"/>
      <c r="UU617" s="100"/>
      <c r="UV617" s="100"/>
      <c r="UW617" s="100"/>
      <c r="UX617" s="100"/>
      <c r="UY617" s="100"/>
      <c r="UZ617" s="100"/>
      <c r="VA617" s="100"/>
      <c r="VB617" s="100"/>
      <c r="VC617" s="100"/>
      <c r="VD617" s="100"/>
      <c r="VE617" s="100"/>
      <c r="VF617" s="100"/>
      <c r="VG617" s="100"/>
      <c r="VH617" s="100"/>
      <c r="VI617" s="100"/>
      <c r="VJ617" s="100"/>
      <c r="VK617" s="100"/>
      <c r="VL617" s="100"/>
      <c r="VM617" s="100"/>
      <c r="VN617" s="100"/>
      <c r="VO617" s="100"/>
      <c r="VP617" s="100"/>
      <c r="VQ617" s="100"/>
      <c r="VR617" s="100"/>
      <c r="VS617" s="100"/>
      <c r="VT617" s="100"/>
      <c r="VU617" s="100"/>
      <c r="VV617" s="100"/>
      <c r="VW617" s="100"/>
      <c r="VX617" s="100"/>
      <c r="VY617" s="100"/>
      <c r="VZ617" s="100"/>
      <c r="WA617" s="100"/>
      <c r="WB617" s="100"/>
      <c r="WC617" s="100"/>
      <c r="WD617" s="100"/>
      <c r="WE617" s="100"/>
      <c r="WF617" s="100"/>
      <c r="WG617" s="100"/>
      <c r="WH617" s="100"/>
      <c r="WI617" s="100"/>
      <c r="WJ617" s="100"/>
      <c r="WK617" s="100"/>
      <c r="WL617" s="100"/>
      <c r="WM617" s="100"/>
      <c r="WN617" s="100"/>
      <c r="WO617" s="100"/>
      <c r="WP617" s="100"/>
      <c r="WQ617" s="100"/>
      <c r="WR617" s="100"/>
      <c r="WS617" s="100"/>
      <c r="WT617" s="100"/>
      <c r="WU617" s="100"/>
      <c r="WV617" s="100"/>
      <c r="WW617" s="100"/>
      <c r="WX617" s="100"/>
      <c r="WY617" s="100"/>
      <c r="WZ617" s="100"/>
      <c r="XA617" s="100"/>
      <c r="XB617" s="100"/>
      <c r="XC617" s="100"/>
      <c r="XD617" s="100"/>
      <c r="XE617" s="100"/>
      <c r="XF617" s="100"/>
      <c r="XG617" s="100"/>
      <c r="XH617" s="100"/>
      <c r="XI617" s="100"/>
      <c r="XJ617" s="100"/>
      <c r="XK617" s="100"/>
      <c r="XL617" s="100"/>
      <c r="XM617" s="100"/>
      <c r="XN617" s="100"/>
      <c r="XO617" s="100"/>
      <c r="XP617" s="100"/>
      <c r="XQ617" s="100"/>
      <c r="XR617" s="100"/>
      <c r="XS617" s="100"/>
      <c r="XT617" s="100"/>
      <c r="XU617" s="100"/>
      <c r="XV617" s="100"/>
      <c r="XW617" s="100"/>
      <c r="XX617" s="100"/>
      <c r="XY617" s="100"/>
      <c r="XZ617" s="100"/>
      <c r="YA617" s="100"/>
      <c r="YB617" s="100"/>
      <c r="YC617" s="100"/>
      <c r="YD617" s="100"/>
      <c r="YE617" s="100"/>
      <c r="YF617" s="100"/>
      <c r="YG617" s="100"/>
      <c r="YH617" s="100"/>
      <c r="YI617" s="100"/>
      <c r="YJ617" s="100"/>
      <c r="YK617" s="100"/>
      <c r="YL617" s="100"/>
      <c r="YM617" s="100"/>
      <c r="YN617" s="100"/>
      <c r="YO617" s="100"/>
      <c r="YP617" s="100"/>
      <c r="YQ617" s="100"/>
      <c r="YR617" s="100"/>
      <c r="YS617" s="100"/>
      <c r="YT617" s="100"/>
      <c r="YU617" s="100"/>
      <c r="YV617" s="100"/>
      <c r="YW617" s="100"/>
      <c r="YX617" s="100"/>
      <c r="YY617" s="100"/>
      <c r="YZ617" s="100"/>
      <c r="ZA617" s="100"/>
      <c r="ZB617" s="100"/>
      <c r="ZC617" s="100"/>
      <c r="ZD617" s="100"/>
      <c r="ZE617" s="100"/>
      <c r="ZF617" s="100"/>
      <c r="ZG617" s="100"/>
      <c r="ZH617" s="100"/>
      <c r="ZI617" s="100"/>
      <c r="ZJ617" s="100"/>
      <c r="ZK617" s="100"/>
      <c r="ZL617" s="100"/>
      <c r="ZM617" s="100"/>
      <c r="ZN617" s="100"/>
      <c r="ZO617" s="100"/>
      <c r="ZP617" s="100"/>
      <c r="ZQ617" s="100"/>
      <c r="ZR617" s="100"/>
      <c r="ZS617" s="100"/>
      <c r="ZT617" s="100"/>
      <c r="ZU617" s="100"/>
      <c r="ZV617" s="100"/>
      <c r="ZW617" s="100"/>
      <c r="ZX617" s="100"/>
      <c r="ZY617" s="100"/>
      <c r="ZZ617" s="100"/>
      <c r="AAA617" s="100"/>
      <c r="AAB617" s="100"/>
      <c r="AAC617" s="100"/>
      <c r="AAD617" s="100"/>
      <c r="AAE617" s="100"/>
      <c r="AAF617" s="100"/>
      <c r="AAG617" s="100"/>
      <c r="AAH617" s="100"/>
      <c r="AAI617" s="100"/>
      <c r="AAJ617" s="100"/>
      <c r="AAK617" s="100"/>
      <c r="AAL617" s="100"/>
      <c r="AAM617" s="100"/>
      <c r="AAN617" s="100"/>
      <c r="AAO617" s="100"/>
      <c r="AAP617" s="100"/>
      <c r="AAQ617" s="100"/>
      <c r="AAR617" s="100"/>
      <c r="AAS617" s="100"/>
      <c r="AAT617" s="100"/>
      <c r="AAU617" s="100"/>
      <c r="AAV617" s="100"/>
      <c r="AAW617" s="100"/>
      <c r="AAX617" s="100"/>
      <c r="AAY617" s="100"/>
      <c r="AAZ617" s="100"/>
      <c r="ABA617" s="100"/>
      <c r="ABB617" s="100"/>
      <c r="ABC617" s="100"/>
      <c r="ABD617" s="100"/>
      <c r="ABE617" s="100"/>
      <c r="ABF617" s="100"/>
      <c r="ABG617" s="100"/>
      <c r="ABH617" s="100"/>
      <c r="ABI617" s="100"/>
      <c r="ABJ617" s="100"/>
      <c r="ABK617" s="100"/>
      <c r="ABL617" s="100"/>
      <c r="ABM617" s="100"/>
      <c r="ABN617" s="100"/>
      <c r="ABO617" s="100"/>
      <c r="ABP617" s="100"/>
      <c r="ABQ617" s="100"/>
      <c r="ABR617" s="100"/>
      <c r="ABS617" s="100"/>
      <c r="ABT617" s="100"/>
      <c r="ABU617" s="100"/>
      <c r="ABV617" s="100"/>
      <c r="ABW617" s="100"/>
      <c r="ABX617" s="100"/>
      <c r="ABY617" s="100"/>
      <c r="ABZ617" s="100"/>
      <c r="ACA617" s="100"/>
      <c r="ACB617" s="100"/>
      <c r="ACC617" s="100"/>
      <c r="ACD617" s="100"/>
      <c r="ACE617" s="100"/>
      <c r="ACF617" s="100"/>
      <c r="ACG617" s="100"/>
      <c r="ACH617" s="100"/>
      <c r="ACI617" s="100"/>
      <c r="ACJ617" s="100"/>
      <c r="ACK617" s="100"/>
      <c r="ACL617" s="100"/>
      <c r="ACM617" s="100"/>
      <c r="ACN617" s="100"/>
      <c r="ACO617" s="100"/>
      <c r="ACP617" s="100"/>
      <c r="ACQ617" s="100"/>
      <c r="ACR617" s="100"/>
      <c r="ACS617" s="100"/>
      <c r="ACT617" s="100"/>
      <c r="ACU617" s="100"/>
      <c r="ACV617" s="100"/>
      <c r="ACW617" s="100"/>
      <c r="ACX617" s="100"/>
      <c r="ACY617" s="100"/>
      <c r="ACZ617" s="100"/>
      <c r="ADA617" s="100"/>
      <c r="ADB617" s="100"/>
      <c r="ADC617" s="100"/>
      <c r="ADD617" s="100"/>
      <c r="ADE617" s="100"/>
      <c r="ADF617" s="100"/>
      <c r="ADG617" s="100"/>
      <c r="ADH617" s="100"/>
      <c r="ADI617" s="100"/>
      <c r="ADJ617" s="100"/>
      <c r="ADK617" s="100"/>
      <c r="ADL617" s="100"/>
      <c r="ADM617" s="100"/>
      <c r="ADN617" s="100"/>
      <c r="ADO617" s="100"/>
      <c r="ADP617" s="100"/>
      <c r="ADQ617" s="100"/>
      <c r="ADR617" s="100"/>
      <c r="ADS617" s="100"/>
      <c r="ADT617" s="100"/>
      <c r="ADU617" s="100"/>
      <c r="ADV617" s="100"/>
      <c r="ADW617" s="100"/>
      <c r="ADX617" s="100"/>
      <c r="ADY617" s="100"/>
      <c r="ADZ617" s="100"/>
      <c r="AEA617" s="100"/>
      <c r="AEB617" s="100"/>
      <c r="AEC617" s="100"/>
      <c r="AED617" s="100"/>
      <c r="AEE617" s="100"/>
      <c r="AEF617" s="100"/>
      <c r="AEG617" s="100"/>
      <c r="AEH617" s="100"/>
      <c r="AEI617" s="100"/>
      <c r="AEJ617" s="100"/>
      <c r="AEK617" s="100"/>
      <c r="AEL617" s="100"/>
      <c r="AEM617" s="100"/>
      <c r="AEN617" s="100"/>
      <c r="AEO617" s="100"/>
      <c r="AEP617" s="100"/>
      <c r="AEQ617" s="100"/>
      <c r="AER617" s="100"/>
      <c r="AES617" s="100"/>
      <c r="AET617" s="100"/>
      <c r="AEU617" s="100"/>
      <c r="AEV617" s="100"/>
      <c r="AEW617" s="100"/>
      <c r="AEX617" s="100"/>
      <c r="AEY617" s="100"/>
      <c r="AEZ617" s="100"/>
      <c r="AFA617" s="100"/>
      <c r="AFB617" s="100"/>
      <c r="AFC617" s="100"/>
      <c r="AFD617" s="100"/>
      <c r="AFE617" s="100"/>
      <c r="AFF617" s="100"/>
      <c r="AFG617" s="100"/>
      <c r="AFH617" s="100"/>
      <c r="AFI617" s="100"/>
      <c r="AFJ617" s="100"/>
      <c r="AFK617" s="100"/>
      <c r="AFL617" s="100"/>
      <c r="AFM617" s="100"/>
      <c r="AFN617" s="100"/>
      <c r="AFO617" s="100"/>
      <c r="AFP617" s="100"/>
      <c r="AFQ617" s="100"/>
      <c r="AFR617" s="100"/>
      <c r="AFS617" s="100"/>
      <c r="AFT617" s="100"/>
      <c r="AFU617" s="100"/>
      <c r="AFV617" s="100"/>
      <c r="AFW617" s="100"/>
      <c r="AFX617" s="100"/>
      <c r="AFY617" s="100"/>
      <c r="AFZ617" s="100"/>
      <c r="AGA617" s="100"/>
      <c r="AGB617" s="100"/>
      <c r="AGC617" s="100"/>
      <c r="AGD617" s="100"/>
      <c r="AGE617" s="100"/>
      <c r="AGF617" s="100"/>
      <c r="AGG617" s="100"/>
      <c r="AGH617" s="100"/>
      <c r="AGI617" s="100"/>
      <c r="AGJ617" s="100"/>
      <c r="AGK617" s="100"/>
      <c r="AGL617" s="100"/>
      <c r="AGM617" s="100"/>
      <c r="AGN617" s="100"/>
      <c r="AGO617" s="100"/>
      <c r="AGP617" s="100"/>
      <c r="AGQ617" s="100"/>
      <c r="AGR617" s="100"/>
      <c r="AGS617" s="100"/>
      <c r="AGT617" s="100"/>
      <c r="AGU617" s="100"/>
      <c r="AGV617" s="100"/>
      <c r="AGW617" s="100"/>
      <c r="AGX617" s="100"/>
      <c r="AGY617" s="100"/>
      <c r="AGZ617" s="100"/>
      <c r="AHA617" s="100"/>
      <c r="AHB617" s="100"/>
      <c r="AHC617" s="100"/>
      <c r="AHD617" s="100"/>
      <c r="AHE617" s="100"/>
      <c r="AHF617" s="100"/>
      <c r="AHG617" s="100"/>
      <c r="AHH617" s="100"/>
      <c r="AHI617" s="100"/>
      <c r="AHJ617" s="100"/>
      <c r="AHK617" s="100"/>
      <c r="AHL617" s="100"/>
      <c r="AHM617" s="100"/>
      <c r="AHN617" s="100"/>
      <c r="AHO617" s="100"/>
      <c r="AHP617" s="100"/>
      <c r="AHQ617" s="100"/>
      <c r="AHR617" s="100"/>
      <c r="AHS617" s="100"/>
      <c r="AHT617" s="100"/>
      <c r="AHU617" s="100"/>
      <c r="AHV617" s="100"/>
      <c r="AHW617" s="100"/>
      <c r="AHX617" s="100"/>
      <c r="AHY617" s="100"/>
      <c r="AHZ617" s="100"/>
      <c r="AIA617" s="100"/>
      <c r="AIB617" s="100"/>
      <c r="AIC617" s="100"/>
      <c r="AID617" s="100"/>
      <c r="AIE617" s="100"/>
      <c r="AIF617" s="100"/>
      <c r="AIG617" s="100"/>
      <c r="AIH617" s="100"/>
      <c r="AII617" s="100"/>
      <c r="AIJ617" s="100"/>
      <c r="AIK617" s="100"/>
      <c r="AIL617" s="100"/>
      <c r="AIM617" s="100"/>
      <c r="AIN617" s="100"/>
      <c r="AIO617" s="100"/>
      <c r="AIP617" s="100"/>
      <c r="AIQ617" s="100"/>
      <c r="AIR617" s="100"/>
      <c r="AIS617" s="100"/>
      <c r="AIT617" s="100"/>
      <c r="AIU617" s="100"/>
      <c r="AIV617" s="100"/>
      <c r="AIW617" s="100"/>
      <c r="AIX617" s="100"/>
      <c r="AIY617" s="100"/>
      <c r="AIZ617" s="100"/>
      <c r="AJA617" s="100"/>
      <c r="AJB617" s="100"/>
      <c r="AJC617" s="100"/>
      <c r="AJD617" s="100"/>
      <c r="AJE617" s="100"/>
      <c r="AJF617" s="100"/>
      <c r="AJG617" s="100"/>
      <c r="AJH617" s="100"/>
      <c r="AJI617" s="100"/>
      <c r="AJJ617" s="100"/>
      <c r="AJK617" s="100"/>
      <c r="AJL617" s="100"/>
      <c r="AJM617" s="100"/>
      <c r="AJN617" s="100"/>
      <c r="AJO617" s="100"/>
      <c r="AJP617" s="100"/>
      <c r="AJQ617" s="100"/>
      <c r="AJR617" s="100"/>
      <c r="AJS617" s="100"/>
      <c r="AJT617" s="100"/>
      <c r="AJU617" s="100"/>
      <c r="AJV617" s="100"/>
      <c r="AJW617" s="100"/>
      <c r="AJX617" s="100"/>
      <c r="AJY617" s="100"/>
      <c r="AJZ617" s="100"/>
      <c r="AKA617" s="100"/>
      <c r="AKB617" s="100"/>
      <c r="AKC617" s="100"/>
      <c r="AKD617" s="100"/>
      <c r="AKE617" s="100"/>
      <c r="AKF617" s="100"/>
      <c r="AKG617" s="100"/>
      <c r="AKH617" s="100"/>
      <c r="AKI617" s="100"/>
      <c r="AKJ617" s="100"/>
      <c r="AKK617" s="100"/>
      <c r="AKL617" s="100"/>
      <c r="AKM617" s="100"/>
      <c r="AKN617" s="100"/>
      <c r="AKO617" s="100"/>
      <c r="AKP617" s="100"/>
      <c r="AKQ617" s="100"/>
      <c r="AKR617" s="100"/>
      <c r="AKS617" s="100"/>
      <c r="AKT617" s="100"/>
      <c r="AKU617" s="100"/>
      <c r="AKV617" s="100"/>
      <c r="AKW617" s="100"/>
      <c r="AKX617" s="100"/>
      <c r="AKY617" s="100"/>
      <c r="AKZ617" s="100"/>
      <c r="ALA617" s="100"/>
      <c r="ALB617" s="100"/>
      <c r="ALC617" s="100"/>
      <c r="ALD617" s="100"/>
      <c r="ALE617" s="100"/>
      <c r="ALF617" s="100"/>
      <c r="ALG617" s="100"/>
      <c r="ALH617" s="100"/>
      <c r="ALI617" s="100"/>
      <c r="ALJ617" s="100"/>
      <c r="ALK617" s="100"/>
      <c r="ALL617" s="100"/>
      <c r="ALM617" s="100"/>
      <c r="ALN617" s="100"/>
      <c r="ALO617" s="100"/>
      <c r="ALP617" s="100"/>
      <c r="ALQ617" s="100"/>
      <c r="ALR617" s="100"/>
      <c r="ALS617" s="100"/>
      <c r="ALT617" s="100"/>
      <c r="ALU617" s="100"/>
      <c r="ALV617" s="100"/>
      <c r="ALW617" s="100"/>
      <c r="ALX617" s="100"/>
      <c r="ALY617" s="100"/>
      <c r="ALZ617" s="100"/>
      <c r="AMA617" s="100"/>
      <c r="AMB617" s="100"/>
      <c r="AMC617" s="100"/>
      <c r="AMD617" s="100"/>
      <c r="AME617" s="100"/>
      <c r="AMF617" s="100"/>
      <c r="AMG617" s="100"/>
      <c r="AMH617" s="100"/>
      <c r="AMI617" s="100"/>
      <c r="AMJ617" s="100"/>
      <c r="AMK617" s="100"/>
      <c r="AML617" s="100"/>
    </row>
    <row r="618" s="102" customFormat="true" ht="84" hidden="false" customHeight="true" outlineLevel="0" collapsed="false">
      <c r="A618" s="97"/>
      <c r="B618" s="24"/>
      <c r="C618" s="24"/>
      <c r="D618" s="24"/>
      <c r="E618" s="24"/>
      <c r="F618" s="24"/>
      <c r="G618" s="24"/>
      <c r="H618" s="24" t="s">
        <v>1290</v>
      </c>
      <c r="I618" s="24" t="s">
        <v>111</v>
      </c>
      <c r="J618" s="98" t="s">
        <v>1291</v>
      </c>
      <c r="K618" s="24" t="n">
        <v>1</v>
      </c>
      <c r="L618" s="98" t="s">
        <v>1291</v>
      </c>
      <c r="M618" s="98"/>
      <c r="N618" s="24"/>
      <c r="O618" s="24"/>
      <c r="P618" s="24"/>
      <c r="Q618" s="24"/>
      <c r="R618" s="24"/>
      <c r="S618" s="99"/>
      <c r="T618" s="24"/>
      <c r="U618" s="100"/>
      <c r="V618" s="100"/>
      <c r="W618" s="100"/>
      <c r="X618" s="100"/>
      <c r="Y618" s="100"/>
      <c r="Z618" s="100"/>
      <c r="AA618" s="100"/>
      <c r="AB618" s="100"/>
      <c r="AC618" s="100"/>
      <c r="AD618" s="100"/>
      <c r="AE618" s="100"/>
      <c r="AF618" s="100"/>
      <c r="AG618" s="100"/>
      <c r="AH618" s="100"/>
      <c r="AI618" s="100"/>
      <c r="AJ618" s="100"/>
      <c r="AK618" s="100"/>
      <c r="AL618" s="100"/>
      <c r="AM618" s="100"/>
      <c r="AN618" s="100"/>
      <c r="AO618" s="100"/>
      <c r="AP618" s="100"/>
      <c r="AQ618" s="100"/>
      <c r="AR618" s="100"/>
      <c r="AS618" s="100"/>
      <c r="AT618" s="100"/>
      <c r="AU618" s="100"/>
      <c r="AV618" s="100"/>
      <c r="AW618" s="100"/>
      <c r="AX618" s="100"/>
      <c r="AY618" s="100"/>
      <c r="AZ618" s="100"/>
      <c r="BA618" s="100"/>
      <c r="BB618" s="100"/>
      <c r="BC618" s="100"/>
      <c r="BD618" s="100"/>
      <c r="BE618" s="100"/>
      <c r="BF618" s="100"/>
      <c r="BG618" s="100"/>
      <c r="BH618" s="100"/>
      <c r="BI618" s="100"/>
      <c r="BJ618" s="100"/>
      <c r="BK618" s="100"/>
      <c r="BL618" s="100"/>
      <c r="BM618" s="100"/>
      <c r="BN618" s="100"/>
      <c r="BO618" s="100"/>
      <c r="BP618" s="100"/>
      <c r="BQ618" s="100"/>
      <c r="BR618" s="100"/>
      <c r="BS618" s="100"/>
      <c r="BT618" s="100"/>
      <c r="BU618" s="100"/>
      <c r="BV618" s="100"/>
      <c r="BW618" s="100"/>
      <c r="BX618" s="100"/>
      <c r="BY618" s="100"/>
      <c r="BZ618" s="100"/>
      <c r="CA618" s="100"/>
      <c r="CB618" s="100"/>
      <c r="CC618" s="100"/>
      <c r="CD618" s="100"/>
      <c r="CE618" s="100"/>
      <c r="CF618" s="100"/>
      <c r="CG618" s="100"/>
      <c r="CH618" s="100"/>
      <c r="CI618" s="100"/>
      <c r="CJ618" s="100"/>
      <c r="CK618" s="100"/>
      <c r="CL618" s="100"/>
      <c r="CM618" s="100"/>
      <c r="CN618" s="100"/>
      <c r="CO618" s="100"/>
      <c r="CP618" s="100"/>
      <c r="CQ618" s="100"/>
      <c r="CR618" s="100"/>
      <c r="CS618" s="100"/>
      <c r="CT618" s="100"/>
      <c r="CU618" s="100"/>
      <c r="CV618" s="100"/>
      <c r="CW618" s="100"/>
      <c r="CX618" s="100"/>
      <c r="CY618" s="100"/>
      <c r="CZ618" s="100"/>
      <c r="DA618" s="100"/>
      <c r="DB618" s="100"/>
      <c r="DC618" s="100"/>
      <c r="DD618" s="100"/>
      <c r="DE618" s="100"/>
      <c r="DF618" s="100"/>
      <c r="DG618" s="100"/>
      <c r="DH618" s="100"/>
      <c r="DI618" s="100"/>
      <c r="DJ618" s="100"/>
      <c r="DK618" s="100"/>
      <c r="DL618" s="100"/>
      <c r="DM618" s="100"/>
      <c r="DN618" s="100"/>
      <c r="DO618" s="100"/>
      <c r="DP618" s="100"/>
      <c r="DQ618" s="100"/>
      <c r="DR618" s="100"/>
      <c r="DS618" s="100"/>
      <c r="DT618" s="100"/>
      <c r="DU618" s="100"/>
      <c r="DV618" s="100"/>
      <c r="DW618" s="100"/>
      <c r="DX618" s="100"/>
      <c r="DY618" s="100"/>
      <c r="DZ618" s="100"/>
      <c r="EA618" s="100"/>
      <c r="EB618" s="100"/>
      <c r="EC618" s="100"/>
      <c r="ED618" s="100"/>
      <c r="EE618" s="100"/>
      <c r="EF618" s="100"/>
      <c r="EG618" s="100"/>
      <c r="EH618" s="100"/>
      <c r="EI618" s="100"/>
      <c r="EJ618" s="100"/>
      <c r="EK618" s="100"/>
      <c r="EL618" s="100"/>
      <c r="EM618" s="100"/>
      <c r="EN618" s="100"/>
      <c r="EO618" s="100"/>
      <c r="EP618" s="100"/>
      <c r="EQ618" s="100"/>
      <c r="ER618" s="100"/>
      <c r="ES618" s="100"/>
      <c r="ET618" s="100"/>
      <c r="EU618" s="100"/>
      <c r="EV618" s="100"/>
      <c r="EW618" s="100"/>
      <c r="EX618" s="100"/>
      <c r="EY618" s="100"/>
      <c r="EZ618" s="100"/>
      <c r="FA618" s="100"/>
      <c r="FB618" s="100"/>
      <c r="FC618" s="100"/>
      <c r="FD618" s="100"/>
      <c r="FE618" s="100"/>
      <c r="FF618" s="100"/>
      <c r="FG618" s="100"/>
      <c r="FH618" s="100"/>
      <c r="FI618" s="100"/>
      <c r="FJ618" s="100"/>
      <c r="FK618" s="100"/>
      <c r="FL618" s="100"/>
      <c r="FM618" s="100"/>
      <c r="FN618" s="100"/>
      <c r="FO618" s="100"/>
      <c r="FP618" s="100"/>
      <c r="FQ618" s="100"/>
      <c r="FR618" s="100"/>
      <c r="FS618" s="100"/>
      <c r="FT618" s="100"/>
      <c r="FU618" s="100"/>
      <c r="FV618" s="100"/>
      <c r="FW618" s="100"/>
      <c r="FX618" s="100"/>
      <c r="FY618" s="100"/>
      <c r="FZ618" s="100"/>
      <c r="GA618" s="100"/>
      <c r="GB618" s="100"/>
      <c r="GC618" s="100"/>
      <c r="GD618" s="100"/>
      <c r="GE618" s="100"/>
      <c r="GF618" s="100"/>
      <c r="GG618" s="100"/>
      <c r="GH618" s="100"/>
      <c r="GI618" s="100"/>
      <c r="GJ618" s="100"/>
      <c r="GK618" s="100"/>
      <c r="GL618" s="100"/>
      <c r="GM618" s="100"/>
      <c r="GN618" s="100"/>
      <c r="GO618" s="100"/>
      <c r="GP618" s="100"/>
      <c r="GQ618" s="100"/>
      <c r="GR618" s="100"/>
      <c r="GS618" s="100"/>
      <c r="GT618" s="100"/>
      <c r="GU618" s="100"/>
      <c r="GV618" s="100"/>
      <c r="GW618" s="100"/>
      <c r="GX618" s="100"/>
      <c r="GY618" s="100"/>
      <c r="GZ618" s="100"/>
      <c r="HA618" s="100"/>
      <c r="HB618" s="100"/>
      <c r="HC618" s="100"/>
      <c r="HD618" s="100"/>
      <c r="HE618" s="100"/>
      <c r="HF618" s="100"/>
      <c r="HG618" s="100"/>
      <c r="HH618" s="100"/>
      <c r="HI618" s="100"/>
      <c r="HJ618" s="100"/>
      <c r="HK618" s="100"/>
      <c r="HL618" s="100"/>
      <c r="HM618" s="100"/>
      <c r="HN618" s="100"/>
      <c r="HO618" s="100"/>
      <c r="HP618" s="100"/>
      <c r="HQ618" s="100"/>
      <c r="HR618" s="100"/>
      <c r="HS618" s="100"/>
      <c r="HT618" s="100"/>
      <c r="HU618" s="100"/>
      <c r="HV618" s="100"/>
      <c r="HW618" s="100"/>
      <c r="HX618" s="100"/>
      <c r="HY618" s="100"/>
      <c r="HZ618" s="100"/>
      <c r="IA618" s="100"/>
      <c r="IB618" s="100"/>
      <c r="IC618" s="100"/>
      <c r="ID618" s="100"/>
      <c r="IE618" s="100"/>
      <c r="IF618" s="100"/>
      <c r="IG618" s="100"/>
      <c r="IH618" s="100"/>
      <c r="II618" s="100"/>
      <c r="IJ618" s="100"/>
      <c r="IK618" s="100"/>
      <c r="IL618" s="100"/>
      <c r="IM618" s="100"/>
      <c r="IN618" s="100"/>
      <c r="IO618" s="100"/>
      <c r="IP618" s="100"/>
      <c r="IQ618" s="100"/>
      <c r="IR618" s="100"/>
      <c r="IS618" s="100"/>
      <c r="IT618" s="100"/>
      <c r="IU618" s="100"/>
      <c r="IV618" s="100"/>
      <c r="IW618" s="100"/>
      <c r="IX618" s="100"/>
      <c r="IY618" s="100"/>
      <c r="IZ618" s="100"/>
      <c r="JA618" s="100"/>
      <c r="JB618" s="100"/>
      <c r="JC618" s="100"/>
      <c r="JD618" s="100"/>
      <c r="JE618" s="100"/>
      <c r="JF618" s="100"/>
      <c r="JG618" s="100"/>
      <c r="JH618" s="100"/>
      <c r="JI618" s="100"/>
      <c r="JJ618" s="100"/>
      <c r="JK618" s="100"/>
      <c r="JL618" s="100"/>
      <c r="JM618" s="100"/>
      <c r="JN618" s="100"/>
      <c r="JO618" s="100"/>
      <c r="JP618" s="100"/>
      <c r="JQ618" s="100"/>
      <c r="JR618" s="100"/>
      <c r="JS618" s="100"/>
      <c r="JT618" s="100"/>
      <c r="JU618" s="100"/>
      <c r="JV618" s="100"/>
      <c r="JW618" s="100"/>
      <c r="JX618" s="100"/>
      <c r="JY618" s="100"/>
      <c r="JZ618" s="100"/>
      <c r="KA618" s="100"/>
      <c r="KB618" s="100"/>
      <c r="KC618" s="100"/>
      <c r="KD618" s="100"/>
      <c r="KE618" s="100"/>
      <c r="KF618" s="100"/>
      <c r="KG618" s="100"/>
      <c r="KH618" s="100"/>
      <c r="KI618" s="100"/>
      <c r="KJ618" s="100"/>
      <c r="KK618" s="100"/>
      <c r="KL618" s="100"/>
      <c r="KM618" s="100"/>
      <c r="KN618" s="100"/>
      <c r="KO618" s="100"/>
      <c r="KP618" s="100"/>
      <c r="KQ618" s="100"/>
      <c r="KR618" s="100"/>
      <c r="KS618" s="100"/>
      <c r="KT618" s="100"/>
      <c r="KU618" s="100"/>
      <c r="KV618" s="100"/>
      <c r="KW618" s="100"/>
      <c r="KX618" s="100"/>
      <c r="KY618" s="100"/>
      <c r="KZ618" s="100"/>
      <c r="LA618" s="100"/>
      <c r="LB618" s="100"/>
      <c r="LC618" s="100"/>
      <c r="LD618" s="100"/>
      <c r="LE618" s="100"/>
      <c r="LF618" s="100"/>
      <c r="LG618" s="100"/>
      <c r="LH618" s="100"/>
      <c r="LI618" s="100"/>
      <c r="LJ618" s="100"/>
      <c r="LK618" s="100"/>
      <c r="LL618" s="100"/>
      <c r="LM618" s="100"/>
      <c r="LN618" s="100"/>
      <c r="LO618" s="100"/>
      <c r="LP618" s="100"/>
      <c r="LQ618" s="100"/>
      <c r="LR618" s="100"/>
      <c r="LS618" s="100"/>
      <c r="LT618" s="100"/>
      <c r="LU618" s="100"/>
      <c r="LV618" s="100"/>
      <c r="LW618" s="100"/>
      <c r="LX618" s="100"/>
      <c r="LY618" s="100"/>
      <c r="LZ618" s="100"/>
      <c r="MA618" s="100"/>
      <c r="MB618" s="100"/>
      <c r="MC618" s="100"/>
      <c r="MD618" s="100"/>
      <c r="ME618" s="100"/>
      <c r="MF618" s="100"/>
      <c r="MG618" s="100"/>
      <c r="MH618" s="100"/>
      <c r="MI618" s="100"/>
      <c r="MJ618" s="100"/>
      <c r="MK618" s="100"/>
      <c r="ML618" s="100"/>
      <c r="MM618" s="100"/>
      <c r="MN618" s="100"/>
      <c r="MO618" s="100"/>
      <c r="MP618" s="100"/>
      <c r="MQ618" s="100"/>
      <c r="MR618" s="100"/>
      <c r="MS618" s="100"/>
      <c r="MT618" s="100"/>
      <c r="MU618" s="100"/>
      <c r="MV618" s="100"/>
      <c r="MW618" s="100"/>
      <c r="MX618" s="100"/>
      <c r="MY618" s="100"/>
      <c r="MZ618" s="100"/>
      <c r="NA618" s="100"/>
      <c r="NB618" s="100"/>
      <c r="NC618" s="100"/>
      <c r="ND618" s="100"/>
      <c r="NE618" s="100"/>
      <c r="NF618" s="100"/>
      <c r="NG618" s="100"/>
      <c r="NH618" s="100"/>
      <c r="NI618" s="100"/>
      <c r="NJ618" s="100"/>
      <c r="NK618" s="100"/>
      <c r="NL618" s="100"/>
      <c r="NM618" s="100"/>
      <c r="NN618" s="100"/>
      <c r="NO618" s="100"/>
      <c r="NP618" s="100"/>
      <c r="NQ618" s="100"/>
      <c r="NR618" s="100"/>
      <c r="NS618" s="100"/>
      <c r="NT618" s="100"/>
      <c r="NU618" s="100"/>
      <c r="NV618" s="100"/>
      <c r="NW618" s="100"/>
      <c r="NX618" s="100"/>
      <c r="NY618" s="100"/>
      <c r="NZ618" s="100"/>
      <c r="OA618" s="100"/>
      <c r="OB618" s="100"/>
      <c r="OC618" s="100"/>
      <c r="OD618" s="100"/>
      <c r="OE618" s="100"/>
      <c r="OF618" s="100"/>
      <c r="OG618" s="100"/>
      <c r="OH618" s="100"/>
      <c r="OI618" s="100"/>
      <c r="OJ618" s="100"/>
      <c r="OK618" s="100"/>
      <c r="OL618" s="100"/>
      <c r="OM618" s="100"/>
      <c r="ON618" s="100"/>
      <c r="OO618" s="100"/>
      <c r="OP618" s="100"/>
      <c r="OQ618" s="100"/>
      <c r="OR618" s="100"/>
      <c r="OS618" s="100"/>
      <c r="OT618" s="100"/>
      <c r="OU618" s="100"/>
      <c r="OV618" s="100"/>
      <c r="OW618" s="100"/>
      <c r="OX618" s="100"/>
      <c r="OY618" s="100"/>
      <c r="OZ618" s="100"/>
      <c r="PA618" s="100"/>
      <c r="PB618" s="100"/>
      <c r="PC618" s="100"/>
      <c r="PD618" s="100"/>
      <c r="PE618" s="100"/>
      <c r="PF618" s="100"/>
      <c r="PG618" s="100"/>
      <c r="PH618" s="100"/>
      <c r="PI618" s="100"/>
      <c r="PJ618" s="100"/>
      <c r="PK618" s="100"/>
      <c r="PL618" s="100"/>
      <c r="PM618" s="100"/>
      <c r="PN618" s="100"/>
      <c r="PO618" s="100"/>
      <c r="PP618" s="100"/>
      <c r="PQ618" s="100"/>
      <c r="PR618" s="100"/>
      <c r="PS618" s="100"/>
      <c r="PT618" s="100"/>
      <c r="PU618" s="100"/>
      <c r="PV618" s="100"/>
      <c r="PW618" s="100"/>
      <c r="PX618" s="100"/>
      <c r="PY618" s="100"/>
      <c r="PZ618" s="100"/>
      <c r="QA618" s="100"/>
      <c r="QB618" s="100"/>
      <c r="QC618" s="100"/>
      <c r="QD618" s="100"/>
      <c r="QE618" s="100"/>
      <c r="QF618" s="100"/>
      <c r="QG618" s="100"/>
      <c r="QH618" s="100"/>
      <c r="QI618" s="100"/>
      <c r="QJ618" s="100"/>
      <c r="QK618" s="100"/>
      <c r="QL618" s="100"/>
      <c r="QM618" s="100"/>
      <c r="QN618" s="100"/>
      <c r="QO618" s="100"/>
      <c r="QP618" s="100"/>
      <c r="QQ618" s="100"/>
      <c r="QR618" s="100"/>
      <c r="QS618" s="100"/>
      <c r="QT618" s="100"/>
      <c r="QU618" s="100"/>
      <c r="QV618" s="100"/>
      <c r="QW618" s="100"/>
      <c r="QX618" s="100"/>
      <c r="QY618" s="100"/>
      <c r="QZ618" s="100"/>
      <c r="RA618" s="100"/>
      <c r="RB618" s="100"/>
      <c r="RC618" s="100"/>
      <c r="RD618" s="100"/>
      <c r="RE618" s="100"/>
      <c r="RF618" s="100"/>
      <c r="RG618" s="100"/>
      <c r="RH618" s="100"/>
      <c r="RI618" s="100"/>
      <c r="RJ618" s="100"/>
      <c r="RK618" s="100"/>
      <c r="RL618" s="100"/>
      <c r="RM618" s="100"/>
      <c r="RN618" s="100"/>
      <c r="RO618" s="100"/>
      <c r="RP618" s="100"/>
      <c r="RQ618" s="100"/>
      <c r="RR618" s="100"/>
      <c r="RS618" s="100"/>
      <c r="RT618" s="100"/>
      <c r="RU618" s="100"/>
      <c r="RV618" s="100"/>
      <c r="RW618" s="100"/>
      <c r="RX618" s="100"/>
      <c r="RY618" s="100"/>
      <c r="RZ618" s="100"/>
      <c r="SA618" s="100"/>
      <c r="SB618" s="100"/>
      <c r="SC618" s="100"/>
      <c r="SD618" s="100"/>
      <c r="SE618" s="100"/>
      <c r="SF618" s="100"/>
      <c r="SG618" s="100"/>
      <c r="SH618" s="100"/>
      <c r="SI618" s="100"/>
      <c r="SJ618" s="100"/>
      <c r="SK618" s="100"/>
      <c r="SL618" s="100"/>
      <c r="SM618" s="100"/>
      <c r="SN618" s="100"/>
      <c r="SO618" s="100"/>
      <c r="SP618" s="100"/>
      <c r="SQ618" s="100"/>
      <c r="SR618" s="100"/>
      <c r="SS618" s="100"/>
      <c r="ST618" s="100"/>
      <c r="SU618" s="100"/>
      <c r="SV618" s="100"/>
      <c r="SW618" s="100"/>
      <c r="SX618" s="100"/>
      <c r="SY618" s="100"/>
      <c r="SZ618" s="100"/>
      <c r="TA618" s="100"/>
      <c r="TB618" s="100"/>
      <c r="TC618" s="100"/>
      <c r="TD618" s="100"/>
      <c r="TE618" s="100"/>
      <c r="TF618" s="100"/>
      <c r="TG618" s="100"/>
      <c r="TH618" s="100"/>
      <c r="TI618" s="100"/>
      <c r="TJ618" s="100"/>
      <c r="TK618" s="100"/>
      <c r="TL618" s="100"/>
      <c r="TM618" s="100"/>
      <c r="TN618" s="100"/>
      <c r="TO618" s="100"/>
      <c r="TP618" s="100"/>
      <c r="TQ618" s="100"/>
      <c r="TR618" s="100"/>
      <c r="TS618" s="100"/>
      <c r="TT618" s="100"/>
      <c r="TU618" s="100"/>
      <c r="TV618" s="100"/>
      <c r="TW618" s="100"/>
      <c r="TX618" s="100"/>
      <c r="TY618" s="100"/>
      <c r="TZ618" s="100"/>
      <c r="UA618" s="100"/>
      <c r="UB618" s="100"/>
      <c r="UC618" s="100"/>
      <c r="UD618" s="100"/>
      <c r="UE618" s="100"/>
      <c r="UF618" s="100"/>
      <c r="UG618" s="100"/>
      <c r="UH618" s="100"/>
      <c r="UI618" s="100"/>
      <c r="UJ618" s="100"/>
      <c r="UK618" s="100"/>
      <c r="UL618" s="100"/>
      <c r="UM618" s="100"/>
      <c r="UN618" s="100"/>
      <c r="UO618" s="100"/>
      <c r="UP618" s="100"/>
      <c r="UQ618" s="100"/>
      <c r="UR618" s="100"/>
      <c r="US618" s="100"/>
      <c r="UT618" s="100"/>
      <c r="UU618" s="100"/>
      <c r="UV618" s="100"/>
      <c r="UW618" s="100"/>
      <c r="UX618" s="100"/>
      <c r="UY618" s="100"/>
      <c r="UZ618" s="100"/>
      <c r="VA618" s="100"/>
      <c r="VB618" s="100"/>
      <c r="VC618" s="100"/>
      <c r="VD618" s="100"/>
      <c r="VE618" s="100"/>
      <c r="VF618" s="100"/>
      <c r="VG618" s="100"/>
      <c r="VH618" s="100"/>
      <c r="VI618" s="100"/>
      <c r="VJ618" s="100"/>
      <c r="VK618" s="100"/>
      <c r="VL618" s="100"/>
      <c r="VM618" s="100"/>
      <c r="VN618" s="100"/>
      <c r="VO618" s="100"/>
      <c r="VP618" s="100"/>
      <c r="VQ618" s="100"/>
      <c r="VR618" s="100"/>
      <c r="VS618" s="100"/>
      <c r="VT618" s="100"/>
      <c r="VU618" s="100"/>
      <c r="VV618" s="100"/>
      <c r="VW618" s="100"/>
      <c r="VX618" s="100"/>
      <c r="VY618" s="100"/>
      <c r="VZ618" s="100"/>
      <c r="WA618" s="100"/>
      <c r="WB618" s="100"/>
      <c r="WC618" s="100"/>
      <c r="WD618" s="100"/>
      <c r="WE618" s="100"/>
      <c r="WF618" s="100"/>
      <c r="WG618" s="100"/>
      <c r="WH618" s="100"/>
      <c r="WI618" s="100"/>
      <c r="WJ618" s="100"/>
      <c r="WK618" s="100"/>
      <c r="WL618" s="100"/>
      <c r="WM618" s="100"/>
      <c r="WN618" s="100"/>
      <c r="WO618" s="100"/>
      <c r="WP618" s="100"/>
      <c r="WQ618" s="100"/>
      <c r="WR618" s="100"/>
      <c r="WS618" s="100"/>
      <c r="WT618" s="100"/>
      <c r="WU618" s="100"/>
      <c r="WV618" s="100"/>
      <c r="WW618" s="100"/>
      <c r="WX618" s="100"/>
      <c r="WY618" s="100"/>
      <c r="WZ618" s="100"/>
      <c r="XA618" s="100"/>
      <c r="XB618" s="100"/>
      <c r="XC618" s="100"/>
      <c r="XD618" s="100"/>
      <c r="XE618" s="100"/>
      <c r="XF618" s="100"/>
      <c r="XG618" s="100"/>
      <c r="XH618" s="100"/>
      <c r="XI618" s="100"/>
      <c r="XJ618" s="100"/>
      <c r="XK618" s="100"/>
      <c r="XL618" s="100"/>
      <c r="XM618" s="100"/>
      <c r="XN618" s="100"/>
      <c r="XO618" s="100"/>
      <c r="XP618" s="100"/>
      <c r="XQ618" s="100"/>
      <c r="XR618" s="100"/>
      <c r="XS618" s="100"/>
      <c r="XT618" s="100"/>
      <c r="XU618" s="100"/>
      <c r="XV618" s="100"/>
      <c r="XW618" s="100"/>
      <c r="XX618" s="100"/>
      <c r="XY618" s="100"/>
      <c r="XZ618" s="100"/>
      <c r="YA618" s="100"/>
      <c r="YB618" s="100"/>
      <c r="YC618" s="100"/>
      <c r="YD618" s="100"/>
      <c r="YE618" s="100"/>
      <c r="YF618" s="100"/>
      <c r="YG618" s="100"/>
      <c r="YH618" s="100"/>
      <c r="YI618" s="100"/>
      <c r="YJ618" s="100"/>
      <c r="YK618" s="100"/>
      <c r="YL618" s="100"/>
      <c r="YM618" s="100"/>
      <c r="YN618" s="100"/>
      <c r="YO618" s="100"/>
      <c r="YP618" s="100"/>
      <c r="YQ618" s="100"/>
      <c r="YR618" s="100"/>
      <c r="YS618" s="100"/>
      <c r="YT618" s="100"/>
      <c r="YU618" s="100"/>
      <c r="YV618" s="100"/>
      <c r="YW618" s="100"/>
      <c r="YX618" s="100"/>
      <c r="YY618" s="100"/>
      <c r="YZ618" s="100"/>
      <c r="ZA618" s="100"/>
      <c r="ZB618" s="100"/>
      <c r="ZC618" s="100"/>
      <c r="ZD618" s="100"/>
      <c r="ZE618" s="100"/>
      <c r="ZF618" s="100"/>
      <c r="ZG618" s="100"/>
      <c r="ZH618" s="100"/>
      <c r="ZI618" s="100"/>
      <c r="ZJ618" s="100"/>
      <c r="ZK618" s="100"/>
      <c r="ZL618" s="100"/>
      <c r="ZM618" s="100"/>
      <c r="ZN618" s="100"/>
      <c r="ZO618" s="100"/>
      <c r="ZP618" s="100"/>
      <c r="ZQ618" s="100"/>
      <c r="ZR618" s="100"/>
      <c r="ZS618" s="100"/>
      <c r="ZT618" s="100"/>
      <c r="ZU618" s="100"/>
      <c r="ZV618" s="100"/>
      <c r="ZW618" s="100"/>
      <c r="ZX618" s="100"/>
      <c r="ZY618" s="100"/>
      <c r="ZZ618" s="100"/>
      <c r="AAA618" s="100"/>
      <c r="AAB618" s="100"/>
      <c r="AAC618" s="100"/>
      <c r="AAD618" s="100"/>
      <c r="AAE618" s="100"/>
      <c r="AAF618" s="100"/>
      <c r="AAG618" s="100"/>
      <c r="AAH618" s="100"/>
      <c r="AAI618" s="100"/>
      <c r="AAJ618" s="100"/>
      <c r="AAK618" s="100"/>
      <c r="AAL618" s="100"/>
      <c r="AAM618" s="100"/>
      <c r="AAN618" s="100"/>
      <c r="AAO618" s="100"/>
      <c r="AAP618" s="100"/>
      <c r="AAQ618" s="100"/>
      <c r="AAR618" s="100"/>
      <c r="AAS618" s="100"/>
      <c r="AAT618" s="100"/>
      <c r="AAU618" s="100"/>
      <c r="AAV618" s="100"/>
      <c r="AAW618" s="100"/>
      <c r="AAX618" s="100"/>
      <c r="AAY618" s="100"/>
      <c r="AAZ618" s="100"/>
      <c r="ABA618" s="100"/>
      <c r="ABB618" s="100"/>
      <c r="ABC618" s="100"/>
      <c r="ABD618" s="100"/>
      <c r="ABE618" s="100"/>
      <c r="ABF618" s="100"/>
      <c r="ABG618" s="100"/>
      <c r="ABH618" s="100"/>
      <c r="ABI618" s="100"/>
      <c r="ABJ618" s="100"/>
      <c r="ABK618" s="100"/>
      <c r="ABL618" s="100"/>
      <c r="ABM618" s="100"/>
      <c r="ABN618" s="100"/>
      <c r="ABO618" s="100"/>
      <c r="ABP618" s="100"/>
      <c r="ABQ618" s="100"/>
      <c r="ABR618" s="100"/>
      <c r="ABS618" s="100"/>
      <c r="ABT618" s="100"/>
      <c r="ABU618" s="100"/>
      <c r="ABV618" s="100"/>
      <c r="ABW618" s="100"/>
      <c r="ABX618" s="100"/>
      <c r="ABY618" s="100"/>
      <c r="ABZ618" s="100"/>
      <c r="ACA618" s="100"/>
      <c r="ACB618" s="100"/>
      <c r="ACC618" s="100"/>
      <c r="ACD618" s="100"/>
      <c r="ACE618" s="100"/>
      <c r="ACF618" s="100"/>
      <c r="ACG618" s="100"/>
      <c r="ACH618" s="100"/>
      <c r="ACI618" s="100"/>
      <c r="ACJ618" s="100"/>
      <c r="ACK618" s="100"/>
      <c r="ACL618" s="100"/>
      <c r="ACM618" s="100"/>
      <c r="ACN618" s="100"/>
      <c r="ACO618" s="100"/>
      <c r="ACP618" s="100"/>
      <c r="ACQ618" s="100"/>
      <c r="ACR618" s="100"/>
      <c r="ACS618" s="100"/>
      <c r="ACT618" s="100"/>
      <c r="ACU618" s="100"/>
      <c r="ACV618" s="100"/>
      <c r="ACW618" s="100"/>
      <c r="ACX618" s="100"/>
      <c r="ACY618" s="100"/>
      <c r="ACZ618" s="100"/>
      <c r="ADA618" s="100"/>
      <c r="ADB618" s="100"/>
      <c r="ADC618" s="100"/>
      <c r="ADD618" s="100"/>
      <c r="ADE618" s="100"/>
      <c r="ADF618" s="100"/>
      <c r="ADG618" s="100"/>
      <c r="ADH618" s="100"/>
      <c r="ADI618" s="100"/>
      <c r="ADJ618" s="100"/>
      <c r="ADK618" s="100"/>
      <c r="ADL618" s="100"/>
      <c r="ADM618" s="100"/>
      <c r="ADN618" s="100"/>
      <c r="ADO618" s="100"/>
      <c r="ADP618" s="100"/>
      <c r="ADQ618" s="100"/>
      <c r="ADR618" s="100"/>
      <c r="ADS618" s="100"/>
      <c r="ADT618" s="100"/>
      <c r="ADU618" s="100"/>
      <c r="ADV618" s="100"/>
      <c r="ADW618" s="100"/>
      <c r="ADX618" s="100"/>
      <c r="ADY618" s="100"/>
      <c r="ADZ618" s="100"/>
      <c r="AEA618" s="100"/>
      <c r="AEB618" s="100"/>
      <c r="AEC618" s="100"/>
      <c r="AED618" s="100"/>
      <c r="AEE618" s="100"/>
      <c r="AEF618" s="100"/>
      <c r="AEG618" s="100"/>
      <c r="AEH618" s="100"/>
      <c r="AEI618" s="100"/>
      <c r="AEJ618" s="100"/>
      <c r="AEK618" s="100"/>
      <c r="AEL618" s="100"/>
      <c r="AEM618" s="100"/>
      <c r="AEN618" s="100"/>
      <c r="AEO618" s="100"/>
      <c r="AEP618" s="100"/>
      <c r="AEQ618" s="100"/>
      <c r="AER618" s="100"/>
      <c r="AES618" s="100"/>
      <c r="AET618" s="100"/>
      <c r="AEU618" s="100"/>
      <c r="AEV618" s="100"/>
      <c r="AEW618" s="100"/>
      <c r="AEX618" s="100"/>
      <c r="AEY618" s="100"/>
      <c r="AEZ618" s="100"/>
      <c r="AFA618" s="100"/>
      <c r="AFB618" s="100"/>
      <c r="AFC618" s="100"/>
      <c r="AFD618" s="100"/>
      <c r="AFE618" s="100"/>
      <c r="AFF618" s="100"/>
      <c r="AFG618" s="100"/>
      <c r="AFH618" s="100"/>
      <c r="AFI618" s="100"/>
      <c r="AFJ618" s="100"/>
      <c r="AFK618" s="100"/>
      <c r="AFL618" s="100"/>
      <c r="AFM618" s="100"/>
      <c r="AFN618" s="100"/>
      <c r="AFO618" s="100"/>
      <c r="AFP618" s="100"/>
      <c r="AFQ618" s="100"/>
      <c r="AFR618" s="100"/>
      <c r="AFS618" s="100"/>
      <c r="AFT618" s="100"/>
      <c r="AFU618" s="100"/>
      <c r="AFV618" s="100"/>
      <c r="AFW618" s="100"/>
      <c r="AFX618" s="100"/>
      <c r="AFY618" s="100"/>
      <c r="AFZ618" s="100"/>
      <c r="AGA618" s="100"/>
      <c r="AGB618" s="100"/>
      <c r="AGC618" s="100"/>
      <c r="AGD618" s="100"/>
      <c r="AGE618" s="100"/>
      <c r="AGF618" s="100"/>
      <c r="AGG618" s="100"/>
      <c r="AGH618" s="100"/>
      <c r="AGI618" s="100"/>
      <c r="AGJ618" s="100"/>
      <c r="AGK618" s="100"/>
      <c r="AGL618" s="100"/>
      <c r="AGM618" s="100"/>
      <c r="AGN618" s="100"/>
      <c r="AGO618" s="100"/>
      <c r="AGP618" s="100"/>
      <c r="AGQ618" s="100"/>
      <c r="AGR618" s="100"/>
      <c r="AGS618" s="100"/>
      <c r="AGT618" s="100"/>
      <c r="AGU618" s="100"/>
      <c r="AGV618" s="100"/>
      <c r="AGW618" s="100"/>
      <c r="AGX618" s="100"/>
      <c r="AGY618" s="100"/>
      <c r="AGZ618" s="100"/>
      <c r="AHA618" s="100"/>
      <c r="AHB618" s="100"/>
      <c r="AHC618" s="100"/>
      <c r="AHD618" s="100"/>
      <c r="AHE618" s="100"/>
      <c r="AHF618" s="100"/>
      <c r="AHG618" s="100"/>
      <c r="AHH618" s="100"/>
      <c r="AHI618" s="100"/>
      <c r="AHJ618" s="100"/>
      <c r="AHK618" s="100"/>
      <c r="AHL618" s="100"/>
      <c r="AHM618" s="100"/>
      <c r="AHN618" s="100"/>
      <c r="AHO618" s="100"/>
      <c r="AHP618" s="100"/>
      <c r="AHQ618" s="100"/>
      <c r="AHR618" s="100"/>
      <c r="AHS618" s="100"/>
      <c r="AHT618" s="100"/>
      <c r="AHU618" s="100"/>
      <c r="AHV618" s="100"/>
      <c r="AHW618" s="100"/>
      <c r="AHX618" s="100"/>
      <c r="AHY618" s="100"/>
      <c r="AHZ618" s="100"/>
      <c r="AIA618" s="100"/>
      <c r="AIB618" s="100"/>
      <c r="AIC618" s="100"/>
      <c r="AID618" s="100"/>
      <c r="AIE618" s="100"/>
      <c r="AIF618" s="100"/>
      <c r="AIG618" s="100"/>
      <c r="AIH618" s="100"/>
      <c r="AII618" s="100"/>
      <c r="AIJ618" s="100"/>
      <c r="AIK618" s="100"/>
      <c r="AIL618" s="100"/>
      <c r="AIM618" s="100"/>
      <c r="AIN618" s="100"/>
      <c r="AIO618" s="100"/>
      <c r="AIP618" s="100"/>
      <c r="AIQ618" s="100"/>
      <c r="AIR618" s="100"/>
      <c r="AIS618" s="100"/>
      <c r="AIT618" s="100"/>
      <c r="AIU618" s="100"/>
      <c r="AIV618" s="100"/>
      <c r="AIW618" s="100"/>
      <c r="AIX618" s="100"/>
      <c r="AIY618" s="100"/>
      <c r="AIZ618" s="100"/>
      <c r="AJA618" s="100"/>
      <c r="AJB618" s="100"/>
      <c r="AJC618" s="100"/>
      <c r="AJD618" s="100"/>
      <c r="AJE618" s="100"/>
      <c r="AJF618" s="100"/>
      <c r="AJG618" s="100"/>
      <c r="AJH618" s="100"/>
      <c r="AJI618" s="100"/>
      <c r="AJJ618" s="100"/>
      <c r="AJK618" s="100"/>
      <c r="AJL618" s="100"/>
      <c r="AJM618" s="100"/>
      <c r="AJN618" s="100"/>
      <c r="AJO618" s="100"/>
      <c r="AJP618" s="100"/>
      <c r="AJQ618" s="100"/>
      <c r="AJR618" s="100"/>
      <c r="AJS618" s="100"/>
      <c r="AJT618" s="100"/>
      <c r="AJU618" s="100"/>
      <c r="AJV618" s="100"/>
      <c r="AJW618" s="100"/>
      <c r="AJX618" s="100"/>
      <c r="AJY618" s="100"/>
      <c r="AJZ618" s="100"/>
      <c r="AKA618" s="100"/>
      <c r="AKB618" s="100"/>
      <c r="AKC618" s="100"/>
      <c r="AKD618" s="100"/>
      <c r="AKE618" s="100"/>
      <c r="AKF618" s="100"/>
      <c r="AKG618" s="100"/>
      <c r="AKH618" s="100"/>
      <c r="AKI618" s="100"/>
      <c r="AKJ618" s="100"/>
      <c r="AKK618" s="100"/>
      <c r="AKL618" s="100"/>
      <c r="AKM618" s="100"/>
      <c r="AKN618" s="100"/>
      <c r="AKO618" s="100"/>
      <c r="AKP618" s="100"/>
      <c r="AKQ618" s="100"/>
      <c r="AKR618" s="100"/>
      <c r="AKS618" s="100"/>
      <c r="AKT618" s="100"/>
      <c r="AKU618" s="100"/>
      <c r="AKV618" s="100"/>
      <c r="AKW618" s="100"/>
      <c r="AKX618" s="100"/>
      <c r="AKY618" s="100"/>
      <c r="AKZ618" s="100"/>
      <c r="ALA618" s="100"/>
      <c r="ALB618" s="100"/>
      <c r="ALC618" s="100"/>
      <c r="ALD618" s="100"/>
      <c r="ALE618" s="100"/>
      <c r="ALF618" s="100"/>
      <c r="ALG618" s="100"/>
      <c r="ALH618" s="100"/>
      <c r="ALI618" s="100"/>
      <c r="ALJ618" s="100"/>
      <c r="ALK618" s="100"/>
      <c r="ALL618" s="100"/>
      <c r="ALM618" s="100"/>
      <c r="ALN618" s="100"/>
      <c r="ALO618" s="100"/>
      <c r="ALP618" s="100"/>
      <c r="ALQ618" s="100"/>
      <c r="ALR618" s="100"/>
      <c r="ALS618" s="100"/>
      <c r="ALT618" s="100"/>
      <c r="ALU618" s="100"/>
      <c r="ALV618" s="100"/>
      <c r="ALW618" s="100"/>
      <c r="ALX618" s="100"/>
      <c r="ALY618" s="100"/>
      <c r="ALZ618" s="100"/>
      <c r="AMA618" s="100"/>
      <c r="AMB618" s="100"/>
      <c r="AMC618" s="100"/>
      <c r="AMD618" s="100"/>
      <c r="AME618" s="100"/>
      <c r="AMF618" s="100"/>
      <c r="AMG618" s="100"/>
      <c r="AMH618" s="100"/>
      <c r="AMI618" s="100"/>
      <c r="AMJ618" s="100"/>
      <c r="AMK618" s="100"/>
      <c r="AML618" s="100"/>
    </row>
    <row r="619" s="102" customFormat="true" ht="23.25" hidden="false" customHeight="true" outlineLevel="0" collapsed="false">
      <c r="A619" s="97" t="s">
        <v>1292</v>
      </c>
      <c r="B619" s="24" t="s">
        <v>1293</v>
      </c>
      <c r="C619" s="24" t="s">
        <v>1294</v>
      </c>
      <c r="D619" s="24" t="s">
        <v>1295</v>
      </c>
      <c r="E619" s="77" t="n">
        <v>46225</v>
      </c>
      <c r="F619" s="77" t="n">
        <v>47321</v>
      </c>
      <c r="G619" s="24" t="s">
        <v>691</v>
      </c>
      <c r="H619" s="24" t="s">
        <v>1296</v>
      </c>
      <c r="I619" s="24" t="s">
        <v>73</v>
      </c>
      <c r="J619" s="98" t="s">
        <v>1297</v>
      </c>
      <c r="K619" s="24" t="n">
        <v>1</v>
      </c>
      <c r="L619" s="98" t="s">
        <v>1297</v>
      </c>
      <c r="M619" s="98" t="s">
        <v>1298</v>
      </c>
      <c r="N619" s="24" t="s">
        <v>1299</v>
      </c>
      <c r="O619" s="24" t="s">
        <v>1300</v>
      </c>
      <c r="P619" s="24" t="s">
        <v>1301</v>
      </c>
      <c r="Q619" s="24" t="s">
        <v>1302</v>
      </c>
      <c r="R619" s="24" t="s">
        <v>222</v>
      </c>
      <c r="S619" s="99"/>
      <c r="T619" s="24"/>
      <c r="U619" s="100"/>
      <c r="V619" s="100"/>
      <c r="W619" s="100"/>
      <c r="X619" s="100"/>
      <c r="Y619" s="100"/>
      <c r="Z619" s="100"/>
      <c r="AA619" s="100"/>
      <c r="AB619" s="100"/>
      <c r="AC619" s="100"/>
      <c r="AD619" s="100"/>
      <c r="AE619" s="100"/>
      <c r="AF619" s="100"/>
      <c r="AG619" s="100"/>
      <c r="AH619" s="100"/>
      <c r="AI619" s="100"/>
      <c r="AJ619" s="100"/>
      <c r="AK619" s="100"/>
      <c r="AL619" s="100"/>
      <c r="AM619" s="100"/>
      <c r="AN619" s="100"/>
      <c r="AO619" s="100"/>
      <c r="AP619" s="100"/>
      <c r="AQ619" s="100"/>
      <c r="AR619" s="100"/>
      <c r="AS619" s="100"/>
      <c r="AT619" s="100"/>
      <c r="AU619" s="100"/>
      <c r="AV619" s="100"/>
      <c r="AW619" s="100"/>
      <c r="AX619" s="100"/>
      <c r="AY619" s="100"/>
      <c r="AZ619" s="100"/>
      <c r="BA619" s="100"/>
      <c r="BB619" s="100"/>
      <c r="BC619" s="100"/>
      <c r="BD619" s="100"/>
      <c r="BE619" s="100"/>
      <c r="BF619" s="100"/>
      <c r="BG619" s="100"/>
      <c r="BH619" s="100"/>
      <c r="BI619" s="100"/>
      <c r="BJ619" s="100"/>
      <c r="BK619" s="100"/>
      <c r="BL619" s="100"/>
      <c r="BM619" s="100"/>
      <c r="BN619" s="100"/>
      <c r="BO619" s="100"/>
      <c r="BP619" s="100"/>
      <c r="BQ619" s="100"/>
      <c r="BR619" s="100"/>
      <c r="BS619" s="100"/>
      <c r="BT619" s="100"/>
      <c r="BU619" s="100"/>
      <c r="BV619" s="100"/>
      <c r="BW619" s="100"/>
      <c r="BX619" s="100"/>
      <c r="BY619" s="100"/>
      <c r="BZ619" s="100"/>
      <c r="CA619" s="100"/>
      <c r="CB619" s="100"/>
      <c r="CC619" s="100"/>
      <c r="CD619" s="100"/>
      <c r="CE619" s="100"/>
      <c r="CF619" s="100"/>
      <c r="CG619" s="100"/>
      <c r="CH619" s="100"/>
      <c r="CI619" s="100"/>
      <c r="CJ619" s="100"/>
      <c r="CK619" s="100"/>
      <c r="CL619" s="100"/>
      <c r="CM619" s="100"/>
      <c r="CN619" s="100"/>
      <c r="CO619" s="100"/>
      <c r="CP619" s="100"/>
      <c r="CQ619" s="100"/>
      <c r="CR619" s="100"/>
      <c r="CS619" s="100"/>
      <c r="CT619" s="100"/>
      <c r="CU619" s="100"/>
      <c r="CV619" s="100"/>
      <c r="CW619" s="100"/>
      <c r="CX619" s="100"/>
      <c r="CY619" s="100"/>
      <c r="CZ619" s="100"/>
      <c r="DA619" s="100"/>
      <c r="DB619" s="100"/>
      <c r="DC619" s="100"/>
      <c r="DD619" s="100"/>
      <c r="DE619" s="100"/>
      <c r="DF619" s="100"/>
      <c r="DG619" s="100"/>
      <c r="DH619" s="100"/>
      <c r="DI619" s="100"/>
      <c r="DJ619" s="100"/>
      <c r="DK619" s="100"/>
      <c r="DL619" s="100"/>
      <c r="DM619" s="100"/>
      <c r="DN619" s="100"/>
      <c r="DO619" s="100"/>
      <c r="DP619" s="100"/>
      <c r="DQ619" s="100"/>
      <c r="DR619" s="100"/>
      <c r="DS619" s="100"/>
      <c r="DT619" s="100"/>
      <c r="DU619" s="100"/>
      <c r="DV619" s="100"/>
      <c r="DW619" s="100"/>
      <c r="DX619" s="100"/>
      <c r="DY619" s="100"/>
      <c r="DZ619" s="100"/>
      <c r="EA619" s="100"/>
      <c r="EB619" s="100"/>
      <c r="EC619" s="100"/>
      <c r="ED619" s="100"/>
      <c r="EE619" s="100"/>
      <c r="EF619" s="100"/>
      <c r="EG619" s="100"/>
      <c r="EH619" s="100"/>
      <c r="EI619" s="100"/>
      <c r="EJ619" s="100"/>
      <c r="EK619" s="100"/>
      <c r="EL619" s="100"/>
      <c r="EM619" s="100"/>
      <c r="EN619" s="100"/>
      <c r="EO619" s="100"/>
      <c r="EP619" s="100"/>
      <c r="EQ619" s="100"/>
      <c r="ER619" s="100"/>
      <c r="ES619" s="100"/>
      <c r="ET619" s="100"/>
      <c r="EU619" s="100"/>
      <c r="EV619" s="100"/>
      <c r="EW619" s="100"/>
      <c r="EX619" s="100"/>
      <c r="EY619" s="100"/>
      <c r="EZ619" s="100"/>
      <c r="FA619" s="100"/>
      <c r="FB619" s="100"/>
      <c r="FC619" s="100"/>
      <c r="FD619" s="100"/>
      <c r="FE619" s="100"/>
      <c r="FF619" s="100"/>
      <c r="FG619" s="100"/>
      <c r="FH619" s="100"/>
      <c r="FI619" s="100"/>
      <c r="FJ619" s="100"/>
      <c r="FK619" s="100"/>
      <c r="FL619" s="100"/>
      <c r="FM619" s="100"/>
      <c r="FN619" s="100"/>
      <c r="FO619" s="100"/>
      <c r="FP619" s="100"/>
      <c r="FQ619" s="100"/>
      <c r="FR619" s="100"/>
      <c r="FS619" s="100"/>
      <c r="FT619" s="100"/>
      <c r="FU619" s="100"/>
      <c r="FV619" s="100"/>
      <c r="FW619" s="100"/>
      <c r="FX619" s="100"/>
      <c r="FY619" s="100"/>
      <c r="FZ619" s="100"/>
      <c r="GA619" s="100"/>
      <c r="GB619" s="100"/>
      <c r="GC619" s="100"/>
      <c r="GD619" s="100"/>
      <c r="GE619" s="100"/>
      <c r="GF619" s="100"/>
      <c r="GG619" s="100"/>
      <c r="GH619" s="100"/>
      <c r="GI619" s="100"/>
      <c r="GJ619" s="100"/>
      <c r="GK619" s="100"/>
      <c r="GL619" s="100"/>
      <c r="GM619" s="100"/>
      <c r="GN619" s="100"/>
      <c r="GO619" s="100"/>
      <c r="GP619" s="100"/>
      <c r="GQ619" s="100"/>
      <c r="GR619" s="100"/>
      <c r="GS619" s="100"/>
      <c r="GT619" s="100"/>
      <c r="GU619" s="100"/>
      <c r="GV619" s="100"/>
      <c r="GW619" s="100"/>
      <c r="GX619" s="100"/>
      <c r="GY619" s="100"/>
      <c r="GZ619" s="100"/>
      <c r="HA619" s="100"/>
      <c r="HB619" s="100"/>
      <c r="HC619" s="100"/>
      <c r="HD619" s="100"/>
      <c r="HE619" s="100"/>
      <c r="HF619" s="100"/>
      <c r="HG619" s="100"/>
      <c r="HH619" s="100"/>
      <c r="HI619" s="100"/>
      <c r="HJ619" s="100"/>
      <c r="HK619" s="100"/>
      <c r="HL619" s="100"/>
      <c r="HM619" s="100"/>
      <c r="HN619" s="100"/>
      <c r="HO619" s="100"/>
      <c r="HP619" s="100"/>
      <c r="HQ619" s="100"/>
      <c r="HR619" s="100"/>
      <c r="HS619" s="100"/>
      <c r="HT619" s="100"/>
      <c r="HU619" s="100"/>
      <c r="HV619" s="100"/>
      <c r="HW619" s="100"/>
      <c r="HX619" s="100"/>
      <c r="HY619" s="100"/>
      <c r="HZ619" s="100"/>
      <c r="IA619" s="100"/>
      <c r="IB619" s="100"/>
      <c r="IC619" s="100"/>
      <c r="ID619" s="100"/>
      <c r="IE619" s="100"/>
      <c r="IF619" s="100"/>
      <c r="IG619" s="100"/>
      <c r="IH619" s="100"/>
      <c r="II619" s="100"/>
      <c r="IJ619" s="100"/>
      <c r="IK619" s="100"/>
      <c r="IL619" s="100"/>
      <c r="IM619" s="100"/>
      <c r="IN619" s="100"/>
      <c r="IO619" s="100"/>
      <c r="IP619" s="100"/>
      <c r="IQ619" s="100"/>
      <c r="IR619" s="100"/>
      <c r="IS619" s="100"/>
      <c r="IT619" s="100"/>
      <c r="IU619" s="100"/>
      <c r="IV619" s="100"/>
      <c r="IW619" s="100"/>
      <c r="IX619" s="100"/>
      <c r="IY619" s="100"/>
      <c r="IZ619" s="100"/>
      <c r="JA619" s="100"/>
      <c r="JB619" s="100"/>
      <c r="JC619" s="100"/>
      <c r="JD619" s="100"/>
      <c r="JE619" s="100"/>
      <c r="JF619" s="100"/>
      <c r="JG619" s="100"/>
      <c r="JH619" s="100"/>
      <c r="JI619" s="100"/>
      <c r="JJ619" s="100"/>
      <c r="JK619" s="100"/>
      <c r="JL619" s="100"/>
      <c r="JM619" s="100"/>
      <c r="JN619" s="100"/>
      <c r="JO619" s="100"/>
      <c r="JP619" s="100"/>
      <c r="JQ619" s="100"/>
      <c r="JR619" s="100"/>
      <c r="JS619" s="100"/>
      <c r="JT619" s="100"/>
      <c r="JU619" s="100"/>
      <c r="JV619" s="100"/>
      <c r="JW619" s="100"/>
      <c r="JX619" s="100"/>
      <c r="JY619" s="100"/>
      <c r="JZ619" s="100"/>
      <c r="KA619" s="100"/>
      <c r="KB619" s="100"/>
      <c r="KC619" s="100"/>
      <c r="KD619" s="100"/>
      <c r="KE619" s="100"/>
      <c r="KF619" s="100"/>
      <c r="KG619" s="100"/>
      <c r="KH619" s="100"/>
      <c r="KI619" s="100"/>
      <c r="KJ619" s="100"/>
      <c r="KK619" s="100"/>
      <c r="KL619" s="100"/>
      <c r="KM619" s="100"/>
      <c r="KN619" s="100"/>
      <c r="KO619" s="100"/>
      <c r="KP619" s="100"/>
      <c r="KQ619" s="100"/>
      <c r="KR619" s="100"/>
      <c r="KS619" s="100"/>
      <c r="KT619" s="100"/>
      <c r="KU619" s="100"/>
      <c r="KV619" s="100"/>
      <c r="KW619" s="100"/>
      <c r="KX619" s="100"/>
      <c r="KY619" s="100"/>
      <c r="KZ619" s="100"/>
      <c r="LA619" s="100"/>
      <c r="LB619" s="100"/>
      <c r="LC619" s="100"/>
      <c r="LD619" s="100"/>
      <c r="LE619" s="100"/>
      <c r="LF619" s="100"/>
      <c r="LG619" s="100"/>
      <c r="LH619" s="100"/>
      <c r="LI619" s="100"/>
      <c r="LJ619" s="100"/>
      <c r="LK619" s="100"/>
      <c r="LL619" s="100"/>
      <c r="LM619" s="100"/>
      <c r="LN619" s="100"/>
      <c r="LO619" s="100"/>
      <c r="LP619" s="100"/>
      <c r="LQ619" s="100"/>
      <c r="LR619" s="100"/>
      <c r="LS619" s="100"/>
      <c r="LT619" s="100"/>
      <c r="LU619" s="100"/>
      <c r="LV619" s="100"/>
      <c r="LW619" s="100"/>
      <c r="LX619" s="100"/>
      <c r="LY619" s="100"/>
      <c r="LZ619" s="100"/>
      <c r="MA619" s="100"/>
      <c r="MB619" s="100"/>
      <c r="MC619" s="100"/>
      <c r="MD619" s="100"/>
      <c r="ME619" s="100"/>
      <c r="MF619" s="100"/>
      <c r="MG619" s="100"/>
      <c r="MH619" s="100"/>
      <c r="MI619" s="100"/>
      <c r="MJ619" s="100"/>
      <c r="MK619" s="100"/>
      <c r="ML619" s="100"/>
      <c r="MM619" s="100"/>
      <c r="MN619" s="100"/>
      <c r="MO619" s="100"/>
      <c r="MP619" s="100"/>
      <c r="MQ619" s="100"/>
      <c r="MR619" s="100"/>
      <c r="MS619" s="100"/>
      <c r="MT619" s="100"/>
      <c r="MU619" s="100"/>
      <c r="MV619" s="100"/>
      <c r="MW619" s="100"/>
      <c r="MX619" s="100"/>
      <c r="MY619" s="100"/>
      <c r="MZ619" s="100"/>
      <c r="NA619" s="100"/>
      <c r="NB619" s="100"/>
      <c r="NC619" s="100"/>
      <c r="ND619" s="100"/>
      <c r="NE619" s="100"/>
      <c r="NF619" s="100"/>
      <c r="NG619" s="100"/>
      <c r="NH619" s="100"/>
      <c r="NI619" s="100"/>
      <c r="NJ619" s="100"/>
      <c r="NK619" s="100"/>
      <c r="NL619" s="100"/>
      <c r="NM619" s="100"/>
      <c r="NN619" s="100"/>
      <c r="NO619" s="100"/>
      <c r="NP619" s="100"/>
      <c r="NQ619" s="100"/>
      <c r="NR619" s="100"/>
      <c r="NS619" s="100"/>
      <c r="NT619" s="100"/>
      <c r="NU619" s="100"/>
      <c r="NV619" s="100"/>
      <c r="NW619" s="100"/>
      <c r="NX619" s="100"/>
      <c r="NY619" s="100"/>
      <c r="NZ619" s="100"/>
      <c r="OA619" s="100"/>
      <c r="OB619" s="100"/>
      <c r="OC619" s="100"/>
      <c r="OD619" s="100"/>
      <c r="OE619" s="100"/>
      <c r="OF619" s="100"/>
      <c r="OG619" s="100"/>
      <c r="OH619" s="100"/>
      <c r="OI619" s="100"/>
      <c r="OJ619" s="100"/>
      <c r="OK619" s="100"/>
      <c r="OL619" s="100"/>
      <c r="OM619" s="100"/>
      <c r="ON619" s="100"/>
      <c r="OO619" s="100"/>
      <c r="OP619" s="100"/>
      <c r="OQ619" s="100"/>
      <c r="OR619" s="100"/>
      <c r="OS619" s="100"/>
      <c r="OT619" s="100"/>
      <c r="OU619" s="100"/>
      <c r="OV619" s="100"/>
      <c r="OW619" s="100"/>
      <c r="OX619" s="100"/>
      <c r="OY619" s="100"/>
      <c r="OZ619" s="100"/>
      <c r="PA619" s="100"/>
      <c r="PB619" s="100"/>
      <c r="PC619" s="100"/>
      <c r="PD619" s="100"/>
      <c r="PE619" s="100"/>
      <c r="PF619" s="100"/>
      <c r="PG619" s="100"/>
      <c r="PH619" s="100"/>
      <c r="PI619" s="100"/>
      <c r="PJ619" s="100"/>
      <c r="PK619" s="100"/>
      <c r="PL619" s="100"/>
      <c r="PM619" s="100"/>
      <c r="PN619" s="100"/>
      <c r="PO619" s="100"/>
      <c r="PP619" s="100"/>
      <c r="PQ619" s="100"/>
      <c r="PR619" s="100"/>
      <c r="PS619" s="100"/>
      <c r="PT619" s="100"/>
      <c r="PU619" s="100"/>
      <c r="PV619" s="100"/>
      <c r="PW619" s="100"/>
      <c r="PX619" s="100"/>
      <c r="PY619" s="100"/>
      <c r="PZ619" s="100"/>
      <c r="QA619" s="100"/>
      <c r="QB619" s="100"/>
      <c r="QC619" s="100"/>
      <c r="QD619" s="100"/>
      <c r="QE619" s="100"/>
      <c r="QF619" s="100"/>
      <c r="QG619" s="100"/>
      <c r="QH619" s="100"/>
      <c r="QI619" s="100"/>
      <c r="QJ619" s="100"/>
      <c r="QK619" s="100"/>
      <c r="QL619" s="100"/>
      <c r="QM619" s="100"/>
      <c r="QN619" s="100"/>
      <c r="QO619" s="100"/>
      <c r="QP619" s="100"/>
      <c r="QQ619" s="100"/>
      <c r="QR619" s="100"/>
      <c r="QS619" s="100"/>
      <c r="QT619" s="100"/>
      <c r="QU619" s="100"/>
      <c r="QV619" s="100"/>
      <c r="QW619" s="100"/>
      <c r="QX619" s="100"/>
      <c r="QY619" s="100"/>
      <c r="QZ619" s="100"/>
      <c r="RA619" s="100"/>
      <c r="RB619" s="100"/>
      <c r="RC619" s="100"/>
      <c r="RD619" s="100"/>
      <c r="RE619" s="100"/>
      <c r="RF619" s="100"/>
      <c r="RG619" s="100"/>
      <c r="RH619" s="100"/>
      <c r="RI619" s="100"/>
      <c r="RJ619" s="100"/>
      <c r="RK619" s="100"/>
      <c r="RL619" s="100"/>
      <c r="RM619" s="100"/>
      <c r="RN619" s="100"/>
      <c r="RO619" s="100"/>
      <c r="RP619" s="100"/>
      <c r="RQ619" s="100"/>
      <c r="RR619" s="100"/>
      <c r="RS619" s="100"/>
      <c r="RT619" s="100"/>
      <c r="RU619" s="100"/>
      <c r="RV619" s="100"/>
      <c r="RW619" s="100"/>
      <c r="RX619" s="100"/>
      <c r="RY619" s="100"/>
      <c r="RZ619" s="100"/>
      <c r="SA619" s="100"/>
      <c r="SB619" s="100"/>
      <c r="SC619" s="100"/>
      <c r="SD619" s="100"/>
      <c r="SE619" s="100"/>
      <c r="SF619" s="100"/>
      <c r="SG619" s="100"/>
      <c r="SH619" s="100"/>
      <c r="SI619" s="100"/>
      <c r="SJ619" s="100"/>
      <c r="SK619" s="100"/>
      <c r="SL619" s="100"/>
      <c r="SM619" s="100"/>
      <c r="SN619" s="100"/>
      <c r="SO619" s="100"/>
      <c r="SP619" s="100"/>
      <c r="SQ619" s="100"/>
      <c r="SR619" s="100"/>
      <c r="SS619" s="100"/>
      <c r="ST619" s="100"/>
      <c r="SU619" s="100"/>
      <c r="SV619" s="100"/>
      <c r="SW619" s="100"/>
      <c r="SX619" s="100"/>
      <c r="SY619" s="100"/>
      <c r="SZ619" s="100"/>
      <c r="TA619" s="100"/>
      <c r="TB619" s="100"/>
      <c r="TC619" s="100"/>
      <c r="TD619" s="100"/>
      <c r="TE619" s="100"/>
      <c r="TF619" s="100"/>
      <c r="TG619" s="100"/>
      <c r="TH619" s="100"/>
      <c r="TI619" s="100"/>
      <c r="TJ619" s="100"/>
      <c r="TK619" s="100"/>
      <c r="TL619" s="100"/>
      <c r="TM619" s="100"/>
      <c r="TN619" s="100"/>
      <c r="TO619" s="100"/>
      <c r="TP619" s="100"/>
      <c r="TQ619" s="100"/>
      <c r="TR619" s="100"/>
      <c r="TS619" s="100"/>
      <c r="TT619" s="100"/>
      <c r="TU619" s="100"/>
      <c r="TV619" s="100"/>
      <c r="TW619" s="100"/>
      <c r="TX619" s="100"/>
      <c r="TY619" s="100"/>
      <c r="TZ619" s="100"/>
      <c r="UA619" s="100"/>
      <c r="UB619" s="100"/>
      <c r="UC619" s="100"/>
      <c r="UD619" s="100"/>
      <c r="UE619" s="100"/>
      <c r="UF619" s="100"/>
      <c r="UG619" s="100"/>
      <c r="UH619" s="100"/>
      <c r="UI619" s="100"/>
      <c r="UJ619" s="100"/>
      <c r="UK619" s="100"/>
      <c r="UL619" s="100"/>
      <c r="UM619" s="100"/>
      <c r="UN619" s="100"/>
      <c r="UO619" s="100"/>
      <c r="UP619" s="100"/>
      <c r="UQ619" s="100"/>
      <c r="UR619" s="100"/>
      <c r="US619" s="100"/>
      <c r="UT619" s="100"/>
      <c r="UU619" s="100"/>
      <c r="UV619" s="100"/>
      <c r="UW619" s="100"/>
      <c r="UX619" s="100"/>
      <c r="UY619" s="100"/>
      <c r="UZ619" s="100"/>
      <c r="VA619" s="100"/>
      <c r="VB619" s="100"/>
      <c r="VC619" s="100"/>
      <c r="VD619" s="100"/>
      <c r="VE619" s="100"/>
      <c r="VF619" s="100"/>
      <c r="VG619" s="100"/>
      <c r="VH619" s="100"/>
      <c r="VI619" s="100"/>
      <c r="VJ619" s="100"/>
      <c r="VK619" s="100"/>
      <c r="VL619" s="100"/>
      <c r="VM619" s="100"/>
      <c r="VN619" s="100"/>
      <c r="VO619" s="100"/>
      <c r="VP619" s="100"/>
      <c r="VQ619" s="100"/>
      <c r="VR619" s="100"/>
      <c r="VS619" s="100"/>
      <c r="VT619" s="100"/>
      <c r="VU619" s="100"/>
      <c r="VV619" s="100"/>
      <c r="VW619" s="100"/>
      <c r="VX619" s="100"/>
      <c r="VY619" s="100"/>
      <c r="VZ619" s="100"/>
      <c r="WA619" s="100"/>
      <c r="WB619" s="100"/>
      <c r="WC619" s="100"/>
      <c r="WD619" s="100"/>
      <c r="WE619" s="100"/>
      <c r="WF619" s="100"/>
      <c r="WG619" s="100"/>
      <c r="WH619" s="100"/>
      <c r="WI619" s="100"/>
      <c r="WJ619" s="100"/>
      <c r="WK619" s="100"/>
      <c r="WL619" s="100"/>
      <c r="WM619" s="100"/>
      <c r="WN619" s="100"/>
      <c r="WO619" s="100"/>
      <c r="WP619" s="100"/>
      <c r="WQ619" s="100"/>
      <c r="WR619" s="100"/>
      <c r="WS619" s="100"/>
      <c r="WT619" s="100"/>
      <c r="WU619" s="100"/>
      <c r="WV619" s="100"/>
      <c r="WW619" s="100"/>
      <c r="WX619" s="100"/>
      <c r="WY619" s="100"/>
      <c r="WZ619" s="100"/>
      <c r="XA619" s="100"/>
      <c r="XB619" s="100"/>
      <c r="XC619" s="100"/>
      <c r="XD619" s="100"/>
      <c r="XE619" s="100"/>
      <c r="XF619" s="100"/>
      <c r="XG619" s="100"/>
      <c r="XH619" s="100"/>
      <c r="XI619" s="100"/>
      <c r="XJ619" s="100"/>
      <c r="XK619" s="100"/>
      <c r="XL619" s="100"/>
      <c r="XM619" s="100"/>
      <c r="XN619" s="100"/>
      <c r="XO619" s="100"/>
      <c r="XP619" s="100"/>
      <c r="XQ619" s="100"/>
      <c r="XR619" s="100"/>
      <c r="XS619" s="100"/>
      <c r="XT619" s="100"/>
      <c r="XU619" s="100"/>
      <c r="XV619" s="100"/>
      <c r="XW619" s="100"/>
      <c r="XX619" s="100"/>
      <c r="XY619" s="100"/>
      <c r="XZ619" s="100"/>
      <c r="YA619" s="100"/>
      <c r="YB619" s="100"/>
      <c r="YC619" s="100"/>
      <c r="YD619" s="100"/>
      <c r="YE619" s="100"/>
      <c r="YF619" s="100"/>
      <c r="YG619" s="100"/>
      <c r="YH619" s="100"/>
      <c r="YI619" s="100"/>
      <c r="YJ619" s="100"/>
      <c r="YK619" s="100"/>
      <c r="YL619" s="100"/>
      <c r="YM619" s="100"/>
      <c r="YN619" s="100"/>
      <c r="YO619" s="100"/>
      <c r="YP619" s="100"/>
      <c r="YQ619" s="100"/>
      <c r="YR619" s="100"/>
      <c r="YS619" s="100"/>
      <c r="YT619" s="100"/>
      <c r="YU619" s="100"/>
      <c r="YV619" s="100"/>
      <c r="YW619" s="100"/>
      <c r="YX619" s="100"/>
      <c r="YY619" s="100"/>
      <c r="YZ619" s="100"/>
      <c r="ZA619" s="100"/>
      <c r="ZB619" s="100"/>
      <c r="ZC619" s="100"/>
      <c r="ZD619" s="100"/>
      <c r="ZE619" s="100"/>
      <c r="ZF619" s="100"/>
      <c r="ZG619" s="100"/>
      <c r="ZH619" s="100"/>
      <c r="ZI619" s="100"/>
      <c r="ZJ619" s="100"/>
      <c r="ZK619" s="100"/>
      <c r="ZL619" s="100"/>
      <c r="ZM619" s="100"/>
      <c r="ZN619" s="100"/>
      <c r="ZO619" s="100"/>
      <c r="ZP619" s="100"/>
      <c r="ZQ619" s="100"/>
      <c r="ZR619" s="100"/>
      <c r="ZS619" s="100"/>
      <c r="ZT619" s="100"/>
      <c r="ZU619" s="100"/>
      <c r="ZV619" s="100"/>
      <c r="ZW619" s="100"/>
      <c r="ZX619" s="100"/>
      <c r="ZY619" s="100"/>
      <c r="ZZ619" s="100"/>
      <c r="AAA619" s="100"/>
      <c r="AAB619" s="100"/>
      <c r="AAC619" s="100"/>
      <c r="AAD619" s="100"/>
      <c r="AAE619" s="100"/>
      <c r="AAF619" s="100"/>
      <c r="AAG619" s="100"/>
      <c r="AAH619" s="100"/>
      <c r="AAI619" s="100"/>
      <c r="AAJ619" s="100"/>
      <c r="AAK619" s="100"/>
      <c r="AAL619" s="100"/>
      <c r="AAM619" s="100"/>
      <c r="AAN619" s="100"/>
      <c r="AAO619" s="100"/>
      <c r="AAP619" s="100"/>
      <c r="AAQ619" s="100"/>
      <c r="AAR619" s="100"/>
      <c r="AAS619" s="100"/>
      <c r="AAT619" s="100"/>
      <c r="AAU619" s="100"/>
      <c r="AAV619" s="100"/>
      <c r="AAW619" s="100"/>
      <c r="AAX619" s="100"/>
      <c r="AAY619" s="100"/>
      <c r="AAZ619" s="100"/>
      <c r="ABA619" s="100"/>
      <c r="ABB619" s="100"/>
      <c r="ABC619" s="100"/>
      <c r="ABD619" s="100"/>
      <c r="ABE619" s="100"/>
      <c r="ABF619" s="100"/>
      <c r="ABG619" s="100"/>
      <c r="ABH619" s="100"/>
      <c r="ABI619" s="100"/>
      <c r="ABJ619" s="100"/>
      <c r="ABK619" s="100"/>
      <c r="ABL619" s="100"/>
      <c r="ABM619" s="100"/>
      <c r="ABN619" s="100"/>
      <c r="ABO619" s="100"/>
      <c r="ABP619" s="100"/>
      <c r="ABQ619" s="100"/>
      <c r="ABR619" s="100"/>
      <c r="ABS619" s="100"/>
      <c r="ABT619" s="100"/>
      <c r="ABU619" s="100"/>
      <c r="ABV619" s="100"/>
      <c r="ABW619" s="100"/>
      <c r="ABX619" s="100"/>
      <c r="ABY619" s="100"/>
      <c r="ABZ619" s="100"/>
      <c r="ACA619" s="100"/>
      <c r="ACB619" s="100"/>
      <c r="ACC619" s="100"/>
      <c r="ACD619" s="100"/>
      <c r="ACE619" s="100"/>
      <c r="ACF619" s="100"/>
      <c r="ACG619" s="100"/>
      <c r="ACH619" s="100"/>
      <c r="ACI619" s="100"/>
      <c r="ACJ619" s="100"/>
      <c r="ACK619" s="100"/>
      <c r="ACL619" s="100"/>
      <c r="ACM619" s="100"/>
      <c r="ACN619" s="100"/>
      <c r="ACO619" s="100"/>
      <c r="ACP619" s="100"/>
      <c r="ACQ619" s="100"/>
      <c r="ACR619" s="100"/>
      <c r="ACS619" s="100"/>
      <c r="ACT619" s="100"/>
      <c r="ACU619" s="100"/>
      <c r="ACV619" s="100"/>
      <c r="ACW619" s="100"/>
      <c r="ACX619" s="100"/>
      <c r="ACY619" s="100"/>
      <c r="ACZ619" s="100"/>
      <c r="ADA619" s="100"/>
      <c r="ADB619" s="100"/>
      <c r="ADC619" s="100"/>
      <c r="ADD619" s="100"/>
      <c r="ADE619" s="100"/>
      <c r="ADF619" s="100"/>
      <c r="ADG619" s="100"/>
      <c r="ADH619" s="100"/>
      <c r="ADI619" s="100"/>
      <c r="ADJ619" s="100"/>
      <c r="ADK619" s="100"/>
      <c r="ADL619" s="100"/>
      <c r="ADM619" s="100"/>
      <c r="ADN619" s="100"/>
      <c r="ADO619" s="100"/>
      <c r="ADP619" s="100"/>
      <c r="ADQ619" s="100"/>
      <c r="ADR619" s="100"/>
      <c r="ADS619" s="100"/>
      <c r="ADT619" s="100"/>
      <c r="ADU619" s="100"/>
      <c r="ADV619" s="100"/>
      <c r="ADW619" s="100"/>
      <c r="ADX619" s="100"/>
      <c r="ADY619" s="100"/>
      <c r="ADZ619" s="100"/>
      <c r="AEA619" s="100"/>
      <c r="AEB619" s="100"/>
      <c r="AEC619" s="100"/>
      <c r="AED619" s="100"/>
      <c r="AEE619" s="100"/>
      <c r="AEF619" s="100"/>
      <c r="AEG619" s="100"/>
      <c r="AEH619" s="100"/>
      <c r="AEI619" s="100"/>
      <c r="AEJ619" s="100"/>
      <c r="AEK619" s="100"/>
      <c r="AEL619" s="100"/>
      <c r="AEM619" s="100"/>
      <c r="AEN619" s="100"/>
      <c r="AEO619" s="100"/>
      <c r="AEP619" s="100"/>
      <c r="AEQ619" s="100"/>
      <c r="AER619" s="100"/>
      <c r="AES619" s="100"/>
      <c r="AET619" s="100"/>
      <c r="AEU619" s="100"/>
      <c r="AEV619" s="100"/>
      <c r="AEW619" s="100"/>
      <c r="AEX619" s="100"/>
      <c r="AEY619" s="100"/>
      <c r="AEZ619" s="100"/>
      <c r="AFA619" s="100"/>
      <c r="AFB619" s="100"/>
      <c r="AFC619" s="100"/>
      <c r="AFD619" s="100"/>
      <c r="AFE619" s="100"/>
      <c r="AFF619" s="100"/>
      <c r="AFG619" s="100"/>
      <c r="AFH619" s="100"/>
      <c r="AFI619" s="100"/>
      <c r="AFJ619" s="100"/>
      <c r="AFK619" s="100"/>
      <c r="AFL619" s="100"/>
      <c r="AFM619" s="100"/>
      <c r="AFN619" s="100"/>
      <c r="AFO619" s="100"/>
      <c r="AFP619" s="100"/>
      <c r="AFQ619" s="100"/>
      <c r="AFR619" s="100"/>
      <c r="AFS619" s="100"/>
      <c r="AFT619" s="100"/>
      <c r="AFU619" s="100"/>
      <c r="AFV619" s="100"/>
      <c r="AFW619" s="100"/>
      <c r="AFX619" s="100"/>
      <c r="AFY619" s="100"/>
      <c r="AFZ619" s="100"/>
      <c r="AGA619" s="100"/>
      <c r="AGB619" s="100"/>
      <c r="AGC619" s="100"/>
      <c r="AGD619" s="100"/>
      <c r="AGE619" s="100"/>
      <c r="AGF619" s="100"/>
      <c r="AGG619" s="100"/>
      <c r="AGH619" s="100"/>
      <c r="AGI619" s="100"/>
      <c r="AGJ619" s="100"/>
      <c r="AGK619" s="100"/>
      <c r="AGL619" s="100"/>
      <c r="AGM619" s="100"/>
      <c r="AGN619" s="100"/>
      <c r="AGO619" s="100"/>
      <c r="AGP619" s="100"/>
      <c r="AGQ619" s="100"/>
      <c r="AGR619" s="100"/>
      <c r="AGS619" s="100"/>
      <c r="AGT619" s="100"/>
      <c r="AGU619" s="100"/>
      <c r="AGV619" s="100"/>
      <c r="AGW619" s="100"/>
      <c r="AGX619" s="100"/>
      <c r="AGY619" s="100"/>
      <c r="AGZ619" s="100"/>
      <c r="AHA619" s="100"/>
      <c r="AHB619" s="100"/>
      <c r="AHC619" s="100"/>
      <c r="AHD619" s="100"/>
      <c r="AHE619" s="100"/>
      <c r="AHF619" s="100"/>
      <c r="AHG619" s="100"/>
      <c r="AHH619" s="100"/>
      <c r="AHI619" s="100"/>
      <c r="AHJ619" s="100"/>
      <c r="AHK619" s="100"/>
      <c r="AHL619" s="100"/>
      <c r="AHM619" s="100"/>
      <c r="AHN619" s="100"/>
      <c r="AHO619" s="100"/>
      <c r="AHP619" s="100"/>
      <c r="AHQ619" s="100"/>
      <c r="AHR619" s="100"/>
      <c r="AHS619" s="100"/>
      <c r="AHT619" s="100"/>
      <c r="AHU619" s="100"/>
      <c r="AHV619" s="100"/>
      <c r="AHW619" s="100"/>
      <c r="AHX619" s="100"/>
      <c r="AHY619" s="100"/>
      <c r="AHZ619" s="100"/>
      <c r="AIA619" s="100"/>
      <c r="AIB619" s="100"/>
      <c r="AIC619" s="100"/>
      <c r="AID619" s="100"/>
      <c r="AIE619" s="100"/>
      <c r="AIF619" s="100"/>
      <c r="AIG619" s="100"/>
      <c r="AIH619" s="100"/>
      <c r="AII619" s="100"/>
      <c r="AIJ619" s="100"/>
      <c r="AIK619" s="100"/>
      <c r="AIL619" s="100"/>
      <c r="AIM619" s="100"/>
      <c r="AIN619" s="100"/>
      <c r="AIO619" s="100"/>
      <c r="AIP619" s="100"/>
      <c r="AIQ619" s="100"/>
      <c r="AIR619" s="100"/>
      <c r="AIS619" s="100"/>
      <c r="AIT619" s="100"/>
      <c r="AIU619" s="100"/>
      <c r="AIV619" s="100"/>
      <c r="AIW619" s="100"/>
      <c r="AIX619" s="100"/>
      <c r="AIY619" s="100"/>
      <c r="AIZ619" s="100"/>
      <c r="AJA619" s="100"/>
      <c r="AJB619" s="100"/>
      <c r="AJC619" s="100"/>
      <c r="AJD619" s="100"/>
      <c r="AJE619" s="100"/>
      <c r="AJF619" s="100"/>
      <c r="AJG619" s="100"/>
      <c r="AJH619" s="100"/>
      <c r="AJI619" s="100"/>
      <c r="AJJ619" s="100"/>
      <c r="AJK619" s="100"/>
      <c r="AJL619" s="100"/>
      <c r="AJM619" s="100"/>
      <c r="AJN619" s="100"/>
      <c r="AJO619" s="100"/>
      <c r="AJP619" s="100"/>
      <c r="AJQ619" s="100"/>
      <c r="AJR619" s="100"/>
      <c r="AJS619" s="100"/>
      <c r="AJT619" s="100"/>
      <c r="AJU619" s="100"/>
      <c r="AJV619" s="100"/>
      <c r="AJW619" s="100"/>
      <c r="AJX619" s="100"/>
      <c r="AJY619" s="100"/>
      <c r="AJZ619" s="100"/>
      <c r="AKA619" s="100"/>
      <c r="AKB619" s="100"/>
      <c r="AKC619" s="100"/>
      <c r="AKD619" s="100"/>
      <c r="AKE619" s="100"/>
      <c r="AKF619" s="100"/>
      <c r="AKG619" s="100"/>
      <c r="AKH619" s="100"/>
      <c r="AKI619" s="100"/>
      <c r="AKJ619" s="100"/>
      <c r="AKK619" s="100"/>
      <c r="AKL619" s="100"/>
      <c r="AKM619" s="100"/>
      <c r="AKN619" s="100"/>
      <c r="AKO619" s="100"/>
      <c r="AKP619" s="100"/>
      <c r="AKQ619" s="100"/>
      <c r="AKR619" s="100"/>
      <c r="AKS619" s="100"/>
      <c r="AKT619" s="100"/>
      <c r="AKU619" s="100"/>
      <c r="AKV619" s="100"/>
      <c r="AKW619" s="100"/>
      <c r="AKX619" s="100"/>
      <c r="AKY619" s="100"/>
      <c r="AKZ619" s="100"/>
      <c r="ALA619" s="100"/>
      <c r="ALB619" s="100"/>
      <c r="ALC619" s="100"/>
      <c r="ALD619" s="100"/>
      <c r="ALE619" s="100"/>
      <c r="ALF619" s="100"/>
      <c r="ALG619" s="100"/>
      <c r="ALH619" s="100"/>
      <c r="ALI619" s="100"/>
      <c r="ALJ619" s="100"/>
      <c r="ALK619" s="100"/>
      <c r="ALL619" s="100"/>
      <c r="ALM619" s="100"/>
      <c r="ALN619" s="100"/>
      <c r="ALO619" s="100"/>
      <c r="ALP619" s="100"/>
      <c r="ALQ619" s="100"/>
      <c r="ALR619" s="100"/>
      <c r="ALS619" s="100"/>
      <c r="ALT619" s="100"/>
      <c r="ALU619" s="100"/>
      <c r="ALV619" s="100"/>
      <c r="ALW619" s="100"/>
      <c r="ALX619" s="100"/>
      <c r="ALY619" s="100"/>
      <c r="ALZ619" s="100"/>
      <c r="AMA619" s="100"/>
      <c r="AMB619" s="100"/>
      <c r="AMC619" s="100"/>
      <c r="AMD619" s="100"/>
      <c r="AME619" s="100"/>
      <c r="AMF619" s="100"/>
      <c r="AMG619" s="100"/>
      <c r="AMH619" s="100"/>
      <c r="AMI619" s="100"/>
      <c r="AMJ619" s="100"/>
      <c r="AMK619" s="100"/>
      <c r="AML619" s="100"/>
    </row>
    <row r="620" s="104" customFormat="true" ht="60" hidden="false" customHeight="true" outlineLevel="0" collapsed="false">
      <c r="A620" s="97"/>
      <c r="B620" s="24"/>
      <c r="C620" s="24"/>
      <c r="D620" s="24"/>
      <c r="E620" s="24"/>
      <c r="F620" s="24"/>
      <c r="G620" s="24"/>
      <c r="H620" s="24" t="s">
        <v>1303</v>
      </c>
      <c r="I620" s="24" t="s">
        <v>73</v>
      </c>
      <c r="J620" s="98" t="s">
        <v>1304</v>
      </c>
      <c r="K620" s="24" t="n">
        <v>500000</v>
      </c>
      <c r="L620" s="98" t="s">
        <v>1305</v>
      </c>
      <c r="M620" s="98"/>
      <c r="N620" s="24"/>
      <c r="O620" s="24"/>
      <c r="P620" s="24"/>
      <c r="Q620" s="24"/>
      <c r="R620" s="24"/>
      <c r="S620" s="99"/>
      <c r="T620" s="103"/>
      <c r="U620" s="100"/>
      <c r="V620" s="100"/>
      <c r="W620" s="100"/>
      <c r="X620" s="100"/>
      <c r="Y620" s="100"/>
      <c r="Z620" s="100"/>
      <c r="AA620" s="100"/>
      <c r="AB620" s="100"/>
      <c r="AC620" s="100"/>
      <c r="AD620" s="100"/>
      <c r="AE620" s="100"/>
      <c r="AF620" s="100"/>
      <c r="AG620" s="100"/>
      <c r="AH620" s="100"/>
      <c r="AI620" s="100"/>
      <c r="AJ620" s="100"/>
      <c r="AK620" s="100"/>
      <c r="AL620" s="100"/>
      <c r="AM620" s="100"/>
      <c r="AN620" s="100"/>
      <c r="AO620" s="100"/>
      <c r="AP620" s="100"/>
      <c r="AQ620" s="100"/>
      <c r="AR620" s="100"/>
      <c r="AS620" s="100"/>
      <c r="AT620" s="100"/>
      <c r="AU620" s="100"/>
      <c r="AV620" s="100"/>
      <c r="AW620" s="100"/>
      <c r="AX620" s="100"/>
      <c r="AY620" s="100"/>
      <c r="AZ620" s="100"/>
      <c r="BA620" s="100"/>
      <c r="BB620" s="100"/>
      <c r="BC620" s="100"/>
      <c r="BD620" s="100"/>
      <c r="BE620" s="100"/>
      <c r="BF620" s="100"/>
      <c r="BG620" s="100"/>
      <c r="BH620" s="100"/>
      <c r="BI620" s="100"/>
      <c r="BJ620" s="100"/>
      <c r="BK620" s="100"/>
      <c r="BL620" s="100"/>
      <c r="BM620" s="100"/>
      <c r="BN620" s="100"/>
      <c r="BO620" s="100"/>
      <c r="BP620" s="100"/>
      <c r="BQ620" s="100"/>
      <c r="BR620" s="100"/>
      <c r="BS620" s="100"/>
      <c r="BT620" s="100"/>
      <c r="BU620" s="100"/>
      <c r="BV620" s="100"/>
      <c r="BW620" s="100"/>
      <c r="BX620" s="100"/>
      <c r="BY620" s="100"/>
      <c r="BZ620" s="100"/>
      <c r="CA620" s="100"/>
      <c r="CB620" s="100"/>
      <c r="CC620" s="100"/>
      <c r="CD620" s="100"/>
      <c r="CE620" s="100"/>
      <c r="CF620" s="100"/>
      <c r="CG620" s="100"/>
      <c r="CH620" s="100"/>
      <c r="CI620" s="100"/>
      <c r="CJ620" s="100"/>
      <c r="CK620" s="100"/>
      <c r="CL620" s="100"/>
      <c r="CM620" s="100"/>
      <c r="CN620" s="100"/>
      <c r="CO620" s="100"/>
      <c r="CP620" s="100"/>
      <c r="CQ620" s="100"/>
      <c r="CR620" s="100"/>
      <c r="CS620" s="100"/>
      <c r="CT620" s="100"/>
      <c r="CU620" s="100"/>
      <c r="CV620" s="100"/>
      <c r="CW620" s="100"/>
      <c r="CX620" s="100"/>
      <c r="CY620" s="100"/>
      <c r="CZ620" s="100"/>
      <c r="DA620" s="100"/>
      <c r="DB620" s="100"/>
      <c r="DC620" s="100"/>
      <c r="DD620" s="100"/>
      <c r="DE620" s="100"/>
      <c r="DF620" s="100"/>
      <c r="DG620" s="100"/>
      <c r="DH620" s="100"/>
      <c r="DI620" s="100"/>
      <c r="DJ620" s="100"/>
      <c r="DK620" s="100"/>
      <c r="DL620" s="100"/>
      <c r="DM620" s="100"/>
      <c r="DN620" s="100"/>
      <c r="DO620" s="100"/>
      <c r="DP620" s="100"/>
      <c r="DQ620" s="100"/>
      <c r="DR620" s="100"/>
      <c r="DS620" s="100"/>
      <c r="DT620" s="100"/>
      <c r="DU620" s="100"/>
      <c r="DV620" s="100"/>
      <c r="DW620" s="100"/>
      <c r="DX620" s="100"/>
      <c r="DY620" s="100"/>
      <c r="DZ620" s="100"/>
      <c r="EA620" s="100"/>
      <c r="EB620" s="100"/>
      <c r="EC620" s="100"/>
      <c r="ED620" s="100"/>
      <c r="EE620" s="100"/>
      <c r="EF620" s="100"/>
      <c r="EG620" s="100"/>
      <c r="EH620" s="100"/>
      <c r="EI620" s="100"/>
      <c r="EJ620" s="100"/>
      <c r="EK620" s="100"/>
      <c r="EL620" s="100"/>
      <c r="EM620" s="100"/>
      <c r="EN620" s="100"/>
      <c r="EO620" s="100"/>
      <c r="EP620" s="100"/>
      <c r="EQ620" s="100"/>
      <c r="ER620" s="100"/>
      <c r="ES620" s="100"/>
      <c r="ET620" s="100"/>
      <c r="EU620" s="100"/>
      <c r="EV620" s="100"/>
      <c r="EW620" s="100"/>
      <c r="EX620" s="100"/>
      <c r="EY620" s="100"/>
      <c r="EZ620" s="100"/>
      <c r="FA620" s="100"/>
      <c r="FB620" s="100"/>
      <c r="FC620" s="100"/>
      <c r="FD620" s="100"/>
      <c r="FE620" s="100"/>
      <c r="FF620" s="100"/>
      <c r="FG620" s="100"/>
      <c r="FH620" s="100"/>
      <c r="FI620" s="100"/>
      <c r="FJ620" s="100"/>
      <c r="FK620" s="100"/>
      <c r="FL620" s="100"/>
      <c r="FM620" s="100"/>
      <c r="FN620" s="100"/>
      <c r="FO620" s="100"/>
      <c r="FP620" s="100"/>
      <c r="FQ620" s="100"/>
      <c r="FR620" s="100"/>
      <c r="FS620" s="100"/>
      <c r="FT620" s="100"/>
      <c r="FU620" s="100"/>
      <c r="FV620" s="100"/>
      <c r="FW620" s="100"/>
      <c r="FX620" s="100"/>
      <c r="FY620" s="100"/>
      <c r="FZ620" s="100"/>
      <c r="GA620" s="100"/>
      <c r="GB620" s="100"/>
      <c r="GC620" s="100"/>
      <c r="GD620" s="100"/>
      <c r="GE620" s="100"/>
      <c r="GF620" s="100"/>
      <c r="GG620" s="100"/>
      <c r="GH620" s="100"/>
      <c r="GI620" s="100"/>
      <c r="GJ620" s="100"/>
      <c r="GK620" s="100"/>
      <c r="GL620" s="100"/>
      <c r="GM620" s="100"/>
      <c r="GN620" s="100"/>
      <c r="GO620" s="100"/>
      <c r="GP620" s="100"/>
      <c r="GQ620" s="100"/>
      <c r="GR620" s="100"/>
      <c r="GS620" s="100"/>
      <c r="GT620" s="100"/>
      <c r="GU620" s="100"/>
      <c r="GV620" s="100"/>
      <c r="GW620" s="100"/>
      <c r="GX620" s="100"/>
      <c r="GY620" s="100"/>
      <c r="GZ620" s="100"/>
      <c r="HA620" s="100"/>
      <c r="HB620" s="100"/>
      <c r="HC620" s="100"/>
      <c r="HD620" s="100"/>
      <c r="HE620" s="100"/>
      <c r="HF620" s="100"/>
      <c r="HG620" s="100"/>
      <c r="HH620" s="100"/>
      <c r="HI620" s="100"/>
      <c r="HJ620" s="100"/>
      <c r="HK620" s="100"/>
      <c r="HL620" s="100"/>
      <c r="HM620" s="100"/>
      <c r="HN620" s="100"/>
      <c r="HO620" s="100"/>
      <c r="HP620" s="100"/>
      <c r="HQ620" s="100"/>
      <c r="HR620" s="100"/>
      <c r="HS620" s="100"/>
      <c r="HT620" s="100"/>
      <c r="HU620" s="100"/>
      <c r="HV620" s="100"/>
      <c r="HW620" s="100"/>
      <c r="HX620" s="100"/>
      <c r="HY620" s="100"/>
      <c r="HZ620" s="100"/>
      <c r="IA620" s="100"/>
      <c r="IB620" s="100"/>
      <c r="IC620" s="100"/>
      <c r="ID620" s="100"/>
      <c r="IE620" s="100"/>
      <c r="IF620" s="100"/>
      <c r="IG620" s="100"/>
      <c r="IH620" s="100"/>
      <c r="II620" s="100"/>
      <c r="IJ620" s="100"/>
      <c r="IK620" s="100"/>
      <c r="IL620" s="100"/>
      <c r="IM620" s="100"/>
      <c r="IN620" s="100"/>
      <c r="IO620" s="100"/>
      <c r="IP620" s="100"/>
      <c r="IQ620" s="100"/>
      <c r="IR620" s="100"/>
      <c r="IS620" s="100"/>
      <c r="IT620" s="100"/>
      <c r="IU620" s="100"/>
      <c r="IV620" s="100"/>
      <c r="IW620" s="100"/>
      <c r="IX620" s="100"/>
      <c r="IY620" s="100"/>
      <c r="IZ620" s="100"/>
      <c r="JA620" s="100"/>
      <c r="JB620" s="100"/>
      <c r="JC620" s="100"/>
      <c r="JD620" s="100"/>
      <c r="JE620" s="100"/>
      <c r="JF620" s="100"/>
      <c r="JG620" s="100"/>
      <c r="JH620" s="100"/>
      <c r="JI620" s="100"/>
      <c r="JJ620" s="100"/>
      <c r="JK620" s="100"/>
      <c r="JL620" s="100"/>
      <c r="JM620" s="100"/>
      <c r="JN620" s="100"/>
      <c r="JO620" s="100"/>
      <c r="JP620" s="100"/>
      <c r="JQ620" s="100"/>
      <c r="JR620" s="100"/>
      <c r="JS620" s="100"/>
      <c r="JT620" s="100"/>
      <c r="JU620" s="100"/>
      <c r="JV620" s="100"/>
      <c r="JW620" s="100"/>
      <c r="JX620" s="100"/>
      <c r="JY620" s="100"/>
      <c r="JZ620" s="100"/>
      <c r="KA620" s="100"/>
      <c r="KB620" s="100"/>
      <c r="KC620" s="100"/>
      <c r="KD620" s="100"/>
      <c r="KE620" s="100"/>
      <c r="KF620" s="100"/>
      <c r="KG620" s="100"/>
      <c r="KH620" s="100"/>
      <c r="KI620" s="100"/>
      <c r="KJ620" s="100"/>
      <c r="KK620" s="100"/>
      <c r="KL620" s="100"/>
      <c r="KM620" s="100"/>
      <c r="KN620" s="100"/>
      <c r="KO620" s="100"/>
      <c r="KP620" s="100"/>
      <c r="KQ620" s="100"/>
      <c r="KR620" s="100"/>
      <c r="KS620" s="100"/>
      <c r="KT620" s="100"/>
      <c r="KU620" s="100"/>
      <c r="KV620" s="100"/>
      <c r="KW620" s="100"/>
      <c r="KX620" s="100"/>
      <c r="KY620" s="100"/>
      <c r="KZ620" s="100"/>
      <c r="LA620" s="100"/>
      <c r="LB620" s="100"/>
      <c r="LC620" s="100"/>
      <c r="LD620" s="100"/>
      <c r="LE620" s="100"/>
      <c r="LF620" s="100"/>
      <c r="LG620" s="100"/>
      <c r="LH620" s="100"/>
      <c r="LI620" s="100"/>
      <c r="LJ620" s="100"/>
      <c r="LK620" s="100"/>
      <c r="LL620" s="100"/>
      <c r="LM620" s="100"/>
      <c r="LN620" s="100"/>
      <c r="LO620" s="100"/>
      <c r="LP620" s="100"/>
      <c r="LQ620" s="100"/>
      <c r="LR620" s="100"/>
      <c r="LS620" s="100"/>
      <c r="LT620" s="100"/>
      <c r="LU620" s="100"/>
      <c r="LV620" s="100"/>
      <c r="LW620" s="100"/>
      <c r="LX620" s="100"/>
      <c r="LY620" s="100"/>
      <c r="LZ620" s="100"/>
      <c r="MA620" s="100"/>
      <c r="MB620" s="100"/>
      <c r="MC620" s="100"/>
      <c r="MD620" s="100"/>
      <c r="ME620" s="100"/>
      <c r="MF620" s="100"/>
      <c r="MG620" s="100"/>
      <c r="MH620" s="100"/>
      <c r="MI620" s="100"/>
      <c r="MJ620" s="100"/>
      <c r="MK620" s="100"/>
      <c r="ML620" s="100"/>
      <c r="MM620" s="100"/>
      <c r="MN620" s="100"/>
      <c r="MO620" s="100"/>
      <c r="MP620" s="100"/>
      <c r="MQ620" s="100"/>
      <c r="MR620" s="100"/>
      <c r="MS620" s="100"/>
      <c r="MT620" s="100"/>
      <c r="MU620" s="100"/>
      <c r="MV620" s="100"/>
      <c r="MW620" s="100"/>
      <c r="MX620" s="100"/>
      <c r="MY620" s="100"/>
      <c r="MZ620" s="100"/>
      <c r="NA620" s="100"/>
      <c r="NB620" s="100"/>
      <c r="NC620" s="100"/>
      <c r="ND620" s="100"/>
      <c r="NE620" s="100"/>
      <c r="NF620" s="100"/>
      <c r="NG620" s="100"/>
      <c r="NH620" s="100"/>
      <c r="NI620" s="100"/>
      <c r="NJ620" s="100"/>
      <c r="NK620" s="100"/>
      <c r="NL620" s="100"/>
      <c r="NM620" s="100"/>
      <c r="NN620" s="100"/>
      <c r="NO620" s="100"/>
      <c r="NP620" s="100"/>
      <c r="NQ620" s="100"/>
      <c r="NR620" s="100"/>
      <c r="NS620" s="100"/>
      <c r="NT620" s="100"/>
      <c r="NU620" s="100"/>
      <c r="NV620" s="100"/>
      <c r="NW620" s="100"/>
      <c r="NX620" s="100"/>
      <c r="NY620" s="100"/>
      <c r="NZ620" s="100"/>
      <c r="OA620" s="100"/>
      <c r="OB620" s="100"/>
      <c r="OC620" s="100"/>
      <c r="OD620" s="100"/>
      <c r="OE620" s="100"/>
      <c r="OF620" s="100"/>
      <c r="OG620" s="100"/>
      <c r="OH620" s="100"/>
      <c r="OI620" s="100"/>
      <c r="OJ620" s="100"/>
      <c r="OK620" s="100"/>
      <c r="OL620" s="100"/>
      <c r="OM620" s="100"/>
      <c r="ON620" s="100"/>
      <c r="OO620" s="100"/>
      <c r="OP620" s="100"/>
      <c r="OQ620" s="100"/>
      <c r="OR620" s="100"/>
      <c r="OS620" s="100"/>
      <c r="OT620" s="100"/>
      <c r="OU620" s="100"/>
      <c r="OV620" s="100"/>
      <c r="OW620" s="100"/>
      <c r="OX620" s="100"/>
      <c r="OY620" s="100"/>
      <c r="OZ620" s="100"/>
      <c r="PA620" s="100"/>
      <c r="PB620" s="100"/>
      <c r="PC620" s="100"/>
      <c r="PD620" s="100"/>
      <c r="PE620" s="100"/>
      <c r="PF620" s="100"/>
      <c r="PG620" s="100"/>
      <c r="PH620" s="100"/>
      <c r="PI620" s="100"/>
      <c r="PJ620" s="100"/>
      <c r="PK620" s="100"/>
      <c r="PL620" s="100"/>
      <c r="PM620" s="100"/>
      <c r="PN620" s="100"/>
      <c r="PO620" s="100"/>
      <c r="PP620" s="100"/>
      <c r="PQ620" s="100"/>
      <c r="PR620" s="100"/>
      <c r="PS620" s="100"/>
      <c r="PT620" s="100"/>
      <c r="PU620" s="100"/>
      <c r="PV620" s="100"/>
      <c r="PW620" s="100"/>
      <c r="PX620" s="100"/>
      <c r="PY620" s="100"/>
      <c r="PZ620" s="100"/>
      <c r="QA620" s="100"/>
      <c r="QB620" s="100"/>
      <c r="QC620" s="100"/>
      <c r="QD620" s="100"/>
      <c r="QE620" s="100"/>
      <c r="QF620" s="100"/>
      <c r="QG620" s="100"/>
      <c r="QH620" s="100"/>
      <c r="QI620" s="100"/>
      <c r="QJ620" s="100"/>
      <c r="QK620" s="100"/>
      <c r="QL620" s="100"/>
      <c r="QM620" s="100"/>
      <c r="QN620" s="100"/>
      <c r="QO620" s="100"/>
      <c r="QP620" s="100"/>
      <c r="QQ620" s="100"/>
      <c r="QR620" s="100"/>
      <c r="QS620" s="100"/>
      <c r="QT620" s="100"/>
      <c r="QU620" s="100"/>
      <c r="QV620" s="100"/>
      <c r="QW620" s="100"/>
      <c r="QX620" s="100"/>
      <c r="QY620" s="100"/>
      <c r="QZ620" s="100"/>
      <c r="RA620" s="100"/>
      <c r="RB620" s="100"/>
      <c r="RC620" s="100"/>
      <c r="RD620" s="100"/>
      <c r="RE620" s="100"/>
      <c r="RF620" s="100"/>
      <c r="RG620" s="100"/>
      <c r="RH620" s="100"/>
      <c r="RI620" s="100"/>
      <c r="RJ620" s="100"/>
      <c r="RK620" s="100"/>
      <c r="RL620" s="100"/>
      <c r="RM620" s="100"/>
      <c r="RN620" s="100"/>
      <c r="RO620" s="100"/>
      <c r="RP620" s="100"/>
      <c r="RQ620" s="100"/>
      <c r="RR620" s="100"/>
      <c r="RS620" s="100"/>
      <c r="RT620" s="100"/>
      <c r="RU620" s="100"/>
      <c r="RV620" s="100"/>
      <c r="RW620" s="100"/>
      <c r="RX620" s="100"/>
      <c r="RY620" s="100"/>
      <c r="RZ620" s="100"/>
      <c r="SA620" s="100"/>
      <c r="SB620" s="100"/>
      <c r="SC620" s="100"/>
      <c r="SD620" s="100"/>
      <c r="SE620" s="100"/>
      <c r="SF620" s="100"/>
      <c r="SG620" s="100"/>
      <c r="SH620" s="100"/>
      <c r="SI620" s="100"/>
      <c r="SJ620" s="100"/>
      <c r="SK620" s="100"/>
      <c r="SL620" s="100"/>
      <c r="SM620" s="100"/>
      <c r="SN620" s="100"/>
      <c r="SO620" s="100"/>
      <c r="SP620" s="100"/>
      <c r="SQ620" s="100"/>
      <c r="SR620" s="100"/>
      <c r="SS620" s="100"/>
      <c r="ST620" s="100"/>
      <c r="SU620" s="100"/>
      <c r="SV620" s="100"/>
      <c r="SW620" s="100"/>
      <c r="SX620" s="100"/>
      <c r="SY620" s="100"/>
      <c r="SZ620" s="100"/>
      <c r="TA620" s="100"/>
      <c r="TB620" s="100"/>
      <c r="TC620" s="100"/>
      <c r="TD620" s="100"/>
      <c r="TE620" s="100"/>
      <c r="TF620" s="100"/>
      <c r="TG620" s="100"/>
      <c r="TH620" s="100"/>
      <c r="TI620" s="100"/>
      <c r="TJ620" s="100"/>
      <c r="TK620" s="100"/>
      <c r="TL620" s="100"/>
      <c r="TM620" s="100"/>
      <c r="TN620" s="100"/>
      <c r="TO620" s="100"/>
      <c r="TP620" s="100"/>
      <c r="TQ620" s="100"/>
      <c r="TR620" s="100"/>
      <c r="TS620" s="100"/>
      <c r="TT620" s="100"/>
      <c r="TU620" s="100"/>
      <c r="TV620" s="100"/>
      <c r="TW620" s="100"/>
      <c r="TX620" s="100"/>
      <c r="TY620" s="100"/>
      <c r="TZ620" s="100"/>
      <c r="UA620" s="100"/>
      <c r="UB620" s="100"/>
      <c r="UC620" s="100"/>
      <c r="UD620" s="100"/>
      <c r="UE620" s="100"/>
      <c r="UF620" s="100"/>
      <c r="UG620" s="100"/>
      <c r="UH620" s="100"/>
      <c r="UI620" s="100"/>
      <c r="UJ620" s="100"/>
      <c r="UK620" s="100"/>
      <c r="UL620" s="100"/>
      <c r="UM620" s="100"/>
      <c r="UN620" s="100"/>
      <c r="UO620" s="100"/>
      <c r="UP620" s="100"/>
      <c r="UQ620" s="100"/>
      <c r="UR620" s="100"/>
      <c r="US620" s="100"/>
      <c r="UT620" s="100"/>
      <c r="UU620" s="100"/>
      <c r="UV620" s="100"/>
      <c r="UW620" s="100"/>
      <c r="UX620" s="100"/>
      <c r="UY620" s="100"/>
      <c r="UZ620" s="100"/>
      <c r="VA620" s="100"/>
      <c r="VB620" s="100"/>
      <c r="VC620" s="100"/>
      <c r="VD620" s="100"/>
      <c r="VE620" s="100"/>
      <c r="VF620" s="100"/>
      <c r="VG620" s="100"/>
      <c r="VH620" s="100"/>
      <c r="VI620" s="100"/>
      <c r="VJ620" s="100"/>
      <c r="VK620" s="100"/>
      <c r="VL620" s="100"/>
      <c r="VM620" s="100"/>
      <c r="VN620" s="100"/>
      <c r="VO620" s="100"/>
      <c r="VP620" s="100"/>
      <c r="VQ620" s="100"/>
      <c r="VR620" s="100"/>
      <c r="VS620" s="100"/>
      <c r="VT620" s="100"/>
      <c r="VU620" s="100"/>
      <c r="VV620" s="100"/>
      <c r="VW620" s="100"/>
      <c r="VX620" s="100"/>
      <c r="VY620" s="100"/>
      <c r="VZ620" s="100"/>
      <c r="WA620" s="100"/>
      <c r="WB620" s="100"/>
      <c r="WC620" s="100"/>
      <c r="WD620" s="100"/>
      <c r="WE620" s="100"/>
      <c r="WF620" s="100"/>
      <c r="WG620" s="100"/>
      <c r="WH620" s="100"/>
      <c r="WI620" s="100"/>
      <c r="WJ620" s="100"/>
      <c r="WK620" s="100"/>
      <c r="WL620" s="100"/>
      <c r="WM620" s="100"/>
      <c r="WN620" s="100"/>
      <c r="WO620" s="100"/>
      <c r="WP620" s="100"/>
      <c r="WQ620" s="100"/>
      <c r="WR620" s="100"/>
      <c r="WS620" s="100"/>
      <c r="WT620" s="100"/>
      <c r="WU620" s="100"/>
      <c r="WV620" s="100"/>
      <c r="WW620" s="100"/>
      <c r="WX620" s="100"/>
      <c r="WY620" s="100"/>
      <c r="WZ620" s="100"/>
      <c r="XA620" s="100"/>
      <c r="XB620" s="100"/>
      <c r="XC620" s="100"/>
      <c r="XD620" s="100"/>
      <c r="XE620" s="100"/>
      <c r="XF620" s="100"/>
      <c r="XG620" s="100"/>
      <c r="XH620" s="100"/>
      <c r="XI620" s="100"/>
      <c r="XJ620" s="100"/>
      <c r="XK620" s="100"/>
      <c r="XL620" s="100"/>
      <c r="XM620" s="100"/>
      <c r="XN620" s="100"/>
      <c r="XO620" s="100"/>
      <c r="XP620" s="100"/>
      <c r="XQ620" s="100"/>
      <c r="XR620" s="100"/>
      <c r="XS620" s="100"/>
      <c r="XT620" s="100"/>
      <c r="XU620" s="100"/>
      <c r="XV620" s="100"/>
      <c r="XW620" s="100"/>
      <c r="XX620" s="100"/>
      <c r="XY620" s="100"/>
      <c r="XZ620" s="100"/>
      <c r="YA620" s="100"/>
      <c r="YB620" s="100"/>
      <c r="YC620" s="100"/>
      <c r="YD620" s="100"/>
      <c r="YE620" s="100"/>
      <c r="YF620" s="100"/>
      <c r="YG620" s="100"/>
      <c r="YH620" s="100"/>
      <c r="YI620" s="100"/>
      <c r="YJ620" s="100"/>
      <c r="YK620" s="100"/>
      <c r="YL620" s="100"/>
      <c r="YM620" s="100"/>
      <c r="YN620" s="100"/>
      <c r="YO620" s="100"/>
      <c r="YP620" s="100"/>
      <c r="YQ620" s="100"/>
      <c r="YR620" s="100"/>
      <c r="YS620" s="100"/>
      <c r="YT620" s="100"/>
      <c r="YU620" s="100"/>
      <c r="YV620" s="100"/>
      <c r="YW620" s="100"/>
      <c r="YX620" s="100"/>
      <c r="YY620" s="100"/>
      <c r="YZ620" s="100"/>
      <c r="ZA620" s="100"/>
      <c r="ZB620" s="100"/>
      <c r="ZC620" s="100"/>
      <c r="ZD620" s="100"/>
      <c r="ZE620" s="100"/>
      <c r="ZF620" s="100"/>
      <c r="ZG620" s="100"/>
      <c r="ZH620" s="100"/>
      <c r="ZI620" s="100"/>
      <c r="ZJ620" s="100"/>
      <c r="ZK620" s="100"/>
      <c r="ZL620" s="100"/>
      <c r="ZM620" s="100"/>
      <c r="ZN620" s="100"/>
      <c r="ZO620" s="100"/>
      <c r="ZP620" s="100"/>
      <c r="ZQ620" s="100"/>
      <c r="ZR620" s="100"/>
      <c r="ZS620" s="100"/>
      <c r="ZT620" s="100"/>
      <c r="ZU620" s="100"/>
      <c r="ZV620" s="100"/>
      <c r="ZW620" s="100"/>
      <c r="ZX620" s="100"/>
      <c r="ZY620" s="100"/>
      <c r="ZZ620" s="100"/>
      <c r="AAA620" s="100"/>
      <c r="AAB620" s="100"/>
      <c r="AAC620" s="100"/>
      <c r="AAD620" s="100"/>
      <c r="AAE620" s="100"/>
      <c r="AAF620" s="100"/>
      <c r="AAG620" s="100"/>
      <c r="AAH620" s="100"/>
      <c r="AAI620" s="100"/>
      <c r="AAJ620" s="100"/>
      <c r="AAK620" s="100"/>
      <c r="AAL620" s="100"/>
      <c r="AAM620" s="100"/>
      <c r="AAN620" s="100"/>
      <c r="AAO620" s="100"/>
      <c r="AAP620" s="100"/>
      <c r="AAQ620" s="100"/>
      <c r="AAR620" s="100"/>
      <c r="AAS620" s="100"/>
      <c r="AAT620" s="100"/>
      <c r="AAU620" s="100"/>
      <c r="AAV620" s="100"/>
      <c r="AAW620" s="100"/>
      <c r="AAX620" s="100"/>
      <c r="AAY620" s="100"/>
      <c r="AAZ620" s="100"/>
      <c r="ABA620" s="100"/>
      <c r="ABB620" s="100"/>
      <c r="ABC620" s="100"/>
      <c r="ABD620" s="100"/>
      <c r="ABE620" s="100"/>
      <c r="ABF620" s="100"/>
      <c r="ABG620" s="100"/>
      <c r="ABH620" s="100"/>
      <c r="ABI620" s="100"/>
      <c r="ABJ620" s="100"/>
      <c r="ABK620" s="100"/>
      <c r="ABL620" s="100"/>
      <c r="ABM620" s="100"/>
      <c r="ABN620" s="100"/>
      <c r="ABO620" s="100"/>
      <c r="ABP620" s="100"/>
      <c r="ABQ620" s="100"/>
      <c r="ABR620" s="100"/>
      <c r="ABS620" s="100"/>
      <c r="ABT620" s="100"/>
      <c r="ABU620" s="100"/>
      <c r="ABV620" s="100"/>
      <c r="ABW620" s="100"/>
      <c r="ABX620" s="100"/>
      <c r="ABY620" s="100"/>
      <c r="ABZ620" s="100"/>
      <c r="ACA620" s="100"/>
      <c r="ACB620" s="100"/>
      <c r="ACC620" s="100"/>
      <c r="ACD620" s="100"/>
      <c r="ACE620" s="100"/>
      <c r="ACF620" s="100"/>
      <c r="ACG620" s="100"/>
      <c r="ACH620" s="100"/>
      <c r="ACI620" s="100"/>
      <c r="ACJ620" s="100"/>
      <c r="ACK620" s="100"/>
      <c r="ACL620" s="100"/>
      <c r="ACM620" s="100"/>
      <c r="ACN620" s="100"/>
      <c r="ACO620" s="100"/>
      <c r="ACP620" s="100"/>
      <c r="ACQ620" s="100"/>
      <c r="ACR620" s="100"/>
      <c r="ACS620" s="100"/>
      <c r="ACT620" s="100"/>
      <c r="ACU620" s="100"/>
      <c r="ACV620" s="100"/>
      <c r="ACW620" s="100"/>
      <c r="ACX620" s="100"/>
      <c r="ACY620" s="100"/>
      <c r="ACZ620" s="100"/>
      <c r="ADA620" s="100"/>
      <c r="ADB620" s="100"/>
      <c r="ADC620" s="100"/>
      <c r="ADD620" s="100"/>
      <c r="ADE620" s="100"/>
      <c r="ADF620" s="100"/>
      <c r="ADG620" s="100"/>
      <c r="ADH620" s="100"/>
      <c r="ADI620" s="100"/>
      <c r="ADJ620" s="100"/>
      <c r="ADK620" s="100"/>
      <c r="ADL620" s="100"/>
      <c r="ADM620" s="100"/>
      <c r="ADN620" s="100"/>
      <c r="ADO620" s="100"/>
      <c r="ADP620" s="100"/>
      <c r="ADQ620" s="100"/>
      <c r="ADR620" s="100"/>
      <c r="ADS620" s="100"/>
      <c r="ADT620" s="100"/>
      <c r="ADU620" s="100"/>
      <c r="ADV620" s="100"/>
      <c r="ADW620" s="100"/>
      <c r="ADX620" s="100"/>
      <c r="ADY620" s="100"/>
      <c r="ADZ620" s="100"/>
      <c r="AEA620" s="100"/>
      <c r="AEB620" s="100"/>
      <c r="AEC620" s="100"/>
      <c r="AED620" s="100"/>
      <c r="AEE620" s="100"/>
      <c r="AEF620" s="100"/>
      <c r="AEG620" s="100"/>
      <c r="AEH620" s="100"/>
      <c r="AEI620" s="100"/>
      <c r="AEJ620" s="100"/>
      <c r="AEK620" s="100"/>
      <c r="AEL620" s="100"/>
      <c r="AEM620" s="100"/>
      <c r="AEN620" s="100"/>
      <c r="AEO620" s="100"/>
      <c r="AEP620" s="100"/>
      <c r="AEQ620" s="100"/>
      <c r="AER620" s="100"/>
      <c r="AES620" s="100"/>
      <c r="AET620" s="100"/>
      <c r="AEU620" s="100"/>
      <c r="AEV620" s="100"/>
      <c r="AEW620" s="100"/>
      <c r="AEX620" s="100"/>
      <c r="AEY620" s="100"/>
      <c r="AEZ620" s="100"/>
      <c r="AFA620" s="100"/>
      <c r="AFB620" s="100"/>
      <c r="AFC620" s="100"/>
      <c r="AFD620" s="100"/>
      <c r="AFE620" s="100"/>
      <c r="AFF620" s="100"/>
      <c r="AFG620" s="100"/>
      <c r="AFH620" s="100"/>
      <c r="AFI620" s="100"/>
      <c r="AFJ620" s="100"/>
      <c r="AFK620" s="100"/>
      <c r="AFL620" s="100"/>
      <c r="AFM620" s="100"/>
      <c r="AFN620" s="100"/>
      <c r="AFO620" s="100"/>
      <c r="AFP620" s="100"/>
      <c r="AFQ620" s="100"/>
      <c r="AFR620" s="100"/>
      <c r="AFS620" s="100"/>
      <c r="AFT620" s="100"/>
      <c r="AFU620" s="100"/>
      <c r="AFV620" s="100"/>
      <c r="AFW620" s="100"/>
      <c r="AFX620" s="100"/>
      <c r="AFY620" s="100"/>
      <c r="AFZ620" s="100"/>
      <c r="AGA620" s="100"/>
      <c r="AGB620" s="100"/>
      <c r="AGC620" s="100"/>
      <c r="AGD620" s="100"/>
      <c r="AGE620" s="100"/>
      <c r="AGF620" s="100"/>
      <c r="AGG620" s="100"/>
      <c r="AGH620" s="100"/>
      <c r="AGI620" s="100"/>
      <c r="AGJ620" s="100"/>
      <c r="AGK620" s="100"/>
      <c r="AGL620" s="100"/>
      <c r="AGM620" s="100"/>
      <c r="AGN620" s="100"/>
      <c r="AGO620" s="100"/>
      <c r="AGP620" s="100"/>
      <c r="AGQ620" s="100"/>
      <c r="AGR620" s="100"/>
      <c r="AGS620" s="100"/>
      <c r="AGT620" s="100"/>
      <c r="AGU620" s="100"/>
      <c r="AGV620" s="100"/>
      <c r="AGW620" s="100"/>
      <c r="AGX620" s="100"/>
      <c r="AGY620" s="100"/>
      <c r="AGZ620" s="100"/>
      <c r="AHA620" s="100"/>
      <c r="AHB620" s="100"/>
      <c r="AHC620" s="100"/>
      <c r="AHD620" s="100"/>
      <c r="AHE620" s="100"/>
      <c r="AHF620" s="100"/>
      <c r="AHG620" s="100"/>
      <c r="AHH620" s="100"/>
      <c r="AHI620" s="100"/>
      <c r="AHJ620" s="100"/>
      <c r="AHK620" s="100"/>
      <c r="AHL620" s="100"/>
      <c r="AHM620" s="100"/>
      <c r="AHN620" s="100"/>
      <c r="AHO620" s="100"/>
      <c r="AHP620" s="100"/>
      <c r="AHQ620" s="100"/>
      <c r="AHR620" s="100"/>
      <c r="AHS620" s="100"/>
      <c r="AHT620" s="100"/>
      <c r="AHU620" s="100"/>
      <c r="AHV620" s="100"/>
      <c r="AHW620" s="100"/>
      <c r="AHX620" s="100"/>
      <c r="AHY620" s="100"/>
      <c r="AHZ620" s="100"/>
      <c r="AIA620" s="100"/>
      <c r="AIB620" s="100"/>
      <c r="AIC620" s="100"/>
      <c r="AID620" s="100"/>
      <c r="AIE620" s="100"/>
      <c r="AIF620" s="100"/>
      <c r="AIG620" s="100"/>
      <c r="AIH620" s="100"/>
      <c r="AII620" s="100"/>
      <c r="AIJ620" s="100"/>
      <c r="AIK620" s="100"/>
      <c r="AIL620" s="100"/>
      <c r="AIM620" s="100"/>
      <c r="AIN620" s="100"/>
      <c r="AIO620" s="100"/>
      <c r="AIP620" s="100"/>
      <c r="AIQ620" s="100"/>
      <c r="AIR620" s="100"/>
      <c r="AIS620" s="100"/>
      <c r="AIT620" s="100"/>
      <c r="AIU620" s="100"/>
      <c r="AIV620" s="100"/>
      <c r="AIW620" s="100"/>
      <c r="AIX620" s="100"/>
      <c r="AIY620" s="100"/>
      <c r="AIZ620" s="100"/>
      <c r="AJA620" s="100"/>
      <c r="AJB620" s="100"/>
      <c r="AJC620" s="100"/>
      <c r="AJD620" s="100"/>
      <c r="AJE620" s="100"/>
      <c r="AJF620" s="100"/>
      <c r="AJG620" s="100"/>
      <c r="AJH620" s="100"/>
      <c r="AJI620" s="100"/>
      <c r="AJJ620" s="100"/>
      <c r="AJK620" s="100"/>
      <c r="AJL620" s="100"/>
      <c r="AJM620" s="100"/>
      <c r="AJN620" s="100"/>
      <c r="AJO620" s="100"/>
      <c r="AJP620" s="100"/>
      <c r="AJQ620" s="100"/>
      <c r="AJR620" s="100"/>
      <c r="AJS620" s="100"/>
      <c r="AJT620" s="100"/>
      <c r="AJU620" s="100"/>
      <c r="AJV620" s="100"/>
      <c r="AJW620" s="100"/>
      <c r="AJX620" s="100"/>
      <c r="AJY620" s="100"/>
      <c r="AJZ620" s="100"/>
      <c r="AKA620" s="100"/>
      <c r="AKB620" s="100"/>
      <c r="AKC620" s="100"/>
      <c r="AKD620" s="100"/>
      <c r="AKE620" s="100"/>
      <c r="AKF620" s="100"/>
      <c r="AKG620" s="100"/>
      <c r="AKH620" s="100"/>
      <c r="AKI620" s="100"/>
      <c r="AKJ620" s="100"/>
      <c r="AKK620" s="100"/>
      <c r="AKL620" s="100"/>
      <c r="AKM620" s="100"/>
      <c r="AKN620" s="100"/>
      <c r="AKO620" s="100"/>
      <c r="AKP620" s="100"/>
      <c r="AKQ620" s="100"/>
      <c r="AKR620" s="100"/>
      <c r="AKS620" s="100"/>
      <c r="AKT620" s="100"/>
      <c r="AKU620" s="100"/>
      <c r="AKV620" s="100"/>
      <c r="AKW620" s="100"/>
      <c r="AKX620" s="100"/>
      <c r="AKY620" s="100"/>
      <c r="AKZ620" s="100"/>
      <c r="ALA620" s="100"/>
      <c r="ALB620" s="100"/>
      <c r="ALC620" s="100"/>
      <c r="ALD620" s="100"/>
      <c r="ALE620" s="100"/>
      <c r="ALF620" s="100"/>
      <c r="ALG620" s="100"/>
      <c r="ALH620" s="100"/>
      <c r="ALI620" s="100"/>
      <c r="ALJ620" s="100"/>
      <c r="ALK620" s="100"/>
      <c r="ALL620" s="100"/>
      <c r="ALM620" s="100"/>
      <c r="ALN620" s="100"/>
      <c r="ALO620" s="100"/>
      <c r="ALP620" s="100"/>
      <c r="ALQ620" s="100"/>
      <c r="ALR620" s="100"/>
      <c r="ALS620" s="100"/>
      <c r="ALT620" s="100"/>
      <c r="ALU620" s="100"/>
      <c r="ALV620" s="100"/>
      <c r="ALW620" s="100"/>
      <c r="ALX620" s="100"/>
      <c r="ALY620" s="100"/>
      <c r="ALZ620" s="100"/>
      <c r="AMA620" s="100"/>
      <c r="AMB620" s="100"/>
      <c r="AMC620" s="100"/>
      <c r="AMD620" s="100"/>
      <c r="AME620" s="100"/>
      <c r="AMF620" s="100"/>
      <c r="AMG620" s="100"/>
      <c r="AMH620" s="100"/>
      <c r="AMI620" s="100"/>
      <c r="AMJ620" s="100"/>
      <c r="AMK620" s="100"/>
      <c r="AML620" s="100"/>
    </row>
    <row r="621" s="102" customFormat="true" ht="91.4" hidden="false" customHeight="false" outlineLevel="0" collapsed="false">
      <c r="A621" s="97" t="s">
        <v>1306</v>
      </c>
      <c r="B621" s="24" t="s">
        <v>1307</v>
      </c>
      <c r="C621" s="24" t="s">
        <v>1308</v>
      </c>
      <c r="D621" s="24" t="s">
        <v>1309</v>
      </c>
      <c r="E621" s="77" t="n">
        <v>46226</v>
      </c>
      <c r="F621" s="77" t="n">
        <v>48052</v>
      </c>
      <c r="G621" s="24" t="s">
        <v>691</v>
      </c>
      <c r="H621" s="24" t="s">
        <v>1261</v>
      </c>
      <c r="I621" s="24" t="s">
        <v>27</v>
      </c>
      <c r="J621" s="98" t="s">
        <v>1262</v>
      </c>
      <c r="K621" s="24" t="n">
        <v>60</v>
      </c>
      <c r="L621" s="98" t="s">
        <v>1263</v>
      </c>
      <c r="M621" s="98" t="s">
        <v>1263</v>
      </c>
      <c r="N621" s="24" t="s">
        <v>1310</v>
      </c>
      <c r="O621" s="24" t="s">
        <v>1311</v>
      </c>
      <c r="P621" s="24"/>
      <c r="Q621" s="24" t="s">
        <v>1312</v>
      </c>
      <c r="R621" s="33" t="s">
        <v>36</v>
      </c>
      <c r="S621" s="99"/>
      <c r="T621" s="24"/>
      <c r="U621" s="100"/>
      <c r="V621" s="100"/>
      <c r="W621" s="100"/>
      <c r="X621" s="100"/>
      <c r="Y621" s="100"/>
      <c r="Z621" s="100"/>
      <c r="AA621" s="100"/>
      <c r="AB621" s="100"/>
      <c r="AC621" s="100"/>
      <c r="AD621" s="100"/>
      <c r="AE621" s="100"/>
      <c r="AF621" s="100"/>
      <c r="AG621" s="100"/>
      <c r="AH621" s="100"/>
      <c r="AI621" s="100"/>
      <c r="AJ621" s="100"/>
      <c r="AK621" s="100"/>
      <c r="AL621" s="100"/>
      <c r="AM621" s="100"/>
      <c r="AN621" s="100"/>
      <c r="AO621" s="100"/>
      <c r="AP621" s="100"/>
      <c r="AQ621" s="100"/>
      <c r="AR621" s="100"/>
      <c r="AS621" s="100"/>
      <c r="AT621" s="100"/>
      <c r="AU621" s="100"/>
      <c r="AV621" s="100"/>
      <c r="AW621" s="100"/>
      <c r="AX621" s="100"/>
      <c r="AY621" s="100"/>
      <c r="AZ621" s="100"/>
      <c r="BA621" s="100"/>
      <c r="BB621" s="100"/>
      <c r="BC621" s="100"/>
      <c r="BD621" s="100"/>
      <c r="BE621" s="100"/>
      <c r="BF621" s="100"/>
      <c r="BG621" s="100"/>
      <c r="BH621" s="100"/>
      <c r="BI621" s="100"/>
      <c r="BJ621" s="100"/>
      <c r="BK621" s="100"/>
      <c r="BL621" s="100"/>
      <c r="BM621" s="100"/>
      <c r="BN621" s="100"/>
      <c r="BO621" s="100"/>
      <c r="BP621" s="100"/>
      <c r="BQ621" s="100"/>
      <c r="BR621" s="100"/>
      <c r="BS621" s="100"/>
      <c r="BT621" s="100"/>
      <c r="BU621" s="100"/>
      <c r="BV621" s="100"/>
      <c r="BW621" s="100"/>
      <c r="BX621" s="100"/>
      <c r="BY621" s="100"/>
      <c r="BZ621" s="100"/>
      <c r="CA621" s="100"/>
      <c r="CB621" s="100"/>
      <c r="CC621" s="100"/>
      <c r="CD621" s="100"/>
      <c r="CE621" s="100"/>
      <c r="CF621" s="100"/>
      <c r="CG621" s="100"/>
      <c r="CH621" s="100"/>
      <c r="CI621" s="100"/>
      <c r="CJ621" s="100"/>
      <c r="CK621" s="100"/>
      <c r="CL621" s="100"/>
      <c r="CM621" s="100"/>
      <c r="CN621" s="100"/>
      <c r="CO621" s="100"/>
      <c r="CP621" s="100"/>
      <c r="CQ621" s="100"/>
      <c r="CR621" s="100"/>
      <c r="CS621" s="100"/>
      <c r="CT621" s="100"/>
      <c r="CU621" s="100"/>
      <c r="CV621" s="100"/>
      <c r="CW621" s="100"/>
      <c r="CX621" s="100"/>
      <c r="CY621" s="100"/>
      <c r="CZ621" s="100"/>
      <c r="DA621" s="100"/>
      <c r="DB621" s="100"/>
      <c r="DC621" s="100"/>
      <c r="DD621" s="100"/>
      <c r="DE621" s="100"/>
      <c r="DF621" s="100"/>
      <c r="DG621" s="100"/>
      <c r="DH621" s="100"/>
      <c r="DI621" s="100"/>
      <c r="DJ621" s="100"/>
      <c r="DK621" s="100"/>
      <c r="DL621" s="100"/>
      <c r="DM621" s="100"/>
      <c r="DN621" s="100"/>
      <c r="DO621" s="100"/>
      <c r="DP621" s="100"/>
      <c r="DQ621" s="100"/>
      <c r="DR621" s="100"/>
      <c r="DS621" s="100"/>
      <c r="DT621" s="100"/>
      <c r="DU621" s="100"/>
      <c r="DV621" s="100"/>
      <c r="DW621" s="100"/>
      <c r="DX621" s="100"/>
      <c r="DY621" s="100"/>
      <c r="DZ621" s="100"/>
      <c r="EA621" s="100"/>
      <c r="EB621" s="100"/>
      <c r="EC621" s="100"/>
      <c r="ED621" s="100"/>
      <c r="EE621" s="100"/>
      <c r="EF621" s="100"/>
      <c r="EG621" s="100"/>
      <c r="EH621" s="100"/>
      <c r="EI621" s="100"/>
      <c r="EJ621" s="100"/>
      <c r="EK621" s="100"/>
      <c r="EL621" s="100"/>
      <c r="EM621" s="100"/>
      <c r="EN621" s="100"/>
      <c r="EO621" s="100"/>
      <c r="EP621" s="100"/>
      <c r="EQ621" s="100"/>
      <c r="ER621" s="100"/>
      <c r="ES621" s="100"/>
      <c r="ET621" s="100"/>
      <c r="EU621" s="100"/>
      <c r="EV621" s="100"/>
      <c r="EW621" s="100"/>
      <c r="EX621" s="100"/>
      <c r="EY621" s="100"/>
      <c r="EZ621" s="100"/>
      <c r="FA621" s="100"/>
      <c r="FB621" s="100"/>
      <c r="FC621" s="100"/>
      <c r="FD621" s="100"/>
      <c r="FE621" s="100"/>
      <c r="FF621" s="100"/>
      <c r="FG621" s="100"/>
      <c r="FH621" s="100"/>
      <c r="FI621" s="100"/>
      <c r="FJ621" s="100"/>
      <c r="FK621" s="100"/>
      <c r="FL621" s="100"/>
      <c r="FM621" s="100"/>
      <c r="FN621" s="100"/>
      <c r="FO621" s="100"/>
      <c r="FP621" s="100"/>
      <c r="FQ621" s="100"/>
      <c r="FR621" s="100"/>
      <c r="FS621" s="100"/>
      <c r="FT621" s="100"/>
      <c r="FU621" s="100"/>
      <c r="FV621" s="100"/>
      <c r="FW621" s="100"/>
      <c r="FX621" s="100"/>
      <c r="FY621" s="100"/>
      <c r="FZ621" s="100"/>
      <c r="GA621" s="100"/>
      <c r="GB621" s="100"/>
      <c r="GC621" s="100"/>
      <c r="GD621" s="100"/>
      <c r="GE621" s="100"/>
      <c r="GF621" s="100"/>
      <c r="GG621" s="100"/>
      <c r="GH621" s="100"/>
      <c r="GI621" s="100"/>
      <c r="GJ621" s="100"/>
      <c r="GK621" s="100"/>
      <c r="GL621" s="100"/>
      <c r="GM621" s="100"/>
      <c r="GN621" s="100"/>
      <c r="GO621" s="100"/>
      <c r="GP621" s="100"/>
      <c r="GQ621" s="100"/>
      <c r="GR621" s="100"/>
      <c r="GS621" s="100"/>
      <c r="GT621" s="100"/>
      <c r="GU621" s="100"/>
      <c r="GV621" s="100"/>
      <c r="GW621" s="100"/>
      <c r="GX621" s="100"/>
      <c r="GY621" s="100"/>
      <c r="GZ621" s="100"/>
      <c r="HA621" s="100"/>
      <c r="HB621" s="100"/>
      <c r="HC621" s="100"/>
      <c r="HD621" s="100"/>
      <c r="HE621" s="100"/>
      <c r="HF621" s="100"/>
      <c r="HG621" s="100"/>
      <c r="HH621" s="100"/>
      <c r="HI621" s="100"/>
      <c r="HJ621" s="100"/>
      <c r="HK621" s="100"/>
      <c r="HL621" s="100"/>
      <c r="HM621" s="100"/>
      <c r="HN621" s="100"/>
      <c r="HO621" s="100"/>
      <c r="HP621" s="100"/>
      <c r="HQ621" s="100"/>
      <c r="HR621" s="100"/>
      <c r="HS621" s="100"/>
      <c r="HT621" s="100"/>
      <c r="HU621" s="100"/>
      <c r="HV621" s="100"/>
      <c r="HW621" s="100"/>
      <c r="HX621" s="100"/>
      <c r="HY621" s="100"/>
      <c r="HZ621" s="100"/>
      <c r="IA621" s="100"/>
      <c r="IB621" s="100"/>
      <c r="IC621" s="100"/>
      <c r="ID621" s="100"/>
      <c r="IE621" s="100"/>
      <c r="IF621" s="100"/>
      <c r="IG621" s="100"/>
      <c r="IH621" s="100"/>
      <c r="II621" s="100"/>
      <c r="IJ621" s="100"/>
      <c r="IK621" s="100"/>
      <c r="IL621" s="100"/>
      <c r="IM621" s="100"/>
      <c r="IN621" s="100"/>
      <c r="IO621" s="100"/>
      <c r="IP621" s="100"/>
      <c r="IQ621" s="100"/>
      <c r="IR621" s="100"/>
      <c r="IS621" s="100"/>
      <c r="IT621" s="100"/>
      <c r="IU621" s="100"/>
      <c r="IV621" s="100"/>
      <c r="IW621" s="100"/>
      <c r="IX621" s="100"/>
      <c r="IY621" s="100"/>
      <c r="IZ621" s="100"/>
      <c r="JA621" s="100"/>
      <c r="JB621" s="100"/>
      <c r="JC621" s="100"/>
      <c r="JD621" s="100"/>
      <c r="JE621" s="100"/>
      <c r="JF621" s="100"/>
      <c r="JG621" s="100"/>
      <c r="JH621" s="100"/>
      <c r="JI621" s="100"/>
      <c r="JJ621" s="100"/>
      <c r="JK621" s="100"/>
      <c r="JL621" s="100"/>
      <c r="JM621" s="100"/>
      <c r="JN621" s="100"/>
      <c r="JO621" s="100"/>
      <c r="JP621" s="100"/>
      <c r="JQ621" s="100"/>
      <c r="JR621" s="100"/>
      <c r="JS621" s="100"/>
      <c r="JT621" s="100"/>
      <c r="JU621" s="100"/>
      <c r="JV621" s="100"/>
      <c r="JW621" s="100"/>
      <c r="JX621" s="100"/>
      <c r="JY621" s="100"/>
      <c r="JZ621" s="100"/>
      <c r="KA621" s="100"/>
      <c r="KB621" s="100"/>
      <c r="KC621" s="100"/>
      <c r="KD621" s="100"/>
      <c r="KE621" s="100"/>
      <c r="KF621" s="100"/>
      <c r="KG621" s="100"/>
      <c r="KH621" s="100"/>
      <c r="KI621" s="100"/>
      <c r="KJ621" s="100"/>
      <c r="KK621" s="100"/>
      <c r="KL621" s="100"/>
      <c r="KM621" s="100"/>
      <c r="KN621" s="100"/>
      <c r="KO621" s="100"/>
      <c r="KP621" s="100"/>
      <c r="KQ621" s="100"/>
      <c r="KR621" s="100"/>
      <c r="KS621" s="100"/>
      <c r="KT621" s="100"/>
      <c r="KU621" s="100"/>
      <c r="KV621" s="100"/>
      <c r="KW621" s="100"/>
      <c r="KX621" s="100"/>
      <c r="KY621" s="100"/>
      <c r="KZ621" s="100"/>
      <c r="LA621" s="100"/>
      <c r="LB621" s="100"/>
      <c r="LC621" s="100"/>
      <c r="LD621" s="100"/>
      <c r="LE621" s="100"/>
      <c r="LF621" s="100"/>
      <c r="LG621" s="100"/>
      <c r="LH621" s="100"/>
      <c r="LI621" s="100"/>
      <c r="LJ621" s="100"/>
      <c r="LK621" s="100"/>
      <c r="LL621" s="100"/>
      <c r="LM621" s="100"/>
      <c r="LN621" s="100"/>
      <c r="LO621" s="100"/>
      <c r="LP621" s="100"/>
      <c r="LQ621" s="100"/>
      <c r="LR621" s="100"/>
      <c r="LS621" s="100"/>
      <c r="LT621" s="100"/>
      <c r="LU621" s="100"/>
      <c r="LV621" s="100"/>
      <c r="LW621" s="100"/>
      <c r="LX621" s="100"/>
      <c r="LY621" s="100"/>
      <c r="LZ621" s="100"/>
      <c r="MA621" s="100"/>
      <c r="MB621" s="100"/>
      <c r="MC621" s="100"/>
      <c r="MD621" s="100"/>
      <c r="ME621" s="100"/>
      <c r="MF621" s="100"/>
      <c r="MG621" s="100"/>
      <c r="MH621" s="100"/>
      <c r="MI621" s="100"/>
      <c r="MJ621" s="100"/>
      <c r="MK621" s="100"/>
      <c r="ML621" s="100"/>
      <c r="MM621" s="100"/>
      <c r="MN621" s="100"/>
      <c r="MO621" s="100"/>
      <c r="MP621" s="100"/>
      <c r="MQ621" s="100"/>
      <c r="MR621" s="100"/>
      <c r="MS621" s="100"/>
      <c r="MT621" s="100"/>
      <c r="MU621" s="100"/>
      <c r="MV621" s="100"/>
      <c r="MW621" s="100"/>
      <c r="MX621" s="100"/>
      <c r="MY621" s="100"/>
      <c r="MZ621" s="100"/>
      <c r="NA621" s="100"/>
      <c r="NB621" s="100"/>
      <c r="NC621" s="100"/>
      <c r="ND621" s="100"/>
      <c r="NE621" s="100"/>
      <c r="NF621" s="100"/>
      <c r="NG621" s="100"/>
      <c r="NH621" s="100"/>
      <c r="NI621" s="100"/>
      <c r="NJ621" s="100"/>
      <c r="NK621" s="100"/>
      <c r="NL621" s="100"/>
      <c r="NM621" s="100"/>
      <c r="NN621" s="100"/>
      <c r="NO621" s="100"/>
      <c r="NP621" s="100"/>
      <c r="NQ621" s="100"/>
      <c r="NR621" s="100"/>
      <c r="NS621" s="100"/>
      <c r="NT621" s="100"/>
      <c r="NU621" s="100"/>
      <c r="NV621" s="100"/>
      <c r="NW621" s="100"/>
      <c r="NX621" s="100"/>
      <c r="NY621" s="100"/>
      <c r="NZ621" s="100"/>
      <c r="OA621" s="100"/>
      <c r="OB621" s="100"/>
      <c r="OC621" s="100"/>
      <c r="OD621" s="100"/>
      <c r="OE621" s="100"/>
      <c r="OF621" s="100"/>
      <c r="OG621" s="100"/>
      <c r="OH621" s="100"/>
      <c r="OI621" s="100"/>
      <c r="OJ621" s="100"/>
      <c r="OK621" s="100"/>
      <c r="OL621" s="100"/>
      <c r="OM621" s="100"/>
      <c r="ON621" s="100"/>
      <c r="OO621" s="100"/>
      <c r="OP621" s="100"/>
      <c r="OQ621" s="100"/>
      <c r="OR621" s="100"/>
      <c r="OS621" s="100"/>
      <c r="OT621" s="100"/>
      <c r="OU621" s="100"/>
      <c r="OV621" s="100"/>
      <c r="OW621" s="100"/>
      <c r="OX621" s="100"/>
      <c r="OY621" s="100"/>
      <c r="OZ621" s="100"/>
      <c r="PA621" s="100"/>
      <c r="PB621" s="100"/>
      <c r="PC621" s="100"/>
      <c r="PD621" s="100"/>
      <c r="PE621" s="100"/>
      <c r="PF621" s="100"/>
      <c r="PG621" s="100"/>
      <c r="PH621" s="100"/>
      <c r="PI621" s="100"/>
      <c r="PJ621" s="100"/>
      <c r="PK621" s="100"/>
      <c r="PL621" s="100"/>
      <c r="PM621" s="100"/>
      <c r="PN621" s="100"/>
      <c r="PO621" s="100"/>
      <c r="PP621" s="100"/>
      <c r="PQ621" s="100"/>
      <c r="PR621" s="100"/>
      <c r="PS621" s="100"/>
      <c r="PT621" s="100"/>
      <c r="PU621" s="100"/>
      <c r="PV621" s="100"/>
      <c r="PW621" s="100"/>
      <c r="PX621" s="100"/>
      <c r="PY621" s="100"/>
      <c r="PZ621" s="100"/>
      <c r="QA621" s="100"/>
      <c r="QB621" s="100"/>
      <c r="QC621" s="100"/>
      <c r="QD621" s="100"/>
      <c r="QE621" s="100"/>
      <c r="QF621" s="100"/>
      <c r="QG621" s="100"/>
      <c r="QH621" s="100"/>
      <c r="QI621" s="100"/>
      <c r="QJ621" s="100"/>
      <c r="QK621" s="100"/>
      <c r="QL621" s="100"/>
      <c r="QM621" s="100"/>
      <c r="QN621" s="100"/>
      <c r="QO621" s="100"/>
      <c r="QP621" s="100"/>
      <c r="QQ621" s="100"/>
      <c r="QR621" s="100"/>
      <c r="QS621" s="100"/>
      <c r="QT621" s="100"/>
      <c r="QU621" s="100"/>
      <c r="QV621" s="100"/>
      <c r="QW621" s="100"/>
      <c r="QX621" s="100"/>
      <c r="QY621" s="100"/>
      <c r="QZ621" s="100"/>
      <c r="RA621" s="100"/>
      <c r="RB621" s="100"/>
      <c r="RC621" s="100"/>
      <c r="RD621" s="100"/>
      <c r="RE621" s="100"/>
      <c r="RF621" s="100"/>
      <c r="RG621" s="100"/>
      <c r="RH621" s="100"/>
      <c r="RI621" s="100"/>
      <c r="RJ621" s="100"/>
      <c r="RK621" s="100"/>
      <c r="RL621" s="100"/>
      <c r="RM621" s="100"/>
      <c r="RN621" s="100"/>
      <c r="RO621" s="100"/>
      <c r="RP621" s="100"/>
      <c r="RQ621" s="100"/>
      <c r="RR621" s="100"/>
      <c r="RS621" s="100"/>
      <c r="RT621" s="100"/>
      <c r="RU621" s="100"/>
      <c r="RV621" s="100"/>
      <c r="RW621" s="100"/>
      <c r="RX621" s="100"/>
      <c r="RY621" s="100"/>
      <c r="RZ621" s="100"/>
      <c r="SA621" s="100"/>
      <c r="SB621" s="100"/>
      <c r="SC621" s="100"/>
      <c r="SD621" s="100"/>
      <c r="SE621" s="100"/>
      <c r="SF621" s="100"/>
      <c r="SG621" s="100"/>
      <c r="SH621" s="100"/>
      <c r="SI621" s="100"/>
      <c r="SJ621" s="100"/>
      <c r="SK621" s="100"/>
      <c r="SL621" s="100"/>
      <c r="SM621" s="100"/>
      <c r="SN621" s="100"/>
      <c r="SO621" s="100"/>
      <c r="SP621" s="100"/>
      <c r="SQ621" s="100"/>
      <c r="SR621" s="100"/>
      <c r="SS621" s="100"/>
      <c r="ST621" s="100"/>
      <c r="SU621" s="100"/>
      <c r="SV621" s="100"/>
      <c r="SW621" s="100"/>
      <c r="SX621" s="100"/>
      <c r="SY621" s="100"/>
      <c r="SZ621" s="100"/>
      <c r="TA621" s="100"/>
      <c r="TB621" s="100"/>
      <c r="TC621" s="100"/>
      <c r="TD621" s="100"/>
      <c r="TE621" s="100"/>
      <c r="TF621" s="100"/>
      <c r="TG621" s="100"/>
      <c r="TH621" s="100"/>
      <c r="TI621" s="100"/>
      <c r="TJ621" s="100"/>
      <c r="TK621" s="100"/>
      <c r="TL621" s="100"/>
      <c r="TM621" s="100"/>
      <c r="TN621" s="100"/>
      <c r="TO621" s="100"/>
      <c r="TP621" s="100"/>
      <c r="TQ621" s="100"/>
      <c r="TR621" s="100"/>
      <c r="TS621" s="100"/>
      <c r="TT621" s="100"/>
      <c r="TU621" s="100"/>
      <c r="TV621" s="100"/>
      <c r="TW621" s="100"/>
      <c r="TX621" s="100"/>
      <c r="TY621" s="100"/>
      <c r="TZ621" s="100"/>
      <c r="UA621" s="100"/>
      <c r="UB621" s="100"/>
      <c r="UC621" s="100"/>
      <c r="UD621" s="100"/>
      <c r="UE621" s="100"/>
      <c r="UF621" s="100"/>
      <c r="UG621" s="100"/>
      <c r="UH621" s="100"/>
      <c r="UI621" s="100"/>
      <c r="UJ621" s="100"/>
      <c r="UK621" s="100"/>
      <c r="UL621" s="100"/>
      <c r="UM621" s="100"/>
      <c r="UN621" s="100"/>
      <c r="UO621" s="100"/>
      <c r="UP621" s="100"/>
      <c r="UQ621" s="100"/>
      <c r="UR621" s="100"/>
      <c r="US621" s="100"/>
      <c r="UT621" s="100"/>
      <c r="UU621" s="100"/>
      <c r="UV621" s="100"/>
      <c r="UW621" s="100"/>
      <c r="UX621" s="100"/>
      <c r="UY621" s="100"/>
      <c r="UZ621" s="100"/>
      <c r="VA621" s="100"/>
      <c r="VB621" s="100"/>
      <c r="VC621" s="100"/>
      <c r="VD621" s="100"/>
      <c r="VE621" s="100"/>
      <c r="VF621" s="100"/>
      <c r="VG621" s="100"/>
      <c r="VH621" s="100"/>
      <c r="VI621" s="100"/>
      <c r="VJ621" s="100"/>
      <c r="VK621" s="100"/>
      <c r="VL621" s="100"/>
      <c r="VM621" s="100"/>
      <c r="VN621" s="100"/>
      <c r="VO621" s="100"/>
      <c r="VP621" s="100"/>
      <c r="VQ621" s="100"/>
      <c r="VR621" s="100"/>
      <c r="VS621" s="100"/>
      <c r="VT621" s="100"/>
      <c r="VU621" s="100"/>
      <c r="VV621" s="100"/>
      <c r="VW621" s="100"/>
      <c r="VX621" s="100"/>
      <c r="VY621" s="100"/>
      <c r="VZ621" s="100"/>
      <c r="WA621" s="100"/>
      <c r="WB621" s="100"/>
      <c r="WC621" s="100"/>
      <c r="WD621" s="100"/>
      <c r="WE621" s="100"/>
      <c r="WF621" s="100"/>
      <c r="WG621" s="100"/>
      <c r="WH621" s="100"/>
      <c r="WI621" s="100"/>
      <c r="WJ621" s="100"/>
      <c r="WK621" s="100"/>
      <c r="WL621" s="100"/>
      <c r="WM621" s="100"/>
      <c r="WN621" s="100"/>
      <c r="WO621" s="100"/>
      <c r="WP621" s="100"/>
      <c r="WQ621" s="100"/>
      <c r="WR621" s="100"/>
      <c r="WS621" s="100"/>
      <c r="WT621" s="100"/>
      <c r="WU621" s="100"/>
      <c r="WV621" s="100"/>
      <c r="WW621" s="100"/>
      <c r="WX621" s="100"/>
      <c r="WY621" s="100"/>
      <c r="WZ621" s="100"/>
      <c r="XA621" s="100"/>
      <c r="XB621" s="100"/>
      <c r="XC621" s="100"/>
      <c r="XD621" s="100"/>
      <c r="XE621" s="100"/>
      <c r="XF621" s="100"/>
      <c r="XG621" s="100"/>
      <c r="XH621" s="100"/>
      <c r="XI621" s="100"/>
      <c r="XJ621" s="100"/>
      <c r="XK621" s="100"/>
      <c r="XL621" s="100"/>
      <c r="XM621" s="100"/>
      <c r="XN621" s="100"/>
      <c r="XO621" s="100"/>
      <c r="XP621" s="100"/>
      <c r="XQ621" s="100"/>
      <c r="XR621" s="100"/>
      <c r="XS621" s="100"/>
      <c r="XT621" s="100"/>
      <c r="XU621" s="100"/>
      <c r="XV621" s="100"/>
      <c r="XW621" s="100"/>
      <c r="XX621" s="100"/>
      <c r="XY621" s="100"/>
      <c r="XZ621" s="100"/>
      <c r="YA621" s="100"/>
      <c r="YB621" s="100"/>
      <c r="YC621" s="100"/>
      <c r="YD621" s="100"/>
      <c r="YE621" s="100"/>
      <c r="YF621" s="100"/>
      <c r="YG621" s="100"/>
      <c r="YH621" s="100"/>
      <c r="YI621" s="100"/>
      <c r="YJ621" s="100"/>
      <c r="YK621" s="100"/>
      <c r="YL621" s="100"/>
      <c r="YM621" s="100"/>
      <c r="YN621" s="100"/>
      <c r="YO621" s="100"/>
      <c r="YP621" s="100"/>
      <c r="YQ621" s="100"/>
      <c r="YR621" s="100"/>
      <c r="YS621" s="100"/>
      <c r="YT621" s="100"/>
      <c r="YU621" s="100"/>
      <c r="YV621" s="100"/>
      <c r="YW621" s="100"/>
      <c r="YX621" s="100"/>
      <c r="YY621" s="100"/>
      <c r="YZ621" s="100"/>
      <c r="ZA621" s="100"/>
      <c r="ZB621" s="100"/>
      <c r="ZC621" s="100"/>
      <c r="ZD621" s="100"/>
      <c r="ZE621" s="100"/>
      <c r="ZF621" s="100"/>
      <c r="ZG621" s="100"/>
      <c r="ZH621" s="100"/>
      <c r="ZI621" s="100"/>
      <c r="ZJ621" s="100"/>
      <c r="ZK621" s="100"/>
      <c r="ZL621" s="100"/>
      <c r="ZM621" s="100"/>
      <c r="ZN621" s="100"/>
      <c r="ZO621" s="100"/>
      <c r="ZP621" s="100"/>
      <c r="ZQ621" s="100"/>
      <c r="ZR621" s="100"/>
      <c r="ZS621" s="100"/>
      <c r="ZT621" s="100"/>
      <c r="ZU621" s="100"/>
      <c r="ZV621" s="100"/>
      <c r="ZW621" s="100"/>
      <c r="ZX621" s="100"/>
      <c r="ZY621" s="100"/>
      <c r="ZZ621" s="100"/>
      <c r="AAA621" s="100"/>
      <c r="AAB621" s="100"/>
      <c r="AAC621" s="100"/>
      <c r="AAD621" s="100"/>
      <c r="AAE621" s="100"/>
      <c r="AAF621" s="100"/>
      <c r="AAG621" s="100"/>
      <c r="AAH621" s="100"/>
      <c r="AAI621" s="100"/>
      <c r="AAJ621" s="100"/>
      <c r="AAK621" s="100"/>
      <c r="AAL621" s="100"/>
      <c r="AAM621" s="100"/>
      <c r="AAN621" s="100"/>
      <c r="AAO621" s="100"/>
      <c r="AAP621" s="100"/>
      <c r="AAQ621" s="100"/>
      <c r="AAR621" s="100"/>
      <c r="AAS621" s="100"/>
      <c r="AAT621" s="100"/>
      <c r="AAU621" s="100"/>
      <c r="AAV621" s="100"/>
      <c r="AAW621" s="100"/>
      <c r="AAX621" s="100"/>
      <c r="AAY621" s="100"/>
      <c r="AAZ621" s="100"/>
      <c r="ABA621" s="100"/>
      <c r="ABB621" s="100"/>
      <c r="ABC621" s="100"/>
      <c r="ABD621" s="100"/>
      <c r="ABE621" s="100"/>
      <c r="ABF621" s="100"/>
      <c r="ABG621" s="100"/>
      <c r="ABH621" s="100"/>
      <c r="ABI621" s="100"/>
      <c r="ABJ621" s="100"/>
      <c r="ABK621" s="100"/>
      <c r="ABL621" s="100"/>
      <c r="ABM621" s="100"/>
      <c r="ABN621" s="100"/>
      <c r="ABO621" s="100"/>
      <c r="ABP621" s="100"/>
      <c r="ABQ621" s="100"/>
      <c r="ABR621" s="100"/>
      <c r="ABS621" s="100"/>
      <c r="ABT621" s="100"/>
      <c r="ABU621" s="100"/>
      <c r="ABV621" s="100"/>
      <c r="ABW621" s="100"/>
      <c r="ABX621" s="100"/>
      <c r="ABY621" s="100"/>
      <c r="ABZ621" s="100"/>
      <c r="ACA621" s="100"/>
      <c r="ACB621" s="100"/>
      <c r="ACC621" s="100"/>
      <c r="ACD621" s="100"/>
      <c r="ACE621" s="100"/>
      <c r="ACF621" s="100"/>
      <c r="ACG621" s="100"/>
      <c r="ACH621" s="100"/>
      <c r="ACI621" s="100"/>
      <c r="ACJ621" s="100"/>
      <c r="ACK621" s="100"/>
      <c r="ACL621" s="100"/>
      <c r="ACM621" s="100"/>
      <c r="ACN621" s="100"/>
      <c r="ACO621" s="100"/>
      <c r="ACP621" s="100"/>
      <c r="ACQ621" s="100"/>
      <c r="ACR621" s="100"/>
      <c r="ACS621" s="100"/>
      <c r="ACT621" s="100"/>
      <c r="ACU621" s="100"/>
      <c r="ACV621" s="100"/>
      <c r="ACW621" s="100"/>
      <c r="ACX621" s="100"/>
      <c r="ACY621" s="100"/>
      <c r="ACZ621" s="100"/>
      <c r="ADA621" s="100"/>
      <c r="ADB621" s="100"/>
      <c r="ADC621" s="100"/>
      <c r="ADD621" s="100"/>
      <c r="ADE621" s="100"/>
      <c r="ADF621" s="100"/>
      <c r="ADG621" s="100"/>
      <c r="ADH621" s="100"/>
      <c r="ADI621" s="100"/>
      <c r="ADJ621" s="100"/>
      <c r="ADK621" s="100"/>
      <c r="ADL621" s="100"/>
      <c r="ADM621" s="100"/>
      <c r="ADN621" s="100"/>
      <c r="ADO621" s="100"/>
      <c r="ADP621" s="100"/>
      <c r="ADQ621" s="100"/>
      <c r="ADR621" s="100"/>
      <c r="ADS621" s="100"/>
      <c r="ADT621" s="100"/>
      <c r="ADU621" s="100"/>
      <c r="ADV621" s="100"/>
      <c r="ADW621" s="100"/>
      <c r="ADX621" s="100"/>
      <c r="ADY621" s="100"/>
      <c r="ADZ621" s="100"/>
      <c r="AEA621" s="100"/>
      <c r="AEB621" s="100"/>
      <c r="AEC621" s="100"/>
      <c r="AED621" s="100"/>
      <c r="AEE621" s="100"/>
      <c r="AEF621" s="100"/>
      <c r="AEG621" s="100"/>
      <c r="AEH621" s="100"/>
      <c r="AEI621" s="100"/>
      <c r="AEJ621" s="100"/>
      <c r="AEK621" s="100"/>
      <c r="AEL621" s="100"/>
      <c r="AEM621" s="100"/>
      <c r="AEN621" s="100"/>
      <c r="AEO621" s="100"/>
      <c r="AEP621" s="100"/>
      <c r="AEQ621" s="100"/>
      <c r="AER621" s="100"/>
      <c r="AES621" s="100"/>
      <c r="AET621" s="100"/>
      <c r="AEU621" s="100"/>
      <c r="AEV621" s="100"/>
      <c r="AEW621" s="100"/>
      <c r="AEX621" s="100"/>
      <c r="AEY621" s="100"/>
      <c r="AEZ621" s="100"/>
      <c r="AFA621" s="100"/>
      <c r="AFB621" s="100"/>
      <c r="AFC621" s="100"/>
      <c r="AFD621" s="100"/>
      <c r="AFE621" s="100"/>
      <c r="AFF621" s="100"/>
      <c r="AFG621" s="100"/>
      <c r="AFH621" s="100"/>
      <c r="AFI621" s="100"/>
      <c r="AFJ621" s="100"/>
      <c r="AFK621" s="100"/>
      <c r="AFL621" s="100"/>
      <c r="AFM621" s="100"/>
      <c r="AFN621" s="100"/>
      <c r="AFO621" s="100"/>
      <c r="AFP621" s="100"/>
      <c r="AFQ621" s="100"/>
      <c r="AFR621" s="100"/>
      <c r="AFS621" s="100"/>
      <c r="AFT621" s="100"/>
      <c r="AFU621" s="100"/>
      <c r="AFV621" s="100"/>
      <c r="AFW621" s="100"/>
      <c r="AFX621" s="100"/>
      <c r="AFY621" s="100"/>
      <c r="AFZ621" s="100"/>
      <c r="AGA621" s="100"/>
      <c r="AGB621" s="100"/>
      <c r="AGC621" s="100"/>
      <c r="AGD621" s="100"/>
      <c r="AGE621" s="100"/>
      <c r="AGF621" s="100"/>
      <c r="AGG621" s="100"/>
      <c r="AGH621" s="100"/>
      <c r="AGI621" s="100"/>
      <c r="AGJ621" s="100"/>
      <c r="AGK621" s="100"/>
      <c r="AGL621" s="100"/>
      <c r="AGM621" s="100"/>
      <c r="AGN621" s="100"/>
      <c r="AGO621" s="100"/>
      <c r="AGP621" s="100"/>
      <c r="AGQ621" s="100"/>
      <c r="AGR621" s="100"/>
      <c r="AGS621" s="100"/>
      <c r="AGT621" s="100"/>
      <c r="AGU621" s="100"/>
      <c r="AGV621" s="100"/>
      <c r="AGW621" s="100"/>
      <c r="AGX621" s="100"/>
      <c r="AGY621" s="100"/>
      <c r="AGZ621" s="100"/>
      <c r="AHA621" s="100"/>
      <c r="AHB621" s="100"/>
      <c r="AHC621" s="100"/>
      <c r="AHD621" s="100"/>
      <c r="AHE621" s="100"/>
      <c r="AHF621" s="100"/>
      <c r="AHG621" s="100"/>
      <c r="AHH621" s="100"/>
      <c r="AHI621" s="100"/>
      <c r="AHJ621" s="100"/>
      <c r="AHK621" s="100"/>
      <c r="AHL621" s="100"/>
      <c r="AHM621" s="100"/>
      <c r="AHN621" s="100"/>
      <c r="AHO621" s="100"/>
      <c r="AHP621" s="100"/>
      <c r="AHQ621" s="100"/>
      <c r="AHR621" s="100"/>
      <c r="AHS621" s="100"/>
      <c r="AHT621" s="100"/>
      <c r="AHU621" s="100"/>
      <c r="AHV621" s="100"/>
      <c r="AHW621" s="100"/>
      <c r="AHX621" s="100"/>
      <c r="AHY621" s="100"/>
      <c r="AHZ621" s="100"/>
      <c r="AIA621" s="100"/>
      <c r="AIB621" s="100"/>
      <c r="AIC621" s="100"/>
      <c r="AID621" s="100"/>
      <c r="AIE621" s="100"/>
      <c r="AIF621" s="100"/>
      <c r="AIG621" s="100"/>
      <c r="AIH621" s="100"/>
      <c r="AII621" s="100"/>
      <c r="AIJ621" s="100"/>
      <c r="AIK621" s="100"/>
      <c r="AIL621" s="100"/>
      <c r="AIM621" s="100"/>
      <c r="AIN621" s="100"/>
      <c r="AIO621" s="100"/>
      <c r="AIP621" s="100"/>
      <c r="AIQ621" s="100"/>
      <c r="AIR621" s="100"/>
      <c r="AIS621" s="100"/>
      <c r="AIT621" s="100"/>
      <c r="AIU621" s="100"/>
      <c r="AIV621" s="100"/>
      <c r="AIW621" s="100"/>
      <c r="AIX621" s="100"/>
      <c r="AIY621" s="100"/>
      <c r="AIZ621" s="100"/>
      <c r="AJA621" s="100"/>
      <c r="AJB621" s="100"/>
      <c r="AJC621" s="100"/>
      <c r="AJD621" s="100"/>
      <c r="AJE621" s="100"/>
      <c r="AJF621" s="100"/>
      <c r="AJG621" s="100"/>
      <c r="AJH621" s="100"/>
      <c r="AJI621" s="100"/>
      <c r="AJJ621" s="100"/>
      <c r="AJK621" s="100"/>
      <c r="AJL621" s="100"/>
      <c r="AJM621" s="100"/>
      <c r="AJN621" s="100"/>
      <c r="AJO621" s="100"/>
      <c r="AJP621" s="100"/>
      <c r="AJQ621" s="100"/>
      <c r="AJR621" s="100"/>
      <c r="AJS621" s="100"/>
      <c r="AJT621" s="100"/>
      <c r="AJU621" s="100"/>
      <c r="AJV621" s="100"/>
      <c r="AJW621" s="100"/>
      <c r="AJX621" s="100"/>
      <c r="AJY621" s="100"/>
      <c r="AJZ621" s="100"/>
      <c r="AKA621" s="100"/>
      <c r="AKB621" s="100"/>
      <c r="AKC621" s="100"/>
      <c r="AKD621" s="100"/>
      <c r="AKE621" s="100"/>
      <c r="AKF621" s="100"/>
      <c r="AKG621" s="100"/>
      <c r="AKH621" s="100"/>
      <c r="AKI621" s="100"/>
      <c r="AKJ621" s="100"/>
      <c r="AKK621" s="100"/>
      <c r="AKL621" s="100"/>
      <c r="AKM621" s="100"/>
      <c r="AKN621" s="100"/>
      <c r="AKO621" s="100"/>
      <c r="AKP621" s="100"/>
      <c r="AKQ621" s="100"/>
      <c r="AKR621" s="100"/>
      <c r="AKS621" s="100"/>
      <c r="AKT621" s="100"/>
      <c r="AKU621" s="100"/>
      <c r="AKV621" s="100"/>
      <c r="AKW621" s="100"/>
      <c r="AKX621" s="100"/>
      <c r="AKY621" s="100"/>
      <c r="AKZ621" s="100"/>
      <c r="ALA621" s="100"/>
      <c r="ALB621" s="100"/>
      <c r="ALC621" s="100"/>
      <c r="ALD621" s="100"/>
      <c r="ALE621" s="100"/>
      <c r="ALF621" s="100"/>
      <c r="ALG621" s="100"/>
      <c r="ALH621" s="100"/>
      <c r="ALI621" s="100"/>
      <c r="ALJ621" s="100"/>
      <c r="ALK621" s="100"/>
      <c r="ALL621" s="100"/>
      <c r="ALM621" s="100"/>
      <c r="ALN621" s="100"/>
      <c r="ALO621" s="100"/>
      <c r="ALP621" s="100"/>
      <c r="ALQ621" s="100"/>
      <c r="ALR621" s="100"/>
      <c r="ALS621" s="100"/>
      <c r="ALT621" s="100"/>
      <c r="ALU621" s="100"/>
      <c r="ALV621" s="100"/>
      <c r="ALW621" s="100"/>
      <c r="ALX621" s="100"/>
      <c r="ALY621" s="100"/>
      <c r="ALZ621" s="100"/>
      <c r="AMA621" s="100"/>
      <c r="AMB621" s="100"/>
      <c r="AMC621" s="100"/>
      <c r="AMD621" s="100"/>
      <c r="AME621" s="100"/>
      <c r="AMF621" s="100"/>
      <c r="AMG621" s="100"/>
      <c r="AMH621" s="100"/>
      <c r="AMI621" s="100"/>
      <c r="AMJ621" s="100"/>
      <c r="AMK621" s="100"/>
      <c r="AML621" s="100"/>
    </row>
    <row r="622" s="102" customFormat="true" ht="23.25" hidden="false" customHeight="true" outlineLevel="0" collapsed="false">
      <c r="A622" s="97" t="s">
        <v>1313</v>
      </c>
      <c r="B622" s="24" t="s">
        <v>1314</v>
      </c>
      <c r="C622" s="24" t="s">
        <v>1308</v>
      </c>
      <c r="D622" s="24" t="s">
        <v>1219</v>
      </c>
      <c r="E622" s="77" t="n">
        <v>46226</v>
      </c>
      <c r="F622" s="77" t="n">
        <v>46591</v>
      </c>
      <c r="G622" s="24" t="s">
        <v>691</v>
      </c>
      <c r="H622" s="24" t="s">
        <v>1160</v>
      </c>
      <c r="I622" s="24" t="s">
        <v>73</v>
      </c>
      <c r="J622" s="98" t="s">
        <v>1255</v>
      </c>
      <c r="K622" s="24" t="n">
        <v>4</v>
      </c>
      <c r="L622" s="98" t="s">
        <v>1315</v>
      </c>
      <c r="M622" s="98" t="s">
        <v>1316</v>
      </c>
      <c r="N622" s="24" t="s">
        <v>1161</v>
      </c>
      <c r="O622" s="24" t="s">
        <v>1162</v>
      </c>
      <c r="P622" s="24" t="s">
        <v>1231</v>
      </c>
      <c r="Q622" s="24" t="s">
        <v>1157</v>
      </c>
      <c r="R622" s="24" t="s">
        <v>222</v>
      </c>
      <c r="S622" s="99"/>
      <c r="T622" s="24"/>
      <c r="U622" s="100"/>
      <c r="V622" s="100"/>
      <c r="W622" s="100"/>
      <c r="X622" s="100"/>
      <c r="Y622" s="100"/>
      <c r="Z622" s="100"/>
      <c r="AA622" s="100"/>
      <c r="AB622" s="100"/>
      <c r="AC622" s="100"/>
      <c r="AD622" s="100"/>
      <c r="AE622" s="100"/>
      <c r="AF622" s="100"/>
      <c r="AG622" s="100"/>
      <c r="AH622" s="100"/>
      <c r="AI622" s="100"/>
      <c r="AJ622" s="100"/>
      <c r="AK622" s="100"/>
      <c r="AL622" s="100"/>
      <c r="AM622" s="100"/>
      <c r="AN622" s="100"/>
      <c r="AO622" s="100"/>
      <c r="AP622" s="100"/>
      <c r="AQ622" s="100"/>
      <c r="AR622" s="100"/>
      <c r="AS622" s="100"/>
      <c r="AT622" s="100"/>
      <c r="AU622" s="100"/>
      <c r="AV622" s="100"/>
      <c r="AW622" s="100"/>
      <c r="AX622" s="100"/>
      <c r="AY622" s="100"/>
      <c r="AZ622" s="100"/>
      <c r="BA622" s="100"/>
      <c r="BB622" s="100"/>
      <c r="BC622" s="100"/>
      <c r="BD622" s="100"/>
      <c r="BE622" s="100"/>
      <c r="BF622" s="100"/>
      <c r="BG622" s="100"/>
      <c r="BH622" s="100"/>
      <c r="BI622" s="100"/>
      <c r="BJ622" s="100"/>
      <c r="BK622" s="100"/>
      <c r="BL622" s="100"/>
      <c r="BM622" s="100"/>
      <c r="BN622" s="100"/>
      <c r="BO622" s="100"/>
      <c r="BP622" s="100"/>
      <c r="BQ622" s="100"/>
      <c r="BR622" s="100"/>
      <c r="BS622" s="100"/>
      <c r="BT622" s="100"/>
      <c r="BU622" s="100"/>
      <c r="BV622" s="100"/>
      <c r="BW622" s="100"/>
      <c r="BX622" s="100"/>
      <c r="BY622" s="100"/>
      <c r="BZ622" s="100"/>
      <c r="CA622" s="100"/>
      <c r="CB622" s="100"/>
      <c r="CC622" s="100"/>
      <c r="CD622" s="100"/>
      <c r="CE622" s="100"/>
      <c r="CF622" s="100"/>
      <c r="CG622" s="100"/>
      <c r="CH622" s="100"/>
      <c r="CI622" s="100"/>
      <c r="CJ622" s="100"/>
      <c r="CK622" s="100"/>
      <c r="CL622" s="100"/>
      <c r="CM622" s="100"/>
      <c r="CN622" s="100"/>
      <c r="CO622" s="100"/>
      <c r="CP622" s="100"/>
      <c r="CQ622" s="100"/>
      <c r="CR622" s="100"/>
      <c r="CS622" s="100"/>
      <c r="CT622" s="100"/>
      <c r="CU622" s="100"/>
      <c r="CV622" s="100"/>
      <c r="CW622" s="100"/>
      <c r="CX622" s="100"/>
      <c r="CY622" s="100"/>
      <c r="CZ622" s="100"/>
      <c r="DA622" s="100"/>
      <c r="DB622" s="100"/>
      <c r="DC622" s="100"/>
      <c r="DD622" s="100"/>
      <c r="DE622" s="100"/>
      <c r="DF622" s="100"/>
      <c r="DG622" s="100"/>
      <c r="DH622" s="100"/>
      <c r="DI622" s="100"/>
      <c r="DJ622" s="100"/>
      <c r="DK622" s="100"/>
      <c r="DL622" s="100"/>
      <c r="DM622" s="100"/>
      <c r="DN622" s="100"/>
      <c r="DO622" s="100"/>
      <c r="DP622" s="100"/>
      <c r="DQ622" s="100"/>
      <c r="DR622" s="100"/>
      <c r="DS622" s="100"/>
      <c r="DT622" s="100"/>
      <c r="DU622" s="100"/>
      <c r="DV622" s="100"/>
      <c r="DW622" s="100"/>
      <c r="DX622" s="100"/>
      <c r="DY622" s="100"/>
      <c r="DZ622" s="100"/>
      <c r="EA622" s="100"/>
      <c r="EB622" s="100"/>
      <c r="EC622" s="100"/>
      <c r="ED622" s="100"/>
      <c r="EE622" s="100"/>
      <c r="EF622" s="100"/>
      <c r="EG622" s="100"/>
      <c r="EH622" s="100"/>
      <c r="EI622" s="100"/>
      <c r="EJ622" s="100"/>
      <c r="EK622" s="100"/>
      <c r="EL622" s="100"/>
      <c r="EM622" s="100"/>
      <c r="EN622" s="100"/>
      <c r="EO622" s="100"/>
      <c r="EP622" s="100"/>
      <c r="EQ622" s="100"/>
      <c r="ER622" s="100"/>
      <c r="ES622" s="100"/>
      <c r="ET622" s="100"/>
      <c r="EU622" s="100"/>
      <c r="EV622" s="100"/>
      <c r="EW622" s="100"/>
      <c r="EX622" s="100"/>
      <c r="EY622" s="100"/>
      <c r="EZ622" s="100"/>
      <c r="FA622" s="100"/>
      <c r="FB622" s="100"/>
      <c r="FC622" s="100"/>
      <c r="FD622" s="100"/>
      <c r="FE622" s="100"/>
      <c r="FF622" s="100"/>
      <c r="FG622" s="100"/>
      <c r="FH622" s="100"/>
      <c r="FI622" s="100"/>
      <c r="FJ622" s="100"/>
      <c r="FK622" s="100"/>
      <c r="FL622" s="100"/>
      <c r="FM622" s="100"/>
      <c r="FN622" s="100"/>
      <c r="FO622" s="100"/>
      <c r="FP622" s="100"/>
      <c r="FQ622" s="100"/>
      <c r="FR622" s="100"/>
      <c r="FS622" s="100"/>
      <c r="FT622" s="100"/>
      <c r="FU622" s="100"/>
      <c r="FV622" s="100"/>
      <c r="FW622" s="100"/>
      <c r="FX622" s="100"/>
      <c r="FY622" s="100"/>
      <c r="FZ622" s="100"/>
      <c r="GA622" s="100"/>
      <c r="GB622" s="100"/>
      <c r="GC622" s="100"/>
      <c r="GD622" s="100"/>
      <c r="GE622" s="100"/>
      <c r="GF622" s="100"/>
      <c r="GG622" s="100"/>
      <c r="GH622" s="100"/>
      <c r="GI622" s="100"/>
      <c r="GJ622" s="100"/>
      <c r="GK622" s="100"/>
      <c r="GL622" s="100"/>
      <c r="GM622" s="100"/>
      <c r="GN622" s="100"/>
      <c r="GO622" s="100"/>
      <c r="GP622" s="100"/>
      <c r="GQ622" s="100"/>
      <c r="GR622" s="100"/>
      <c r="GS622" s="100"/>
      <c r="GT622" s="100"/>
      <c r="GU622" s="100"/>
      <c r="GV622" s="100"/>
      <c r="GW622" s="100"/>
      <c r="GX622" s="100"/>
      <c r="GY622" s="100"/>
      <c r="GZ622" s="100"/>
      <c r="HA622" s="100"/>
      <c r="HB622" s="100"/>
      <c r="HC622" s="100"/>
      <c r="HD622" s="100"/>
      <c r="HE622" s="100"/>
      <c r="HF622" s="100"/>
      <c r="HG622" s="100"/>
      <c r="HH622" s="100"/>
      <c r="HI622" s="100"/>
      <c r="HJ622" s="100"/>
      <c r="HK622" s="100"/>
      <c r="HL622" s="100"/>
      <c r="HM622" s="100"/>
      <c r="HN622" s="100"/>
      <c r="HO622" s="100"/>
      <c r="HP622" s="100"/>
      <c r="HQ622" s="100"/>
      <c r="HR622" s="100"/>
      <c r="HS622" s="100"/>
      <c r="HT622" s="100"/>
      <c r="HU622" s="100"/>
      <c r="HV622" s="100"/>
      <c r="HW622" s="100"/>
      <c r="HX622" s="100"/>
      <c r="HY622" s="100"/>
      <c r="HZ622" s="100"/>
      <c r="IA622" s="100"/>
      <c r="IB622" s="100"/>
      <c r="IC622" s="100"/>
      <c r="ID622" s="100"/>
      <c r="IE622" s="100"/>
      <c r="IF622" s="100"/>
      <c r="IG622" s="100"/>
      <c r="IH622" s="100"/>
      <c r="II622" s="100"/>
      <c r="IJ622" s="100"/>
      <c r="IK622" s="100"/>
      <c r="IL622" s="100"/>
      <c r="IM622" s="100"/>
      <c r="IN622" s="100"/>
      <c r="IO622" s="100"/>
      <c r="IP622" s="100"/>
      <c r="IQ622" s="100"/>
      <c r="IR622" s="100"/>
      <c r="IS622" s="100"/>
      <c r="IT622" s="100"/>
      <c r="IU622" s="100"/>
      <c r="IV622" s="100"/>
      <c r="IW622" s="100"/>
      <c r="IX622" s="100"/>
      <c r="IY622" s="100"/>
      <c r="IZ622" s="100"/>
      <c r="JA622" s="100"/>
      <c r="JB622" s="100"/>
      <c r="JC622" s="100"/>
      <c r="JD622" s="100"/>
      <c r="JE622" s="100"/>
      <c r="JF622" s="100"/>
      <c r="JG622" s="100"/>
      <c r="JH622" s="100"/>
      <c r="JI622" s="100"/>
      <c r="JJ622" s="100"/>
      <c r="JK622" s="100"/>
      <c r="JL622" s="100"/>
      <c r="JM622" s="100"/>
      <c r="JN622" s="100"/>
      <c r="JO622" s="100"/>
      <c r="JP622" s="100"/>
      <c r="JQ622" s="100"/>
      <c r="JR622" s="100"/>
      <c r="JS622" s="100"/>
      <c r="JT622" s="100"/>
      <c r="JU622" s="100"/>
      <c r="JV622" s="100"/>
      <c r="JW622" s="100"/>
      <c r="JX622" s="100"/>
      <c r="JY622" s="100"/>
      <c r="JZ622" s="100"/>
      <c r="KA622" s="100"/>
      <c r="KB622" s="100"/>
      <c r="KC622" s="100"/>
      <c r="KD622" s="100"/>
      <c r="KE622" s="100"/>
      <c r="KF622" s="100"/>
      <c r="KG622" s="100"/>
      <c r="KH622" s="100"/>
      <c r="KI622" s="100"/>
      <c r="KJ622" s="100"/>
      <c r="KK622" s="100"/>
      <c r="KL622" s="100"/>
      <c r="KM622" s="100"/>
      <c r="KN622" s="100"/>
      <c r="KO622" s="100"/>
      <c r="KP622" s="100"/>
      <c r="KQ622" s="100"/>
      <c r="KR622" s="100"/>
      <c r="KS622" s="100"/>
      <c r="KT622" s="100"/>
      <c r="KU622" s="100"/>
      <c r="KV622" s="100"/>
      <c r="KW622" s="100"/>
      <c r="KX622" s="100"/>
      <c r="KY622" s="100"/>
      <c r="KZ622" s="100"/>
      <c r="LA622" s="100"/>
      <c r="LB622" s="100"/>
      <c r="LC622" s="100"/>
      <c r="LD622" s="100"/>
      <c r="LE622" s="100"/>
      <c r="LF622" s="100"/>
      <c r="LG622" s="100"/>
      <c r="LH622" s="100"/>
      <c r="LI622" s="100"/>
      <c r="LJ622" s="100"/>
      <c r="LK622" s="100"/>
      <c r="LL622" s="100"/>
      <c r="LM622" s="100"/>
      <c r="LN622" s="100"/>
      <c r="LO622" s="100"/>
      <c r="LP622" s="100"/>
      <c r="LQ622" s="100"/>
      <c r="LR622" s="100"/>
      <c r="LS622" s="100"/>
      <c r="LT622" s="100"/>
      <c r="LU622" s="100"/>
      <c r="LV622" s="100"/>
      <c r="LW622" s="100"/>
      <c r="LX622" s="100"/>
      <c r="LY622" s="100"/>
      <c r="LZ622" s="100"/>
      <c r="MA622" s="100"/>
      <c r="MB622" s="100"/>
      <c r="MC622" s="100"/>
      <c r="MD622" s="100"/>
      <c r="ME622" s="100"/>
      <c r="MF622" s="100"/>
      <c r="MG622" s="100"/>
      <c r="MH622" s="100"/>
      <c r="MI622" s="100"/>
      <c r="MJ622" s="100"/>
      <c r="MK622" s="100"/>
      <c r="ML622" s="100"/>
      <c r="MM622" s="100"/>
      <c r="MN622" s="100"/>
      <c r="MO622" s="100"/>
      <c r="MP622" s="100"/>
      <c r="MQ622" s="100"/>
      <c r="MR622" s="100"/>
      <c r="MS622" s="100"/>
      <c r="MT622" s="100"/>
      <c r="MU622" s="100"/>
      <c r="MV622" s="100"/>
      <c r="MW622" s="100"/>
      <c r="MX622" s="100"/>
      <c r="MY622" s="100"/>
      <c r="MZ622" s="100"/>
      <c r="NA622" s="100"/>
      <c r="NB622" s="100"/>
      <c r="NC622" s="100"/>
      <c r="ND622" s="100"/>
      <c r="NE622" s="100"/>
      <c r="NF622" s="100"/>
      <c r="NG622" s="100"/>
      <c r="NH622" s="100"/>
      <c r="NI622" s="100"/>
      <c r="NJ622" s="100"/>
      <c r="NK622" s="100"/>
      <c r="NL622" s="100"/>
      <c r="NM622" s="100"/>
      <c r="NN622" s="100"/>
      <c r="NO622" s="100"/>
      <c r="NP622" s="100"/>
      <c r="NQ622" s="100"/>
      <c r="NR622" s="100"/>
      <c r="NS622" s="100"/>
      <c r="NT622" s="100"/>
      <c r="NU622" s="100"/>
      <c r="NV622" s="100"/>
      <c r="NW622" s="100"/>
      <c r="NX622" s="100"/>
      <c r="NY622" s="100"/>
      <c r="NZ622" s="100"/>
      <c r="OA622" s="100"/>
      <c r="OB622" s="100"/>
      <c r="OC622" s="100"/>
      <c r="OD622" s="100"/>
      <c r="OE622" s="100"/>
      <c r="OF622" s="100"/>
      <c r="OG622" s="100"/>
      <c r="OH622" s="100"/>
      <c r="OI622" s="100"/>
      <c r="OJ622" s="100"/>
      <c r="OK622" s="100"/>
      <c r="OL622" s="100"/>
      <c r="OM622" s="100"/>
      <c r="ON622" s="100"/>
      <c r="OO622" s="100"/>
      <c r="OP622" s="100"/>
      <c r="OQ622" s="100"/>
      <c r="OR622" s="100"/>
      <c r="OS622" s="100"/>
      <c r="OT622" s="100"/>
      <c r="OU622" s="100"/>
      <c r="OV622" s="100"/>
      <c r="OW622" s="100"/>
      <c r="OX622" s="100"/>
      <c r="OY622" s="100"/>
      <c r="OZ622" s="100"/>
      <c r="PA622" s="100"/>
      <c r="PB622" s="100"/>
      <c r="PC622" s="100"/>
      <c r="PD622" s="100"/>
      <c r="PE622" s="100"/>
      <c r="PF622" s="100"/>
      <c r="PG622" s="100"/>
      <c r="PH622" s="100"/>
      <c r="PI622" s="100"/>
      <c r="PJ622" s="100"/>
      <c r="PK622" s="100"/>
      <c r="PL622" s="100"/>
      <c r="PM622" s="100"/>
      <c r="PN622" s="100"/>
      <c r="PO622" s="100"/>
      <c r="PP622" s="100"/>
      <c r="PQ622" s="100"/>
      <c r="PR622" s="100"/>
      <c r="PS622" s="100"/>
      <c r="PT622" s="100"/>
      <c r="PU622" s="100"/>
      <c r="PV622" s="100"/>
      <c r="PW622" s="100"/>
      <c r="PX622" s="100"/>
      <c r="PY622" s="100"/>
      <c r="PZ622" s="100"/>
      <c r="QA622" s="100"/>
      <c r="QB622" s="100"/>
      <c r="QC622" s="100"/>
      <c r="QD622" s="100"/>
      <c r="QE622" s="100"/>
      <c r="QF622" s="100"/>
      <c r="QG622" s="100"/>
      <c r="QH622" s="100"/>
      <c r="QI622" s="100"/>
      <c r="QJ622" s="100"/>
      <c r="QK622" s="100"/>
      <c r="QL622" s="100"/>
      <c r="QM622" s="100"/>
      <c r="QN622" s="100"/>
      <c r="QO622" s="100"/>
      <c r="QP622" s="100"/>
      <c r="QQ622" s="100"/>
      <c r="QR622" s="100"/>
      <c r="QS622" s="100"/>
      <c r="QT622" s="100"/>
      <c r="QU622" s="100"/>
      <c r="QV622" s="100"/>
      <c r="QW622" s="100"/>
      <c r="QX622" s="100"/>
      <c r="QY622" s="100"/>
      <c r="QZ622" s="100"/>
      <c r="RA622" s="100"/>
      <c r="RB622" s="100"/>
      <c r="RC622" s="100"/>
      <c r="RD622" s="100"/>
      <c r="RE622" s="100"/>
      <c r="RF622" s="100"/>
      <c r="RG622" s="100"/>
      <c r="RH622" s="100"/>
      <c r="RI622" s="100"/>
      <c r="RJ622" s="100"/>
      <c r="RK622" s="100"/>
      <c r="RL622" s="100"/>
      <c r="RM622" s="100"/>
      <c r="RN622" s="100"/>
      <c r="RO622" s="100"/>
      <c r="RP622" s="100"/>
      <c r="RQ622" s="100"/>
      <c r="RR622" s="100"/>
      <c r="RS622" s="100"/>
      <c r="RT622" s="100"/>
      <c r="RU622" s="100"/>
      <c r="RV622" s="100"/>
      <c r="RW622" s="100"/>
      <c r="RX622" s="100"/>
      <c r="RY622" s="100"/>
      <c r="RZ622" s="100"/>
      <c r="SA622" s="100"/>
      <c r="SB622" s="100"/>
      <c r="SC622" s="100"/>
      <c r="SD622" s="100"/>
      <c r="SE622" s="100"/>
      <c r="SF622" s="100"/>
      <c r="SG622" s="100"/>
      <c r="SH622" s="100"/>
      <c r="SI622" s="100"/>
      <c r="SJ622" s="100"/>
      <c r="SK622" s="100"/>
      <c r="SL622" s="100"/>
      <c r="SM622" s="100"/>
      <c r="SN622" s="100"/>
      <c r="SO622" s="100"/>
      <c r="SP622" s="100"/>
      <c r="SQ622" s="100"/>
      <c r="SR622" s="100"/>
      <c r="SS622" s="100"/>
      <c r="ST622" s="100"/>
      <c r="SU622" s="100"/>
      <c r="SV622" s="100"/>
      <c r="SW622" s="100"/>
      <c r="SX622" s="100"/>
      <c r="SY622" s="100"/>
      <c r="SZ622" s="100"/>
      <c r="TA622" s="100"/>
      <c r="TB622" s="100"/>
      <c r="TC622" s="100"/>
      <c r="TD622" s="100"/>
      <c r="TE622" s="100"/>
      <c r="TF622" s="100"/>
      <c r="TG622" s="100"/>
      <c r="TH622" s="100"/>
      <c r="TI622" s="100"/>
      <c r="TJ622" s="100"/>
      <c r="TK622" s="100"/>
      <c r="TL622" s="100"/>
      <c r="TM622" s="100"/>
      <c r="TN622" s="100"/>
      <c r="TO622" s="100"/>
      <c r="TP622" s="100"/>
      <c r="TQ622" s="100"/>
      <c r="TR622" s="100"/>
      <c r="TS622" s="100"/>
      <c r="TT622" s="100"/>
      <c r="TU622" s="100"/>
      <c r="TV622" s="100"/>
      <c r="TW622" s="100"/>
      <c r="TX622" s="100"/>
      <c r="TY622" s="100"/>
      <c r="TZ622" s="100"/>
      <c r="UA622" s="100"/>
      <c r="UB622" s="100"/>
      <c r="UC622" s="100"/>
      <c r="UD622" s="100"/>
      <c r="UE622" s="100"/>
      <c r="UF622" s="100"/>
      <c r="UG622" s="100"/>
      <c r="UH622" s="100"/>
      <c r="UI622" s="100"/>
      <c r="UJ622" s="100"/>
      <c r="UK622" s="100"/>
      <c r="UL622" s="100"/>
      <c r="UM622" s="100"/>
      <c r="UN622" s="100"/>
      <c r="UO622" s="100"/>
      <c r="UP622" s="100"/>
      <c r="UQ622" s="100"/>
      <c r="UR622" s="100"/>
      <c r="US622" s="100"/>
      <c r="UT622" s="100"/>
      <c r="UU622" s="100"/>
      <c r="UV622" s="100"/>
      <c r="UW622" s="100"/>
      <c r="UX622" s="100"/>
      <c r="UY622" s="100"/>
      <c r="UZ622" s="100"/>
      <c r="VA622" s="100"/>
      <c r="VB622" s="100"/>
      <c r="VC622" s="100"/>
      <c r="VD622" s="100"/>
      <c r="VE622" s="100"/>
      <c r="VF622" s="100"/>
      <c r="VG622" s="100"/>
      <c r="VH622" s="100"/>
      <c r="VI622" s="100"/>
      <c r="VJ622" s="100"/>
      <c r="VK622" s="100"/>
      <c r="VL622" s="100"/>
      <c r="VM622" s="100"/>
      <c r="VN622" s="100"/>
      <c r="VO622" s="100"/>
      <c r="VP622" s="100"/>
      <c r="VQ622" s="100"/>
      <c r="VR622" s="100"/>
      <c r="VS622" s="100"/>
      <c r="VT622" s="100"/>
      <c r="VU622" s="100"/>
      <c r="VV622" s="100"/>
      <c r="VW622" s="100"/>
      <c r="VX622" s="100"/>
      <c r="VY622" s="100"/>
      <c r="VZ622" s="100"/>
      <c r="WA622" s="100"/>
      <c r="WB622" s="100"/>
      <c r="WC622" s="100"/>
      <c r="WD622" s="100"/>
      <c r="WE622" s="100"/>
      <c r="WF622" s="100"/>
      <c r="WG622" s="100"/>
      <c r="WH622" s="100"/>
      <c r="WI622" s="100"/>
      <c r="WJ622" s="100"/>
      <c r="WK622" s="100"/>
      <c r="WL622" s="100"/>
      <c r="WM622" s="100"/>
      <c r="WN622" s="100"/>
      <c r="WO622" s="100"/>
      <c r="WP622" s="100"/>
      <c r="WQ622" s="100"/>
      <c r="WR622" s="100"/>
      <c r="WS622" s="100"/>
      <c r="WT622" s="100"/>
      <c r="WU622" s="100"/>
      <c r="WV622" s="100"/>
      <c r="WW622" s="100"/>
      <c r="WX622" s="100"/>
      <c r="WY622" s="100"/>
      <c r="WZ622" s="100"/>
      <c r="XA622" s="100"/>
      <c r="XB622" s="100"/>
      <c r="XC622" s="100"/>
      <c r="XD622" s="100"/>
      <c r="XE622" s="100"/>
      <c r="XF622" s="100"/>
      <c r="XG622" s="100"/>
      <c r="XH622" s="100"/>
      <c r="XI622" s="100"/>
      <c r="XJ622" s="100"/>
      <c r="XK622" s="100"/>
      <c r="XL622" s="100"/>
      <c r="XM622" s="100"/>
      <c r="XN622" s="100"/>
      <c r="XO622" s="100"/>
      <c r="XP622" s="100"/>
      <c r="XQ622" s="100"/>
      <c r="XR622" s="100"/>
      <c r="XS622" s="100"/>
      <c r="XT622" s="100"/>
      <c r="XU622" s="100"/>
      <c r="XV622" s="100"/>
      <c r="XW622" s="100"/>
      <c r="XX622" s="100"/>
      <c r="XY622" s="100"/>
      <c r="XZ622" s="100"/>
      <c r="YA622" s="100"/>
      <c r="YB622" s="100"/>
      <c r="YC622" s="100"/>
      <c r="YD622" s="100"/>
      <c r="YE622" s="100"/>
      <c r="YF622" s="100"/>
      <c r="YG622" s="100"/>
      <c r="YH622" s="100"/>
      <c r="YI622" s="100"/>
      <c r="YJ622" s="100"/>
      <c r="YK622" s="100"/>
      <c r="YL622" s="100"/>
      <c r="YM622" s="100"/>
      <c r="YN622" s="100"/>
      <c r="YO622" s="100"/>
      <c r="YP622" s="100"/>
      <c r="YQ622" s="100"/>
      <c r="YR622" s="100"/>
      <c r="YS622" s="100"/>
      <c r="YT622" s="100"/>
      <c r="YU622" s="100"/>
      <c r="YV622" s="100"/>
      <c r="YW622" s="100"/>
      <c r="YX622" s="100"/>
      <c r="YY622" s="100"/>
      <c r="YZ622" s="100"/>
      <c r="ZA622" s="100"/>
      <c r="ZB622" s="100"/>
      <c r="ZC622" s="100"/>
      <c r="ZD622" s="100"/>
      <c r="ZE622" s="100"/>
      <c r="ZF622" s="100"/>
      <c r="ZG622" s="100"/>
      <c r="ZH622" s="100"/>
      <c r="ZI622" s="100"/>
      <c r="ZJ622" s="100"/>
      <c r="ZK622" s="100"/>
      <c r="ZL622" s="100"/>
      <c r="ZM622" s="100"/>
      <c r="ZN622" s="100"/>
      <c r="ZO622" s="100"/>
      <c r="ZP622" s="100"/>
      <c r="ZQ622" s="100"/>
      <c r="ZR622" s="100"/>
      <c r="ZS622" s="100"/>
      <c r="ZT622" s="100"/>
      <c r="ZU622" s="100"/>
      <c r="ZV622" s="100"/>
      <c r="ZW622" s="100"/>
      <c r="ZX622" s="100"/>
      <c r="ZY622" s="100"/>
      <c r="ZZ622" s="100"/>
      <c r="AAA622" s="100"/>
      <c r="AAB622" s="100"/>
      <c r="AAC622" s="100"/>
      <c r="AAD622" s="100"/>
      <c r="AAE622" s="100"/>
      <c r="AAF622" s="100"/>
      <c r="AAG622" s="100"/>
      <c r="AAH622" s="100"/>
      <c r="AAI622" s="100"/>
      <c r="AAJ622" s="100"/>
      <c r="AAK622" s="100"/>
      <c r="AAL622" s="100"/>
      <c r="AAM622" s="100"/>
      <c r="AAN622" s="100"/>
      <c r="AAO622" s="100"/>
      <c r="AAP622" s="100"/>
      <c r="AAQ622" s="100"/>
      <c r="AAR622" s="100"/>
      <c r="AAS622" s="100"/>
      <c r="AAT622" s="100"/>
      <c r="AAU622" s="100"/>
      <c r="AAV622" s="100"/>
      <c r="AAW622" s="100"/>
      <c r="AAX622" s="100"/>
      <c r="AAY622" s="100"/>
      <c r="AAZ622" s="100"/>
      <c r="ABA622" s="100"/>
      <c r="ABB622" s="100"/>
      <c r="ABC622" s="100"/>
      <c r="ABD622" s="100"/>
      <c r="ABE622" s="100"/>
      <c r="ABF622" s="100"/>
      <c r="ABG622" s="100"/>
      <c r="ABH622" s="100"/>
      <c r="ABI622" s="100"/>
      <c r="ABJ622" s="100"/>
      <c r="ABK622" s="100"/>
      <c r="ABL622" s="100"/>
      <c r="ABM622" s="100"/>
      <c r="ABN622" s="100"/>
      <c r="ABO622" s="100"/>
      <c r="ABP622" s="100"/>
      <c r="ABQ622" s="100"/>
      <c r="ABR622" s="100"/>
      <c r="ABS622" s="100"/>
      <c r="ABT622" s="100"/>
      <c r="ABU622" s="100"/>
      <c r="ABV622" s="100"/>
      <c r="ABW622" s="100"/>
      <c r="ABX622" s="100"/>
      <c r="ABY622" s="100"/>
      <c r="ABZ622" s="100"/>
      <c r="ACA622" s="100"/>
      <c r="ACB622" s="100"/>
      <c r="ACC622" s="100"/>
      <c r="ACD622" s="100"/>
      <c r="ACE622" s="100"/>
      <c r="ACF622" s="100"/>
      <c r="ACG622" s="100"/>
      <c r="ACH622" s="100"/>
      <c r="ACI622" s="100"/>
      <c r="ACJ622" s="100"/>
      <c r="ACK622" s="100"/>
      <c r="ACL622" s="100"/>
      <c r="ACM622" s="100"/>
      <c r="ACN622" s="100"/>
      <c r="ACO622" s="100"/>
      <c r="ACP622" s="100"/>
      <c r="ACQ622" s="100"/>
      <c r="ACR622" s="100"/>
      <c r="ACS622" s="100"/>
      <c r="ACT622" s="100"/>
      <c r="ACU622" s="100"/>
      <c r="ACV622" s="100"/>
      <c r="ACW622" s="100"/>
      <c r="ACX622" s="100"/>
      <c r="ACY622" s="100"/>
      <c r="ACZ622" s="100"/>
      <c r="ADA622" s="100"/>
      <c r="ADB622" s="100"/>
      <c r="ADC622" s="100"/>
      <c r="ADD622" s="100"/>
      <c r="ADE622" s="100"/>
      <c r="ADF622" s="100"/>
      <c r="ADG622" s="100"/>
      <c r="ADH622" s="100"/>
      <c r="ADI622" s="100"/>
      <c r="ADJ622" s="100"/>
      <c r="ADK622" s="100"/>
      <c r="ADL622" s="100"/>
      <c r="ADM622" s="100"/>
      <c r="ADN622" s="100"/>
      <c r="ADO622" s="100"/>
      <c r="ADP622" s="100"/>
      <c r="ADQ622" s="100"/>
      <c r="ADR622" s="100"/>
      <c r="ADS622" s="100"/>
      <c r="ADT622" s="100"/>
      <c r="ADU622" s="100"/>
      <c r="ADV622" s="100"/>
      <c r="ADW622" s="100"/>
      <c r="ADX622" s="100"/>
      <c r="ADY622" s="100"/>
      <c r="ADZ622" s="100"/>
      <c r="AEA622" s="100"/>
      <c r="AEB622" s="100"/>
      <c r="AEC622" s="100"/>
      <c r="AED622" s="100"/>
      <c r="AEE622" s="100"/>
      <c r="AEF622" s="100"/>
      <c r="AEG622" s="100"/>
      <c r="AEH622" s="100"/>
      <c r="AEI622" s="100"/>
      <c r="AEJ622" s="100"/>
      <c r="AEK622" s="100"/>
      <c r="AEL622" s="100"/>
      <c r="AEM622" s="100"/>
      <c r="AEN622" s="100"/>
      <c r="AEO622" s="100"/>
      <c r="AEP622" s="100"/>
      <c r="AEQ622" s="100"/>
      <c r="AER622" s="100"/>
      <c r="AES622" s="100"/>
      <c r="AET622" s="100"/>
      <c r="AEU622" s="100"/>
      <c r="AEV622" s="100"/>
      <c r="AEW622" s="100"/>
      <c r="AEX622" s="100"/>
      <c r="AEY622" s="100"/>
      <c r="AEZ622" s="100"/>
      <c r="AFA622" s="100"/>
      <c r="AFB622" s="100"/>
      <c r="AFC622" s="100"/>
      <c r="AFD622" s="100"/>
      <c r="AFE622" s="100"/>
      <c r="AFF622" s="100"/>
      <c r="AFG622" s="100"/>
      <c r="AFH622" s="100"/>
      <c r="AFI622" s="100"/>
      <c r="AFJ622" s="100"/>
      <c r="AFK622" s="100"/>
      <c r="AFL622" s="100"/>
      <c r="AFM622" s="100"/>
      <c r="AFN622" s="100"/>
      <c r="AFO622" s="100"/>
      <c r="AFP622" s="100"/>
      <c r="AFQ622" s="100"/>
      <c r="AFR622" s="100"/>
      <c r="AFS622" s="100"/>
      <c r="AFT622" s="100"/>
      <c r="AFU622" s="100"/>
      <c r="AFV622" s="100"/>
      <c r="AFW622" s="100"/>
      <c r="AFX622" s="100"/>
      <c r="AFY622" s="100"/>
      <c r="AFZ622" s="100"/>
      <c r="AGA622" s="100"/>
      <c r="AGB622" s="100"/>
      <c r="AGC622" s="100"/>
      <c r="AGD622" s="100"/>
      <c r="AGE622" s="100"/>
      <c r="AGF622" s="100"/>
      <c r="AGG622" s="100"/>
      <c r="AGH622" s="100"/>
      <c r="AGI622" s="100"/>
      <c r="AGJ622" s="100"/>
      <c r="AGK622" s="100"/>
      <c r="AGL622" s="100"/>
      <c r="AGM622" s="100"/>
      <c r="AGN622" s="100"/>
      <c r="AGO622" s="100"/>
      <c r="AGP622" s="100"/>
      <c r="AGQ622" s="100"/>
      <c r="AGR622" s="100"/>
      <c r="AGS622" s="100"/>
      <c r="AGT622" s="100"/>
      <c r="AGU622" s="100"/>
      <c r="AGV622" s="100"/>
      <c r="AGW622" s="100"/>
      <c r="AGX622" s="100"/>
      <c r="AGY622" s="100"/>
      <c r="AGZ622" s="100"/>
      <c r="AHA622" s="100"/>
      <c r="AHB622" s="100"/>
      <c r="AHC622" s="100"/>
      <c r="AHD622" s="100"/>
      <c r="AHE622" s="100"/>
      <c r="AHF622" s="100"/>
      <c r="AHG622" s="100"/>
      <c r="AHH622" s="100"/>
      <c r="AHI622" s="100"/>
      <c r="AHJ622" s="100"/>
      <c r="AHK622" s="100"/>
      <c r="AHL622" s="100"/>
      <c r="AHM622" s="100"/>
      <c r="AHN622" s="100"/>
      <c r="AHO622" s="100"/>
      <c r="AHP622" s="100"/>
      <c r="AHQ622" s="100"/>
      <c r="AHR622" s="100"/>
      <c r="AHS622" s="100"/>
      <c r="AHT622" s="100"/>
      <c r="AHU622" s="100"/>
      <c r="AHV622" s="100"/>
      <c r="AHW622" s="100"/>
      <c r="AHX622" s="100"/>
      <c r="AHY622" s="100"/>
      <c r="AHZ622" s="100"/>
      <c r="AIA622" s="100"/>
      <c r="AIB622" s="100"/>
      <c r="AIC622" s="100"/>
      <c r="AID622" s="100"/>
      <c r="AIE622" s="100"/>
      <c r="AIF622" s="100"/>
      <c r="AIG622" s="100"/>
      <c r="AIH622" s="100"/>
      <c r="AII622" s="100"/>
      <c r="AIJ622" s="100"/>
      <c r="AIK622" s="100"/>
      <c r="AIL622" s="100"/>
      <c r="AIM622" s="100"/>
      <c r="AIN622" s="100"/>
      <c r="AIO622" s="100"/>
      <c r="AIP622" s="100"/>
      <c r="AIQ622" s="100"/>
      <c r="AIR622" s="100"/>
      <c r="AIS622" s="100"/>
      <c r="AIT622" s="100"/>
      <c r="AIU622" s="100"/>
      <c r="AIV622" s="100"/>
      <c r="AIW622" s="100"/>
      <c r="AIX622" s="100"/>
      <c r="AIY622" s="100"/>
      <c r="AIZ622" s="100"/>
      <c r="AJA622" s="100"/>
      <c r="AJB622" s="100"/>
      <c r="AJC622" s="100"/>
      <c r="AJD622" s="100"/>
      <c r="AJE622" s="100"/>
      <c r="AJF622" s="100"/>
      <c r="AJG622" s="100"/>
      <c r="AJH622" s="100"/>
      <c r="AJI622" s="100"/>
      <c r="AJJ622" s="100"/>
      <c r="AJK622" s="100"/>
      <c r="AJL622" s="100"/>
      <c r="AJM622" s="100"/>
      <c r="AJN622" s="100"/>
      <c r="AJO622" s="100"/>
      <c r="AJP622" s="100"/>
      <c r="AJQ622" s="100"/>
      <c r="AJR622" s="100"/>
      <c r="AJS622" s="100"/>
      <c r="AJT622" s="100"/>
      <c r="AJU622" s="100"/>
      <c r="AJV622" s="100"/>
      <c r="AJW622" s="100"/>
      <c r="AJX622" s="100"/>
      <c r="AJY622" s="100"/>
      <c r="AJZ622" s="100"/>
      <c r="AKA622" s="100"/>
      <c r="AKB622" s="100"/>
      <c r="AKC622" s="100"/>
      <c r="AKD622" s="100"/>
      <c r="AKE622" s="100"/>
      <c r="AKF622" s="100"/>
      <c r="AKG622" s="100"/>
      <c r="AKH622" s="100"/>
      <c r="AKI622" s="100"/>
      <c r="AKJ622" s="100"/>
      <c r="AKK622" s="100"/>
      <c r="AKL622" s="100"/>
      <c r="AKM622" s="100"/>
      <c r="AKN622" s="100"/>
      <c r="AKO622" s="100"/>
      <c r="AKP622" s="100"/>
      <c r="AKQ622" s="100"/>
      <c r="AKR622" s="100"/>
      <c r="AKS622" s="100"/>
      <c r="AKT622" s="100"/>
      <c r="AKU622" s="100"/>
      <c r="AKV622" s="100"/>
      <c r="AKW622" s="100"/>
      <c r="AKX622" s="100"/>
      <c r="AKY622" s="100"/>
      <c r="AKZ622" s="100"/>
      <c r="ALA622" s="100"/>
      <c r="ALB622" s="100"/>
      <c r="ALC622" s="100"/>
      <c r="ALD622" s="100"/>
      <c r="ALE622" s="100"/>
      <c r="ALF622" s="100"/>
      <c r="ALG622" s="100"/>
      <c r="ALH622" s="100"/>
      <c r="ALI622" s="100"/>
      <c r="ALJ622" s="100"/>
      <c r="ALK622" s="100"/>
      <c r="ALL622" s="100"/>
      <c r="ALM622" s="100"/>
      <c r="ALN622" s="100"/>
      <c r="ALO622" s="100"/>
      <c r="ALP622" s="100"/>
      <c r="ALQ622" s="100"/>
      <c r="ALR622" s="100"/>
      <c r="ALS622" s="100"/>
      <c r="ALT622" s="100"/>
      <c r="ALU622" s="100"/>
      <c r="ALV622" s="100"/>
      <c r="ALW622" s="100"/>
      <c r="ALX622" s="100"/>
      <c r="ALY622" s="100"/>
      <c r="ALZ622" s="100"/>
      <c r="AMA622" s="100"/>
      <c r="AMB622" s="100"/>
      <c r="AMC622" s="100"/>
      <c r="AMD622" s="100"/>
      <c r="AME622" s="100"/>
      <c r="AMF622" s="100"/>
      <c r="AMG622" s="100"/>
      <c r="AMH622" s="100"/>
      <c r="AMI622" s="100"/>
      <c r="AMJ622" s="100"/>
      <c r="AMK622" s="100"/>
      <c r="AML622" s="100"/>
    </row>
    <row r="623" s="102" customFormat="true" ht="66.75" hidden="false" customHeight="true" outlineLevel="0" collapsed="false">
      <c r="A623" s="97"/>
      <c r="B623" s="24"/>
      <c r="C623" s="24"/>
      <c r="D623" s="24"/>
      <c r="E623" s="24"/>
      <c r="F623" s="24"/>
      <c r="G623" s="24"/>
      <c r="H623" s="24" t="s">
        <v>1317</v>
      </c>
      <c r="I623" s="24" t="s">
        <v>73</v>
      </c>
      <c r="J623" s="98" t="s">
        <v>1291</v>
      </c>
      <c r="K623" s="24" t="n">
        <v>2</v>
      </c>
      <c r="L623" s="98" t="s">
        <v>1318</v>
      </c>
      <c r="M623" s="98"/>
      <c r="N623" s="24"/>
      <c r="O623" s="24"/>
      <c r="P623" s="24"/>
      <c r="Q623" s="24"/>
      <c r="R623" s="24"/>
      <c r="S623" s="99"/>
      <c r="T623" s="24"/>
      <c r="U623" s="100"/>
      <c r="V623" s="100"/>
      <c r="W623" s="100"/>
      <c r="X623" s="100"/>
      <c r="Y623" s="100"/>
      <c r="Z623" s="100"/>
      <c r="AA623" s="100"/>
      <c r="AB623" s="100"/>
      <c r="AC623" s="100"/>
      <c r="AD623" s="100"/>
      <c r="AE623" s="100"/>
      <c r="AF623" s="100"/>
      <c r="AG623" s="100"/>
      <c r="AH623" s="100"/>
      <c r="AI623" s="100"/>
      <c r="AJ623" s="100"/>
      <c r="AK623" s="100"/>
      <c r="AL623" s="100"/>
      <c r="AM623" s="100"/>
      <c r="AN623" s="100"/>
      <c r="AO623" s="100"/>
      <c r="AP623" s="100"/>
      <c r="AQ623" s="100"/>
      <c r="AR623" s="100"/>
      <c r="AS623" s="100"/>
      <c r="AT623" s="100"/>
      <c r="AU623" s="100"/>
      <c r="AV623" s="100"/>
      <c r="AW623" s="100"/>
      <c r="AX623" s="100"/>
      <c r="AY623" s="100"/>
      <c r="AZ623" s="100"/>
      <c r="BA623" s="100"/>
      <c r="BB623" s="100"/>
      <c r="BC623" s="100"/>
      <c r="BD623" s="100"/>
      <c r="BE623" s="100"/>
      <c r="BF623" s="100"/>
      <c r="BG623" s="100"/>
      <c r="BH623" s="100"/>
      <c r="BI623" s="100"/>
      <c r="BJ623" s="100"/>
      <c r="BK623" s="100"/>
      <c r="BL623" s="100"/>
      <c r="BM623" s="100"/>
      <c r="BN623" s="100"/>
      <c r="BO623" s="100"/>
      <c r="BP623" s="100"/>
      <c r="BQ623" s="100"/>
      <c r="BR623" s="100"/>
      <c r="BS623" s="100"/>
      <c r="BT623" s="100"/>
      <c r="BU623" s="100"/>
      <c r="BV623" s="100"/>
      <c r="BW623" s="100"/>
      <c r="BX623" s="100"/>
      <c r="BY623" s="100"/>
      <c r="BZ623" s="100"/>
      <c r="CA623" s="100"/>
      <c r="CB623" s="100"/>
      <c r="CC623" s="100"/>
      <c r="CD623" s="100"/>
      <c r="CE623" s="100"/>
      <c r="CF623" s="100"/>
      <c r="CG623" s="100"/>
      <c r="CH623" s="100"/>
      <c r="CI623" s="100"/>
      <c r="CJ623" s="100"/>
      <c r="CK623" s="100"/>
      <c r="CL623" s="100"/>
      <c r="CM623" s="100"/>
      <c r="CN623" s="100"/>
      <c r="CO623" s="100"/>
      <c r="CP623" s="100"/>
      <c r="CQ623" s="100"/>
      <c r="CR623" s="100"/>
      <c r="CS623" s="100"/>
      <c r="CT623" s="100"/>
      <c r="CU623" s="100"/>
      <c r="CV623" s="100"/>
      <c r="CW623" s="100"/>
      <c r="CX623" s="100"/>
      <c r="CY623" s="100"/>
      <c r="CZ623" s="100"/>
      <c r="DA623" s="100"/>
      <c r="DB623" s="100"/>
      <c r="DC623" s="100"/>
      <c r="DD623" s="100"/>
      <c r="DE623" s="100"/>
      <c r="DF623" s="100"/>
      <c r="DG623" s="100"/>
      <c r="DH623" s="100"/>
      <c r="DI623" s="100"/>
      <c r="DJ623" s="100"/>
      <c r="DK623" s="100"/>
      <c r="DL623" s="100"/>
      <c r="DM623" s="100"/>
      <c r="DN623" s="100"/>
      <c r="DO623" s="100"/>
      <c r="DP623" s="100"/>
      <c r="DQ623" s="100"/>
      <c r="DR623" s="100"/>
      <c r="DS623" s="100"/>
      <c r="DT623" s="100"/>
      <c r="DU623" s="100"/>
      <c r="DV623" s="100"/>
      <c r="DW623" s="100"/>
      <c r="DX623" s="100"/>
      <c r="DY623" s="100"/>
      <c r="DZ623" s="100"/>
      <c r="EA623" s="100"/>
      <c r="EB623" s="100"/>
      <c r="EC623" s="100"/>
      <c r="ED623" s="100"/>
      <c r="EE623" s="100"/>
      <c r="EF623" s="100"/>
      <c r="EG623" s="100"/>
      <c r="EH623" s="100"/>
      <c r="EI623" s="100"/>
      <c r="EJ623" s="100"/>
      <c r="EK623" s="100"/>
      <c r="EL623" s="100"/>
      <c r="EM623" s="100"/>
      <c r="EN623" s="100"/>
      <c r="EO623" s="100"/>
      <c r="EP623" s="100"/>
      <c r="EQ623" s="100"/>
      <c r="ER623" s="100"/>
      <c r="ES623" s="100"/>
      <c r="ET623" s="100"/>
      <c r="EU623" s="100"/>
      <c r="EV623" s="100"/>
      <c r="EW623" s="100"/>
      <c r="EX623" s="100"/>
      <c r="EY623" s="100"/>
      <c r="EZ623" s="100"/>
      <c r="FA623" s="100"/>
      <c r="FB623" s="100"/>
      <c r="FC623" s="100"/>
      <c r="FD623" s="100"/>
      <c r="FE623" s="100"/>
      <c r="FF623" s="100"/>
      <c r="FG623" s="100"/>
      <c r="FH623" s="100"/>
      <c r="FI623" s="100"/>
      <c r="FJ623" s="100"/>
      <c r="FK623" s="100"/>
      <c r="FL623" s="100"/>
      <c r="FM623" s="100"/>
      <c r="FN623" s="100"/>
      <c r="FO623" s="100"/>
      <c r="FP623" s="100"/>
      <c r="FQ623" s="100"/>
      <c r="FR623" s="100"/>
      <c r="FS623" s="100"/>
      <c r="FT623" s="100"/>
      <c r="FU623" s="100"/>
      <c r="FV623" s="100"/>
      <c r="FW623" s="100"/>
      <c r="FX623" s="100"/>
      <c r="FY623" s="100"/>
      <c r="FZ623" s="100"/>
      <c r="GA623" s="100"/>
      <c r="GB623" s="100"/>
      <c r="GC623" s="100"/>
      <c r="GD623" s="100"/>
      <c r="GE623" s="100"/>
      <c r="GF623" s="100"/>
      <c r="GG623" s="100"/>
      <c r="GH623" s="100"/>
      <c r="GI623" s="100"/>
      <c r="GJ623" s="100"/>
      <c r="GK623" s="100"/>
      <c r="GL623" s="100"/>
      <c r="GM623" s="100"/>
      <c r="GN623" s="100"/>
      <c r="GO623" s="100"/>
      <c r="GP623" s="100"/>
      <c r="GQ623" s="100"/>
      <c r="GR623" s="100"/>
      <c r="GS623" s="100"/>
      <c r="GT623" s="100"/>
      <c r="GU623" s="100"/>
      <c r="GV623" s="100"/>
      <c r="GW623" s="100"/>
      <c r="GX623" s="100"/>
      <c r="GY623" s="100"/>
      <c r="GZ623" s="100"/>
      <c r="HA623" s="100"/>
      <c r="HB623" s="100"/>
      <c r="HC623" s="100"/>
      <c r="HD623" s="100"/>
      <c r="HE623" s="100"/>
      <c r="HF623" s="100"/>
      <c r="HG623" s="100"/>
      <c r="HH623" s="100"/>
      <c r="HI623" s="100"/>
      <c r="HJ623" s="100"/>
      <c r="HK623" s="100"/>
      <c r="HL623" s="100"/>
      <c r="HM623" s="100"/>
      <c r="HN623" s="100"/>
      <c r="HO623" s="100"/>
      <c r="HP623" s="100"/>
      <c r="HQ623" s="100"/>
      <c r="HR623" s="100"/>
      <c r="HS623" s="100"/>
      <c r="HT623" s="100"/>
      <c r="HU623" s="100"/>
      <c r="HV623" s="100"/>
      <c r="HW623" s="100"/>
      <c r="HX623" s="100"/>
      <c r="HY623" s="100"/>
      <c r="HZ623" s="100"/>
      <c r="IA623" s="100"/>
      <c r="IB623" s="100"/>
      <c r="IC623" s="100"/>
      <c r="ID623" s="100"/>
      <c r="IE623" s="100"/>
      <c r="IF623" s="100"/>
      <c r="IG623" s="100"/>
      <c r="IH623" s="100"/>
      <c r="II623" s="100"/>
      <c r="IJ623" s="100"/>
      <c r="IK623" s="100"/>
      <c r="IL623" s="100"/>
      <c r="IM623" s="100"/>
      <c r="IN623" s="100"/>
      <c r="IO623" s="100"/>
      <c r="IP623" s="100"/>
      <c r="IQ623" s="100"/>
      <c r="IR623" s="100"/>
      <c r="IS623" s="100"/>
      <c r="IT623" s="100"/>
      <c r="IU623" s="100"/>
      <c r="IV623" s="100"/>
      <c r="IW623" s="100"/>
      <c r="IX623" s="100"/>
      <c r="IY623" s="100"/>
      <c r="IZ623" s="100"/>
      <c r="JA623" s="100"/>
      <c r="JB623" s="100"/>
      <c r="JC623" s="100"/>
      <c r="JD623" s="100"/>
      <c r="JE623" s="100"/>
      <c r="JF623" s="100"/>
      <c r="JG623" s="100"/>
      <c r="JH623" s="100"/>
      <c r="JI623" s="100"/>
      <c r="JJ623" s="100"/>
      <c r="JK623" s="100"/>
      <c r="JL623" s="100"/>
      <c r="JM623" s="100"/>
      <c r="JN623" s="100"/>
      <c r="JO623" s="100"/>
      <c r="JP623" s="100"/>
      <c r="JQ623" s="100"/>
      <c r="JR623" s="100"/>
      <c r="JS623" s="100"/>
      <c r="JT623" s="100"/>
      <c r="JU623" s="100"/>
      <c r="JV623" s="100"/>
      <c r="JW623" s="100"/>
      <c r="JX623" s="100"/>
      <c r="JY623" s="100"/>
      <c r="JZ623" s="100"/>
      <c r="KA623" s="100"/>
      <c r="KB623" s="100"/>
      <c r="KC623" s="100"/>
      <c r="KD623" s="100"/>
      <c r="KE623" s="100"/>
      <c r="KF623" s="100"/>
      <c r="KG623" s="100"/>
      <c r="KH623" s="100"/>
      <c r="KI623" s="100"/>
      <c r="KJ623" s="100"/>
      <c r="KK623" s="100"/>
      <c r="KL623" s="100"/>
      <c r="KM623" s="100"/>
      <c r="KN623" s="100"/>
      <c r="KO623" s="100"/>
      <c r="KP623" s="100"/>
      <c r="KQ623" s="100"/>
      <c r="KR623" s="100"/>
      <c r="KS623" s="100"/>
      <c r="KT623" s="100"/>
      <c r="KU623" s="100"/>
      <c r="KV623" s="100"/>
      <c r="KW623" s="100"/>
      <c r="KX623" s="100"/>
      <c r="KY623" s="100"/>
      <c r="KZ623" s="100"/>
      <c r="LA623" s="100"/>
      <c r="LB623" s="100"/>
      <c r="LC623" s="100"/>
      <c r="LD623" s="100"/>
      <c r="LE623" s="100"/>
      <c r="LF623" s="100"/>
      <c r="LG623" s="100"/>
      <c r="LH623" s="100"/>
      <c r="LI623" s="100"/>
      <c r="LJ623" s="100"/>
      <c r="LK623" s="100"/>
      <c r="LL623" s="100"/>
      <c r="LM623" s="100"/>
      <c r="LN623" s="100"/>
      <c r="LO623" s="100"/>
      <c r="LP623" s="100"/>
      <c r="LQ623" s="100"/>
      <c r="LR623" s="100"/>
      <c r="LS623" s="100"/>
      <c r="LT623" s="100"/>
      <c r="LU623" s="100"/>
      <c r="LV623" s="100"/>
      <c r="LW623" s="100"/>
      <c r="LX623" s="100"/>
      <c r="LY623" s="100"/>
      <c r="LZ623" s="100"/>
      <c r="MA623" s="100"/>
      <c r="MB623" s="100"/>
      <c r="MC623" s="100"/>
      <c r="MD623" s="100"/>
      <c r="ME623" s="100"/>
      <c r="MF623" s="100"/>
      <c r="MG623" s="100"/>
      <c r="MH623" s="100"/>
      <c r="MI623" s="100"/>
      <c r="MJ623" s="100"/>
      <c r="MK623" s="100"/>
      <c r="ML623" s="100"/>
      <c r="MM623" s="100"/>
      <c r="MN623" s="100"/>
      <c r="MO623" s="100"/>
      <c r="MP623" s="100"/>
      <c r="MQ623" s="100"/>
      <c r="MR623" s="100"/>
      <c r="MS623" s="100"/>
      <c r="MT623" s="100"/>
      <c r="MU623" s="100"/>
      <c r="MV623" s="100"/>
      <c r="MW623" s="100"/>
      <c r="MX623" s="100"/>
      <c r="MY623" s="100"/>
      <c r="MZ623" s="100"/>
      <c r="NA623" s="100"/>
      <c r="NB623" s="100"/>
      <c r="NC623" s="100"/>
      <c r="ND623" s="100"/>
      <c r="NE623" s="100"/>
      <c r="NF623" s="100"/>
      <c r="NG623" s="100"/>
      <c r="NH623" s="100"/>
      <c r="NI623" s="100"/>
      <c r="NJ623" s="100"/>
      <c r="NK623" s="100"/>
      <c r="NL623" s="100"/>
      <c r="NM623" s="100"/>
      <c r="NN623" s="100"/>
      <c r="NO623" s="100"/>
      <c r="NP623" s="100"/>
      <c r="NQ623" s="100"/>
      <c r="NR623" s="100"/>
      <c r="NS623" s="100"/>
      <c r="NT623" s="100"/>
      <c r="NU623" s="100"/>
      <c r="NV623" s="100"/>
      <c r="NW623" s="100"/>
      <c r="NX623" s="100"/>
      <c r="NY623" s="100"/>
      <c r="NZ623" s="100"/>
      <c r="OA623" s="100"/>
      <c r="OB623" s="100"/>
      <c r="OC623" s="100"/>
      <c r="OD623" s="100"/>
      <c r="OE623" s="100"/>
      <c r="OF623" s="100"/>
      <c r="OG623" s="100"/>
      <c r="OH623" s="100"/>
      <c r="OI623" s="100"/>
      <c r="OJ623" s="100"/>
      <c r="OK623" s="100"/>
      <c r="OL623" s="100"/>
      <c r="OM623" s="100"/>
      <c r="ON623" s="100"/>
      <c r="OO623" s="100"/>
      <c r="OP623" s="100"/>
      <c r="OQ623" s="100"/>
      <c r="OR623" s="100"/>
      <c r="OS623" s="100"/>
      <c r="OT623" s="100"/>
      <c r="OU623" s="100"/>
      <c r="OV623" s="100"/>
      <c r="OW623" s="100"/>
      <c r="OX623" s="100"/>
      <c r="OY623" s="100"/>
      <c r="OZ623" s="100"/>
      <c r="PA623" s="100"/>
      <c r="PB623" s="100"/>
      <c r="PC623" s="100"/>
      <c r="PD623" s="100"/>
      <c r="PE623" s="100"/>
      <c r="PF623" s="100"/>
      <c r="PG623" s="100"/>
      <c r="PH623" s="100"/>
      <c r="PI623" s="100"/>
      <c r="PJ623" s="100"/>
      <c r="PK623" s="100"/>
      <c r="PL623" s="100"/>
      <c r="PM623" s="100"/>
      <c r="PN623" s="100"/>
      <c r="PO623" s="100"/>
      <c r="PP623" s="100"/>
      <c r="PQ623" s="100"/>
      <c r="PR623" s="100"/>
      <c r="PS623" s="100"/>
      <c r="PT623" s="100"/>
      <c r="PU623" s="100"/>
      <c r="PV623" s="100"/>
      <c r="PW623" s="100"/>
      <c r="PX623" s="100"/>
      <c r="PY623" s="100"/>
      <c r="PZ623" s="100"/>
      <c r="QA623" s="100"/>
      <c r="QB623" s="100"/>
      <c r="QC623" s="100"/>
      <c r="QD623" s="100"/>
      <c r="QE623" s="100"/>
      <c r="QF623" s="100"/>
      <c r="QG623" s="100"/>
      <c r="QH623" s="100"/>
      <c r="QI623" s="100"/>
      <c r="QJ623" s="100"/>
      <c r="QK623" s="100"/>
      <c r="QL623" s="100"/>
      <c r="QM623" s="100"/>
      <c r="QN623" s="100"/>
      <c r="QO623" s="100"/>
      <c r="QP623" s="100"/>
      <c r="QQ623" s="100"/>
      <c r="QR623" s="100"/>
      <c r="QS623" s="100"/>
      <c r="QT623" s="100"/>
      <c r="QU623" s="100"/>
      <c r="QV623" s="100"/>
      <c r="QW623" s="100"/>
      <c r="QX623" s="100"/>
      <c r="QY623" s="100"/>
      <c r="QZ623" s="100"/>
      <c r="RA623" s="100"/>
      <c r="RB623" s="100"/>
      <c r="RC623" s="100"/>
      <c r="RD623" s="100"/>
      <c r="RE623" s="100"/>
      <c r="RF623" s="100"/>
      <c r="RG623" s="100"/>
      <c r="RH623" s="100"/>
      <c r="RI623" s="100"/>
      <c r="RJ623" s="100"/>
      <c r="RK623" s="100"/>
      <c r="RL623" s="100"/>
      <c r="RM623" s="100"/>
      <c r="RN623" s="100"/>
      <c r="RO623" s="100"/>
      <c r="RP623" s="100"/>
      <c r="RQ623" s="100"/>
      <c r="RR623" s="100"/>
      <c r="RS623" s="100"/>
      <c r="RT623" s="100"/>
      <c r="RU623" s="100"/>
      <c r="RV623" s="100"/>
      <c r="RW623" s="100"/>
      <c r="RX623" s="100"/>
      <c r="RY623" s="100"/>
      <c r="RZ623" s="100"/>
      <c r="SA623" s="100"/>
      <c r="SB623" s="100"/>
      <c r="SC623" s="100"/>
      <c r="SD623" s="100"/>
      <c r="SE623" s="100"/>
      <c r="SF623" s="100"/>
      <c r="SG623" s="100"/>
      <c r="SH623" s="100"/>
      <c r="SI623" s="100"/>
      <c r="SJ623" s="100"/>
      <c r="SK623" s="100"/>
      <c r="SL623" s="100"/>
      <c r="SM623" s="100"/>
      <c r="SN623" s="100"/>
      <c r="SO623" s="100"/>
      <c r="SP623" s="100"/>
      <c r="SQ623" s="100"/>
      <c r="SR623" s="100"/>
      <c r="SS623" s="100"/>
      <c r="ST623" s="100"/>
      <c r="SU623" s="100"/>
      <c r="SV623" s="100"/>
      <c r="SW623" s="100"/>
      <c r="SX623" s="100"/>
      <c r="SY623" s="100"/>
      <c r="SZ623" s="100"/>
      <c r="TA623" s="100"/>
      <c r="TB623" s="100"/>
      <c r="TC623" s="100"/>
      <c r="TD623" s="100"/>
      <c r="TE623" s="100"/>
      <c r="TF623" s="100"/>
      <c r="TG623" s="100"/>
      <c r="TH623" s="100"/>
      <c r="TI623" s="100"/>
      <c r="TJ623" s="100"/>
      <c r="TK623" s="100"/>
      <c r="TL623" s="100"/>
      <c r="TM623" s="100"/>
      <c r="TN623" s="100"/>
      <c r="TO623" s="100"/>
      <c r="TP623" s="100"/>
      <c r="TQ623" s="100"/>
      <c r="TR623" s="100"/>
      <c r="TS623" s="100"/>
      <c r="TT623" s="100"/>
      <c r="TU623" s="100"/>
      <c r="TV623" s="100"/>
      <c r="TW623" s="100"/>
      <c r="TX623" s="100"/>
      <c r="TY623" s="100"/>
      <c r="TZ623" s="100"/>
      <c r="UA623" s="100"/>
      <c r="UB623" s="100"/>
      <c r="UC623" s="100"/>
      <c r="UD623" s="100"/>
      <c r="UE623" s="100"/>
      <c r="UF623" s="100"/>
      <c r="UG623" s="100"/>
      <c r="UH623" s="100"/>
      <c r="UI623" s="100"/>
      <c r="UJ623" s="100"/>
      <c r="UK623" s="100"/>
      <c r="UL623" s="100"/>
      <c r="UM623" s="100"/>
      <c r="UN623" s="100"/>
      <c r="UO623" s="100"/>
      <c r="UP623" s="100"/>
      <c r="UQ623" s="100"/>
      <c r="UR623" s="100"/>
      <c r="US623" s="100"/>
      <c r="UT623" s="100"/>
      <c r="UU623" s="100"/>
      <c r="UV623" s="100"/>
      <c r="UW623" s="100"/>
      <c r="UX623" s="100"/>
      <c r="UY623" s="100"/>
      <c r="UZ623" s="100"/>
      <c r="VA623" s="100"/>
      <c r="VB623" s="100"/>
      <c r="VC623" s="100"/>
      <c r="VD623" s="100"/>
      <c r="VE623" s="100"/>
      <c r="VF623" s="100"/>
      <c r="VG623" s="100"/>
      <c r="VH623" s="100"/>
      <c r="VI623" s="100"/>
      <c r="VJ623" s="100"/>
      <c r="VK623" s="100"/>
      <c r="VL623" s="100"/>
      <c r="VM623" s="100"/>
      <c r="VN623" s="100"/>
      <c r="VO623" s="100"/>
      <c r="VP623" s="100"/>
      <c r="VQ623" s="100"/>
      <c r="VR623" s="100"/>
      <c r="VS623" s="100"/>
      <c r="VT623" s="100"/>
      <c r="VU623" s="100"/>
      <c r="VV623" s="100"/>
      <c r="VW623" s="100"/>
      <c r="VX623" s="100"/>
      <c r="VY623" s="100"/>
      <c r="VZ623" s="100"/>
      <c r="WA623" s="100"/>
      <c r="WB623" s="100"/>
      <c r="WC623" s="100"/>
      <c r="WD623" s="100"/>
      <c r="WE623" s="100"/>
      <c r="WF623" s="100"/>
      <c r="WG623" s="100"/>
      <c r="WH623" s="100"/>
      <c r="WI623" s="100"/>
      <c r="WJ623" s="100"/>
      <c r="WK623" s="100"/>
      <c r="WL623" s="100"/>
      <c r="WM623" s="100"/>
      <c r="WN623" s="100"/>
      <c r="WO623" s="100"/>
      <c r="WP623" s="100"/>
      <c r="WQ623" s="100"/>
      <c r="WR623" s="100"/>
      <c r="WS623" s="100"/>
      <c r="WT623" s="100"/>
      <c r="WU623" s="100"/>
      <c r="WV623" s="100"/>
      <c r="WW623" s="100"/>
      <c r="WX623" s="100"/>
      <c r="WY623" s="100"/>
      <c r="WZ623" s="100"/>
      <c r="XA623" s="100"/>
      <c r="XB623" s="100"/>
      <c r="XC623" s="100"/>
      <c r="XD623" s="100"/>
      <c r="XE623" s="100"/>
      <c r="XF623" s="100"/>
      <c r="XG623" s="100"/>
      <c r="XH623" s="100"/>
      <c r="XI623" s="100"/>
      <c r="XJ623" s="100"/>
      <c r="XK623" s="100"/>
      <c r="XL623" s="100"/>
      <c r="XM623" s="100"/>
      <c r="XN623" s="100"/>
      <c r="XO623" s="100"/>
      <c r="XP623" s="100"/>
      <c r="XQ623" s="100"/>
      <c r="XR623" s="100"/>
      <c r="XS623" s="100"/>
      <c r="XT623" s="100"/>
      <c r="XU623" s="100"/>
      <c r="XV623" s="100"/>
      <c r="XW623" s="100"/>
      <c r="XX623" s="100"/>
      <c r="XY623" s="100"/>
      <c r="XZ623" s="100"/>
      <c r="YA623" s="100"/>
      <c r="YB623" s="100"/>
      <c r="YC623" s="100"/>
      <c r="YD623" s="100"/>
      <c r="YE623" s="100"/>
      <c r="YF623" s="100"/>
      <c r="YG623" s="100"/>
      <c r="YH623" s="100"/>
      <c r="YI623" s="100"/>
      <c r="YJ623" s="100"/>
      <c r="YK623" s="100"/>
      <c r="YL623" s="100"/>
      <c r="YM623" s="100"/>
      <c r="YN623" s="100"/>
      <c r="YO623" s="100"/>
      <c r="YP623" s="100"/>
      <c r="YQ623" s="100"/>
      <c r="YR623" s="100"/>
      <c r="YS623" s="100"/>
      <c r="YT623" s="100"/>
      <c r="YU623" s="100"/>
      <c r="YV623" s="100"/>
      <c r="YW623" s="100"/>
      <c r="YX623" s="100"/>
      <c r="YY623" s="100"/>
      <c r="YZ623" s="100"/>
      <c r="ZA623" s="100"/>
      <c r="ZB623" s="100"/>
      <c r="ZC623" s="100"/>
      <c r="ZD623" s="100"/>
      <c r="ZE623" s="100"/>
      <c r="ZF623" s="100"/>
      <c r="ZG623" s="100"/>
      <c r="ZH623" s="100"/>
      <c r="ZI623" s="100"/>
      <c r="ZJ623" s="100"/>
      <c r="ZK623" s="100"/>
      <c r="ZL623" s="100"/>
      <c r="ZM623" s="100"/>
      <c r="ZN623" s="100"/>
      <c r="ZO623" s="100"/>
      <c r="ZP623" s="100"/>
      <c r="ZQ623" s="100"/>
      <c r="ZR623" s="100"/>
      <c r="ZS623" s="100"/>
      <c r="ZT623" s="100"/>
      <c r="ZU623" s="100"/>
      <c r="ZV623" s="100"/>
      <c r="ZW623" s="100"/>
      <c r="ZX623" s="100"/>
      <c r="ZY623" s="100"/>
      <c r="ZZ623" s="100"/>
      <c r="AAA623" s="100"/>
      <c r="AAB623" s="100"/>
      <c r="AAC623" s="100"/>
      <c r="AAD623" s="100"/>
      <c r="AAE623" s="100"/>
      <c r="AAF623" s="100"/>
      <c r="AAG623" s="100"/>
      <c r="AAH623" s="100"/>
      <c r="AAI623" s="100"/>
      <c r="AAJ623" s="100"/>
      <c r="AAK623" s="100"/>
      <c r="AAL623" s="100"/>
      <c r="AAM623" s="100"/>
      <c r="AAN623" s="100"/>
      <c r="AAO623" s="100"/>
      <c r="AAP623" s="100"/>
      <c r="AAQ623" s="100"/>
      <c r="AAR623" s="100"/>
      <c r="AAS623" s="100"/>
      <c r="AAT623" s="100"/>
      <c r="AAU623" s="100"/>
      <c r="AAV623" s="100"/>
      <c r="AAW623" s="100"/>
      <c r="AAX623" s="100"/>
      <c r="AAY623" s="100"/>
      <c r="AAZ623" s="100"/>
      <c r="ABA623" s="100"/>
      <c r="ABB623" s="100"/>
      <c r="ABC623" s="100"/>
      <c r="ABD623" s="100"/>
      <c r="ABE623" s="100"/>
      <c r="ABF623" s="100"/>
      <c r="ABG623" s="100"/>
      <c r="ABH623" s="100"/>
      <c r="ABI623" s="100"/>
      <c r="ABJ623" s="100"/>
      <c r="ABK623" s="100"/>
      <c r="ABL623" s="100"/>
      <c r="ABM623" s="100"/>
      <c r="ABN623" s="100"/>
      <c r="ABO623" s="100"/>
      <c r="ABP623" s="100"/>
      <c r="ABQ623" s="100"/>
      <c r="ABR623" s="100"/>
      <c r="ABS623" s="100"/>
      <c r="ABT623" s="100"/>
      <c r="ABU623" s="100"/>
      <c r="ABV623" s="100"/>
      <c r="ABW623" s="100"/>
      <c r="ABX623" s="100"/>
      <c r="ABY623" s="100"/>
      <c r="ABZ623" s="100"/>
      <c r="ACA623" s="100"/>
      <c r="ACB623" s="100"/>
      <c r="ACC623" s="100"/>
      <c r="ACD623" s="100"/>
      <c r="ACE623" s="100"/>
      <c r="ACF623" s="100"/>
      <c r="ACG623" s="100"/>
      <c r="ACH623" s="100"/>
      <c r="ACI623" s="100"/>
      <c r="ACJ623" s="100"/>
      <c r="ACK623" s="100"/>
      <c r="ACL623" s="100"/>
      <c r="ACM623" s="100"/>
      <c r="ACN623" s="100"/>
      <c r="ACO623" s="100"/>
      <c r="ACP623" s="100"/>
      <c r="ACQ623" s="100"/>
      <c r="ACR623" s="100"/>
      <c r="ACS623" s="100"/>
      <c r="ACT623" s="100"/>
      <c r="ACU623" s="100"/>
      <c r="ACV623" s="100"/>
      <c r="ACW623" s="100"/>
      <c r="ACX623" s="100"/>
      <c r="ACY623" s="100"/>
      <c r="ACZ623" s="100"/>
      <c r="ADA623" s="100"/>
      <c r="ADB623" s="100"/>
      <c r="ADC623" s="100"/>
      <c r="ADD623" s="100"/>
      <c r="ADE623" s="100"/>
      <c r="ADF623" s="100"/>
      <c r="ADG623" s="100"/>
      <c r="ADH623" s="100"/>
      <c r="ADI623" s="100"/>
      <c r="ADJ623" s="100"/>
      <c r="ADK623" s="100"/>
      <c r="ADL623" s="100"/>
      <c r="ADM623" s="100"/>
      <c r="ADN623" s="100"/>
      <c r="ADO623" s="100"/>
      <c r="ADP623" s="100"/>
      <c r="ADQ623" s="100"/>
      <c r="ADR623" s="100"/>
      <c r="ADS623" s="100"/>
      <c r="ADT623" s="100"/>
      <c r="ADU623" s="100"/>
      <c r="ADV623" s="100"/>
      <c r="ADW623" s="100"/>
      <c r="ADX623" s="100"/>
      <c r="ADY623" s="100"/>
      <c r="ADZ623" s="100"/>
      <c r="AEA623" s="100"/>
      <c r="AEB623" s="100"/>
      <c r="AEC623" s="100"/>
      <c r="AED623" s="100"/>
      <c r="AEE623" s="100"/>
      <c r="AEF623" s="100"/>
      <c r="AEG623" s="100"/>
      <c r="AEH623" s="100"/>
      <c r="AEI623" s="100"/>
      <c r="AEJ623" s="100"/>
      <c r="AEK623" s="100"/>
      <c r="AEL623" s="100"/>
      <c r="AEM623" s="100"/>
      <c r="AEN623" s="100"/>
      <c r="AEO623" s="100"/>
      <c r="AEP623" s="100"/>
      <c r="AEQ623" s="100"/>
      <c r="AER623" s="100"/>
      <c r="AES623" s="100"/>
      <c r="AET623" s="100"/>
      <c r="AEU623" s="100"/>
      <c r="AEV623" s="100"/>
      <c r="AEW623" s="100"/>
      <c r="AEX623" s="100"/>
      <c r="AEY623" s="100"/>
      <c r="AEZ623" s="100"/>
      <c r="AFA623" s="100"/>
      <c r="AFB623" s="100"/>
      <c r="AFC623" s="100"/>
      <c r="AFD623" s="100"/>
      <c r="AFE623" s="100"/>
      <c r="AFF623" s="100"/>
      <c r="AFG623" s="100"/>
      <c r="AFH623" s="100"/>
      <c r="AFI623" s="100"/>
      <c r="AFJ623" s="100"/>
      <c r="AFK623" s="100"/>
      <c r="AFL623" s="100"/>
      <c r="AFM623" s="100"/>
      <c r="AFN623" s="100"/>
      <c r="AFO623" s="100"/>
      <c r="AFP623" s="100"/>
      <c r="AFQ623" s="100"/>
      <c r="AFR623" s="100"/>
      <c r="AFS623" s="100"/>
      <c r="AFT623" s="100"/>
      <c r="AFU623" s="100"/>
      <c r="AFV623" s="100"/>
      <c r="AFW623" s="100"/>
      <c r="AFX623" s="100"/>
      <c r="AFY623" s="100"/>
      <c r="AFZ623" s="100"/>
      <c r="AGA623" s="100"/>
      <c r="AGB623" s="100"/>
      <c r="AGC623" s="100"/>
      <c r="AGD623" s="100"/>
      <c r="AGE623" s="100"/>
      <c r="AGF623" s="100"/>
      <c r="AGG623" s="100"/>
      <c r="AGH623" s="100"/>
      <c r="AGI623" s="100"/>
      <c r="AGJ623" s="100"/>
      <c r="AGK623" s="100"/>
      <c r="AGL623" s="100"/>
      <c r="AGM623" s="100"/>
      <c r="AGN623" s="100"/>
      <c r="AGO623" s="100"/>
      <c r="AGP623" s="100"/>
      <c r="AGQ623" s="100"/>
      <c r="AGR623" s="100"/>
      <c r="AGS623" s="100"/>
      <c r="AGT623" s="100"/>
      <c r="AGU623" s="100"/>
      <c r="AGV623" s="100"/>
      <c r="AGW623" s="100"/>
      <c r="AGX623" s="100"/>
      <c r="AGY623" s="100"/>
      <c r="AGZ623" s="100"/>
      <c r="AHA623" s="100"/>
      <c r="AHB623" s="100"/>
      <c r="AHC623" s="100"/>
      <c r="AHD623" s="100"/>
      <c r="AHE623" s="100"/>
      <c r="AHF623" s="100"/>
      <c r="AHG623" s="100"/>
      <c r="AHH623" s="100"/>
      <c r="AHI623" s="100"/>
      <c r="AHJ623" s="100"/>
      <c r="AHK623" s="100"/>
      <c r="AHL623" s="100"/>
      <c r="AHM623" s="100"/>
      <c r="AHN623" s="100"/>
      <c r="AHO623" s="100"/>
      <c r="AHP623" s="100"/>
      <c r="AHQ623" s="100"/>
      <c r="AHR623" s="100"/>
      <c r="AHS623" s="100"/>
      <c r="AHT623" s="100"/>
      <c r="AHU623" s="100"/>
      <c r="AHV623" s="100"/>
      <c r="AHW623" s="100"/>
      <c r="AHX623" s="100"/>
      <c r="AHY623" s="100"/>
      <c r="AHZ623" s="100"/>
      <c r="AIA623" s="100"/>
      <c r="AIB623" s="100"/>
      <c r="AIC623" s="100"/>
      <c r="AID623" s="100"/>
      <c r="AIE623" s="100"/>
      <c r="AIF623" s="100"/>
      <c r="AIG623" s="100"/>
      <c r="AIH623" s="100"/>
      <c r="AII623" s="100"/>
      <c r="AIJ623" s="100"/>
      <c r="AIK623" s="100"/>
      <c r="AIL623" s="100"/>
      <c r="AIM623" s="100"/>
      <c r="AIN623" s="100"/>
      <c r="AIO623" s="100"/>
      <c r="AIP623" s="100"/>
      <c r="AIQ623" s="100"/>
      <c r="AIR623" s="100"/>
      <c r="AIS623" s="100"/>
      <c r="AIT623" s="100"/>
      <c r="AIU623" s="100"/>
      <c r="AIV623" s="100"/>
      <c r="AIW623" s="100"/>
      <c r="AIX623" s="100"/>
      <c r="AIY623" s="100"/>
      <c r="AIZ623" s="100"/>
      <c r="AJA623" s="100"/>
      <c r="AJB623" s="100"/>
      <c r="AJC623" s="100"/>
      <c r="AJD623" s="100"/>
      <c r="AJE623" s="100"/>
      <c r="AJF623" s="100"/>
      <c r="AJG623" s="100"/>
      <c r="AJH623" s="100"/>
      <c r="AJI623" s="100"/>
      <c r="AJJ623" s="100"/>
      <c r="AJK623" s="100"/>
      <c r="AJL623" s="100"/>
      <c r="AJM623" s="100"/>
      <c r="AJN623" s="100"/>
      <c r="AJO623" s="100"/>
      <c r="AJP623" s="100"/>
      <c r="AJQ623" s="100"/>
      <c r="AJR623" s="100"/>
      <c r="AJS623" s="100"/>
      <c r="AJT623" s="100"/>
      <c r="AJU623" s="100"/>
      <c r="AJV623" s="100"/>
      <c r="AJW623" s="100"/>
      <c r="AJX623" s="100"/>
      <c r="AJY623" s="100"/>
      <c r="AJZ623" s="100"/>
      <c r="AKA623" s="100"/>
      <c r="AKB623" s="100"/>
      <c r="AKC623" s="100"/>
      <c r="AKD623" s="100"/>
      <c r="AKE623" s="100"/>
      <c r="AKF623" s="100"/>
      <c r="AKG623" s="100"/>
      <c r="AKH623" s="100"/>
      <c r="AKI623" s="100"/>
      <c r="AKJ623" s="100"/>
      <c r="AKK623" s="100"/>
      <c r="AKL623" s="100"/>
      <c r="AKM623" s="100"/>
      <c r="AKN623" s="100"/>
      <c r="AKO623" s="100"/>
      <c r="AKP623" s="100"/>
      <c r="AKQ623" s="100"/>
      <c r="AKR623" s="100"/>
      <c r="AKS623" s="100"/>
      <c r="AKT623" s="100"/>
      <c r="AKU623" s="100"/>
      <c r="AKV623" s="100"/>
      <c r="AKW623" s="100"/>
      <c r="AKX623" s="100"/>
      <c r="AKY623" s="100"/>
      <c r="AKZ623" s="100"/>
      <c r="ALA623" s="100"/>
      <c r="ALB623" s="100"/>
      <c r="ALC623" s="100"/>
      <c r="ALD623" s="100"/>
      <c r="ALE623" s="100"/>
      <c r="ALF623" s="100"/>
      <c r="ALG623" s="100"/>
      <c r="ALH623" s="100"/>
      <c r="ALI623" s="100"/>
      <c r="ALJ623" s="100"/>
      <c r="ALK623" s="100"/>
      <c r="ALL623" s="100"/>
      <c r="ALM623" s="100"/>
      <c r="ALN623" s="100"/>
      <c r="ALO623" s="100"/>
      <c r="ALP623" s="100"/>
      <c r="ALQ623" s="100"/>
      <c r="ALR623" s="100"/>
      <c r="ALS623" s="100"/>
      <c r="ALT623" s="100"/>
      <c r="ALU623" s="100"/>
      <c r="ALV623" s="100"/>
      <c r="ALW623" s="100"/>
      <c r="ALX623" s="100"/>
      <c r="ALY623" s="100"/>
      <c r="ALZ623" s="100"/>
      <c r="AMA623" s="100"/>
      <c r="AMB623" s="100"/>
      <c r="AMC623" s="100"/>
      <c r="AMD623" s="100"/>
      <c r="AME623" s="100"/>
      <c r="AMF623" s="100"/>
      <c r="AMG623" s="100"/>
      <c r="AMH623" s="100"/>
      <c r="AMI623" s="100"/>
      <c r="AMJ623" s="100"/>
      <c r="AMK623" s="100"/>
      <c r="AML623" s="100"/>
    </row>
    <row r="624" s="102" customFormat="true" ht="23.25" hidden="false" customHeight="true" outlineLevel="0" collapsed="false">
      <c r="A624" s="97" t="s">
        <v>1319</v>
      </c>
      <c r="B624" s="24" t="s">
        <v>1320</v>
      </c>
      <c r="C624" s="24" t="s">
        <v>1308</v>
      </c>
      <c r="D624" s="24" t="s">
        <v>1321</v>
      </c>
      <c r="E624" s="77" t="n">
        <v>46226</v>
      </c>
      <c r="F624" s="77" t="n">
        <v>46591</v>
      </c>
      <c r="G624" s="24" t="s">
        <v>691</v>
      </c>
      <c r="H624" s="24" t="s">
        <v>1322</v>
      </c>
      <c r="I624" s="24" t="s">
        <v>73</v>
      </c>
      <c r="J624" s="98" t="s">
        <v>1323</v>
      </c>
      <c r="K624" s="24" t="n">
        <v>1</v>
      </c>
      <c r="L624" s="98" t="s">
        <v>1323</v>
      </c>
      <c r="M624" s="98" t="s">
        <v>1324</v>
      </c>
      <c r="N624" s="24" t="s">
        <v>1325</v>
      </c>
      <c r="O624" s="24" t="s">
        <v>1326</v>
      </c>
      <c r="P624" s="24" t="s">
        <v>1327</v>
      </c>
      <c r="Q624" s="24" t="s">
        <v>1328</v>
      </c>
      <c r="R624" s="24" t="s">
        <v>222</v>
      </c>
      <c r="S624" s="99"/>
      <c r="T624" s="24"/>
      <c r="U624" s="100"/>
      <c r="V624" s="100"/>
      <c r="W624" s="100"/>
      <c r="X624" s="100"/>
      <c r="Y624" s="100"/>
      <c r="Z624" s="100"/>
      <c r="AA624" s="100"/>
      <c r="AB624" s="100"/>
      <c r="AC624" s="100"/>
      <c r="AD624" s="100"/>
      <c r="AE624" s="100"/>
      <c r="AF624" s="100"/>
      <c r="AG624" s="100"/>
      <c r="AH624" s="100"/>
      <c r="AI624" s="100"/>
      <c r="AJ624" s="100"/>
      <c r="AK624" s="100"/>
      <c r="AL624" s="100"/>
      <c r="AM624" s="100"/>
      <c r="AN624" s="100"/>
      <c r="AO624" s="100"/>
      <c r="AP624" s="100"/>
      <c r="AQ624" s="100"/>
      <c r="AR624" s="100"/>
      <c r="AS624" s="100"/>
      <c r="AT624" s="100"/>
      <c r="AU624" s="100"/>
      <c r="AV624" s="100"/>
      <c r="AW624" s="100"/>
      <c r="AX624" s="100"/>
      <c r="AY624" s="100"/>
      <c r="AZ624" s="100"/>
      <c r="BA624" s="100"/>
      <c r="BB624" s="100"/>
      <c r="BC624" s="100"/>
      <c r="BD624" s="100"/>
      <c r="BE624" s="100"/>
      <c r="BF624" s="100"/>
      <c r="BG624" s="100"/>
      <c r="BH624" s="100"/>
      <c r="BI624" s="100"/>
      <c r="BJ624" s="100"/>
      <c r="BK624" s="100"/>
      <c r="BL624" s="100"/>
      <c r="BM624" s="100"/>
      <c r="BN624" s="100"/>
      <c r="BO624" s="100"/>
      <c r="BP624" s="100"/>
      <c r="BQ624" s="100"/>
      <c r="BR624" s="100"/>
      <c r="BS624" s="100"/>
      <c r="BT624" s="100"/>
      <c r="BU624" s="100"/>
      <c r="BV624" s="100"/>
      <c r="BW624" s="100"/>
      <c r="BX624" s="100"/>
      <c r="BY624" s="100"/>
      <c r="BZ624" s="100"/>
      <c r="CA624" s="100"/>
      <c r="CB624" s="100"/>
      <c r="CC624" s="100"/>
      <c r="CD624" s="100"/>
      <c r="CE624" s="100"/>
      <c r="CF624" s="100"/>
      <c r="CG624" s="100"/>
      <c r="CH624" s="100"/>
      <c r="CI624" s="100"/>
      <c r="CJ624" s="100"/>
      <c r="CK624" s="100"/>
      <c r="CL624" s="100"/>
      <c r="CM624" s="100"/>
      <c r="CN624" s="100"/>
      <c r="CO624" s="100"/>
      <c r="CP624" s="100"/>
      <c r="CQ624" s="100"/>
      <c r="CR624" s="100"/>
      <c r="CS624" s="100"/>
      <c r="CT624" s="100"/>
      <c r="CU624" s="100"/>
      <c r="CV624" s="100"/>
      <c r="CW624" s="100"/>
      <c r="CX624" s="100"/>
      <c r="CY624" s="100"/>
      <c r="CZ624" s="100"/>
      <c r="DA624" s="100"/>
      <c r="DB624" s="100"/>
      <c r="DC624" s="100"/>
      <c r="DD624" s="100"/>
      <c r="DE624" s="100"/>
      <c r="DF624" s="100"/>
      <c r="DG624" s="100"/>
      <c r="DH624" s="100"/>
      <c r="DI624" s="100"/>
      <c r="DJ624" s="100"/>
      <c r="DK624" s="100"/>
      <c r="DL624" s="100"/>
      <c r="DM624" s="100"/>
      <c r="DN624" s="100"/>
      <c r="DO624" s="100"/>
      <c r="DP624" s="100"/>
      <c r="DQ624" s="100"/>
      <c r="DR624" s="100"/>
      <c r="DS624" s="100"/>
      <c r="DT624" s="100"/>
      <c r="DU624" s="100"/>
      <c r="DV624" s="100"/>
      <c r="DW624" s="100"/>
      <c r="DX624" s="100"/>
      <c r="DY624" s="100"/>
      <c r="DZ624" s="100"/>
      <c r="EA624" s="100"/>
      <c r="EB624" s="100"/>
      <c r="EC624" s="100"/>
      <c r="ED624" s="100"/>
      <c r="EE624" s="100"/>
      <c r="EF624" s="100"/>
      <c r="EG624" s="100"/>
      <c r="EH624" s="100"/>
      <c r="EI624" s="100"/>
      <c r="EJ624" s="100"/>
      <c r="EK624" s="100"/>
      <c r="EL624" s="100"/>
      <c r="EM624" s="100"/>
      <c r="EN624" s="100"/>
      <c r="EO624" s="100"/>
      <c r="EP624" s="100"/>
      <c r="EQ624" s="100"/>
      <c r="ER624" s="100"/>
      <c r="ES624" s="100"/>
      <c r="ET624" s="100"/>
      <c r="EU624" s="100"/>
      <c r="EV624" s="100"/>
      <c r="EW624" s="100"/>
      <c r="EX624" s="100"/>
      <c r="EY624" s="100"/>
      <c r="EZ624" s="100"/>
      <c r="FA624" s="100"/>
      <c r="FB624" s="100"/>
      <c r="FC624" s="100"/>
      <c r="FD624" s="100"/>
      <c r="FE624" s="100"/>
      <c r="FF624" s="100"/>
      <c r="FG624" s="100"/>
      <c r="FH624" s="100"/>
      <c r="FI624" s="100"/>
      <c r="FJ624" s="100"/>
      <c r="FK624" s="100"/>
      <c r="FL624" s="100"/>
      <c r="FM624" s="100"/>
      <c r="FN624" s="100"/>
      <c r="FO624" s="100"/>
      <c r="FP624" s="100"/>
      <c r="FQ624" s="100"/>
      <c r="FR624" s="100"/>
      <c r="FS624" s="100"/>
      <c r="FT624" s="100"/>
      <c r="FU624" s="100"/>
      <c r="FV624" s="100"/>
      <c r="FW624" s="100"/>
      <c r="FX624" s="100"/>
      <c r="FY624" s="100"/>
      <c r="FZ624" s="100"/>
      <c r="GA624" s="100"/>
      <c r="GB624" s="100"/>
      <c r="GC624" s="100"/>
      <c r="GD624" s="100"/>
      <c r="GE624" s="100"/>
      <c r="GF624" s="100"/>
      <c r="GG624" s="100"/>
      <c r="GH624" s="100"/>
      <c r="GI624" s="100"/>
      <c r="GJ624" s="100"/>
      <c r="GK624" s="100"/>
      <c r="GL624" s="100"/>
      <c r="GM624" s="100"/>
      <c r="GN624" s="100"/>
      <c r="GO624" s="100"/>
      <c r="GP624" s="100"/>
      <c r="GQ624" s="100"/>
      <c r="GR624" s="100"/>
      <c r="GS624" s="100"/>
      <c r="GT624" s="100"/>
      <c r="GU624" s="100"/>
      <c r="GV624" s="100"/>
      <c r="GW624" s="100"/>
      <c r="GX624" s="100"/>
      <c r="GY624" s="100"/>
      <c r="GZ624" s="100"/>
      <c r="HA624" s="100"/>
      <c r="HB624" s="100"/>
      <c r="HC624" s="100"/>
      <c r="HD624" s="100"/>
      <c r="HE624" s="100"/>
      <c r="HF624" s="100"/>
      <c r="HG624" s="100"/>
      <c r="HH624" s="100"/>
      <c r="HI624" s="100"/>
      <c r="HJ624" s="100"/>
      <c r="HK624" s="100"/>
      <c r="HL624" s="100"/>
      <c r="HM624" s="100"/>
      <c r="HN624" s="100"/>
      <c r="HO624" s="100"/>
      <c r="HP624" s="100"/>
      <c r="HQ624" s="100"/>
      <c r="HR624" s="100"/>
      <c r="HS624" s="100"/>
      <c r="HT624" s="100"/>
      <c r="HU624" s="100"/>
      <c r="HV624" s="100"/>
      <c r="HW624" s="100"/>
      <c r="HX624" s="100"/>
      <c r="HY624" s="100"/>
      <c r="HZ624" s="100"/>
      <c r="IA624" s="100"/>
      <c r="IB624" s="100"/>
      <c r="IC624" s="100"/>
      <c r="ID624" s="100"/>
      <c r="IE624" s="100"/>
      <c r="IF624" s="100"/>
      <c r="IG624" s="100"/>
      <c r="IH624" s="100"/>
      <c r="II624" s="100"/>
      <c r="IJ624" s="100"/>
      <c r="IK624" s="100"/>
      <c r="IL624" s="100"/>
      <c r="IM624" s="100"/>
      <c r="IN624" s="100"/>
      <c r="IO624" s="100"/>
      <c r="IP624" s="100"/>
      <c r="IQ624" s="100"/>
      <c r="IR624" s="100"/>
      <c r="IS624" s="100"/>
      <c r="IT624" s="100"/>
      <c r="IU624" s="100"/>
      <c r="IV624" s="100"/>
      <c r="IW624" s="100"/>
      <c r="IX624" s="100"/>
      <c r="IY624" s="100"/>
      <c r="IZ624" s="100"/>
      <c r="JA624" s="100"/>
      <c r="JB624" s="100"/>
      <c r="JC624" s="100"/>
      <c r="JD624" s="100"/>
      <c r="JE624" s="100"/>
      <c r="JF624" s="100"/>
      <c r="JG624" s="100"/>
      <c r="JH624" s="100"/>
      <c r="JI624" s="100"/>
      <c r="JJ624" s="100"/>
      <c r="JK624" s="100"/>
      <c r="JL624" s="100"/>
      <c r="JM624" s="100"/>
      <c r="JN624" s="100"/>
      <c r="JO624" s="100"/>
      <c r="JP624" s="100"/>
      <c r="JQ624" s="100"/>
      <c r="JR624" s="100"/>
      <c r="JS624" s="100"/>
      <c r="JT624" s="100"/>
      <c r="JU624" s="100"/>
      <c r="JV624" s="100"/>
      <c r="JW624" s="100"/>
      <c r="JX624" s="100"/>
      <c r="JY624" s="100"/>
      <c r="JZ624" s="100"/>
      <c r="KA624" s="100"/>
      <c r="KB624" s="100"/>
      <c r="KC624" s="100"/>
      <c r="KD624" s="100"/>
      <c r="KE624" s="100"/>
      <c r="KF624" s="100"/>
      <c r="KG624" s="100"/>
      <c r="KH624" s="100"/>
      <c r="KI624" s="100"/>
      <c r="KJ624" s="100"/>
      <c r="KK624" s="100"/>
      <c r="KL624" s="100"/>
      <c r="KM624" s="100"/>
      <c r="KN624" s="100"/>
      <c r="KO624" s="100"/>
      <c r="KP624" s="100"/>
      <c r="KQ624" s="100"/>
      <c r="KR624" s="100"/>
      <c r="KS624" s="100"/>
      <c r="KT624" s="100"/>
      <c r="KU624" s="100"/>
      <c r="KV624" s="100"/>
      <c r="KW624" s="100"/>
      <c r="KX624" s="100"/>
      <c r="KY624" s="100"/>
      <c r="KZ624" s="100"/>
      <c r="LA624" s="100"/>
      <c r="LB624" s="100"/>
      <c r="LC624" s="100"/>
      <c r="LD624" s="100"/>
      <c r="LE624" s="100"/>
      <c r="LF624" s="100"/>
      <c r="LG624" s="100"/>
      <c r="LH624" s="100"/>
      <c r="LI624" s="100"/>
      <c r="LJ624" s="100"/>
      <c r="LK624" s="100"/>
      <c r="LL624" s="100"/>
      <c r="LM624" s="100"/>
      <c r="LN624" s="100"/>
      <c r="LO624" s="100"/>
      <c r="LP624" s="100"/>
      <c r="LQ624" s="100"/>
      <c r="LR624" s="100"/>
      <c r="LS624" s="100"/>
      <c r="LT624" s="100"/>
      <c r="LU624" s="100"/>
      <c r="LV624" s="100"/>
      <c r="LW624" s="100"/>
      <c r="LX624" s="100"/>
      <c r="LY624" s="100"/>
      <c r="LZ624" s="100"/>
      <c r="MA624" s="100"/>
      <c r="MB624" s="100"/>
      <c r="MC624" s="100"/>
      <c r="MD624" s="100"/>
      <c r="ME624" s="100"/>
      <c r="MF624" s="100"/>
      <c r="MG624" s="100"/>
      <c r="MH624" s="100"/>
      <c r="MI624" s="100"/>
      <c r="MJ624" s="100"/>
      <c r="MK624" s="100"/>
      <c r="ML624" s="100"/>
      <c r="MM624" s="100"/>
      <c r="MN624" s="100"/>
      <c r="MO624" s="100"/>
      <c r="MP624" s="100"/>
      <c r="MQ624" s="100"/>
      <c r="MR624" s="100"/>
      <c r="MS624" s="100"/>
      <c r="MT624" s="100"/>
      <c r="MU624" s="100"/>
      <c r="MV624" s="100"/>
      <c r="MW624" s="100"/>
      <c r="MX624" s="100"/>
      <c r="MY624" s="100"/>
      <c r="MZ624" s="100"/>
      <c r="NA624" s="100"/>
      <c r="NB624" s="100"/>
      <c r="NC624" s="100"/>
      <c r="ND624" s="100"/>
      <c r="NE624" s="100"/>
      <c r="NF624" s="100"/>
      <c r="NG624" s="100"/>
      <c r="NH624" s="100"/>
      <c r="NI624" s="100"/>
      <c r="NJ624" s="100"/>
      <c r="NK624" s="100"/>
      <c r="NL624" s="100"/>
      <c r="NM624" s="100"/>
      <c r="NN624" s="100"/>
      <c r="NO624" s="100"/>
      <c r="NP624" s="100"/>
      <c r="NQ624" s="100"/>
      <c r="NR624" s="100"/>
      <c r="NS624" s="100"/>
      <c r="NT624" s="100"/>
      <c r="NU624" s="100"/>
      <c r="NV624" s="100"/>
      <c r="NW624" s="100"/>
      <c r="NX624" s="100"/>
      <c r="NY624" s="100"/>
      <c r="NZ624" s="100"/>
      <c r="OA624" s="100"/>
      <c r="OB624" s="100"/>
      <c r="OC624" s="100"/>
      <c r="OD624" s="100"/>
      <c r="OE624" s="100"/>
      <c r="OF624" s="100"/>
      <c r="OG624" s="100"/>
      <c r="OH624" s="100"/>
      <c r="OI624" s="100"/>
      <c r="OJ624" s="100"/>
      <c r="OK624" s="100"/>
      <c r="OL624" s="100"/>
      <c r="OM624" s="100"/>
      <c r="ON624" s="100"/>
      <c r="OO624" s="100"/>
      <c r="OP624" s="100"/>
      <c r="OQ624" s="100"/>
      <c r="OR624" s="100"/>
      <c r="OS624" s="100"/>
      <c r="OT624" s="100"/>
      <c r="OU624" s="100"/>
      <c r="OV624" s="100"/>
      <c r="OW624" s="100"/>
      <c r="OX624" s="100"/>
      <c r="OY624" s="100"/>
      <c r="OZ624" s="100"/>
      <c r="PA624" s="100"/>
      <c r="PB624" s="100"/>
      <c r="PC624" s="100"/>
      <c r="PD624" s="100"/>
      <c r="PE624" s="100"/>
      <c r="PF624" s="100"/>
      <c r="PG624" s="100"/>
      <c r="PH624" s="100"/>
      <c r="PI624" s="100"/>
      <c r="PJ624" s="100"/>
      <c r="PK624" s="100"/>
      <c r="PL624" s="100"/>
      <c r="PM624" s="100"/>
      <c r="PN624" s="100"/>
      <c r="PO624" s="100"/>
      <c r="PP624" s="100"/>
      <c r="PQ624" s="100"/>
      <c r="PR624" s="100"/>
      <c r="PS624" s="100"/>
      <c r="PT624" s="100"/>
      <c r="PU624" s="100"/>
      <c r="PV624" s="100"/>
      <c r="PW624" s="100"/>
      <c r="PX624" s="100"/>
      <c r="PY624" s="100"/>
      <c r="PZ624" s="100"/>
      <c r="QA624" s="100"/>
      <c r="QB624" s="100"/>
      <c r="QC624" s="100"/>
      <c r="QD624" s="100"/>
      <c r="QE624" s="100"/>
      <c r="QF624" s="100"/>
      <c r="QG624" s="100"/>
      <c r="QH624" s="100"/>
      <c r="QI624" s="100"/>
      <c r="QJ624" s="100"/>
      <c r="QK624" s="100"/>
      <c r="QL624" s="100"/>
      <c r="QM624" s="100"/>
      <c r="QN624" s="100"/>
      <c r="QO624" s="100"/>
      <c r="QP624" s="100"/>
      <c r="QQ624" s="100"/>
      <c r="QR624" s="100"/>
      <c r="QS624" s="100"/>
      <c r="QT624" s="100"/>
      <c r="QU624" s="100"/>
      <c r="QV624" s="100"/>
      <c r="QW624" s="100"/>
      <c r="QX624" s="100"/>
      <c r="QY624" s="100"/>
      <c r="QZ624" s="100"/>
      <c r="RA624" s="100"/>
      <c r="RB624" s="100"/>
      <c r="RC624" s="100"/>
      <c r="RD624" s="100"/>
      <c r="RE624" s="100"/>
      <c r="RF624" s="100"/>
      <c r="RG624" s="100"/>
      <c r="RH624" s="100"/>
      <c r="RI624" s="100"/>
      <c r="RJ624" s="100"/>
      <c r="RK624" s="100"/>
      <c r="RL624" s="100"/>
      <c r="RM624" s="100"/>
      <c r="RN624" s="100"/>
      <c r="RO624" s="100"/>
      <c r="RP624" s="100"/>
      <c r="RQ624" s="100"/>
      <c r="RR624" s="100"/>
      <c r="RS624" s="100"/>
      <c r="RT624" s="100"/>
      <c r="RU624" s="100"/>
      <c r="RV624" s="100"/>
      <c r="RW624" s="100"/>
      <c r="RX624" s="100"/>
      <c r="RY624" s="100"/>
      <c r="RZ624" s="100"/>
      <c r="SA624" s="100"/>
      <c r="SB624" s="100"/>
      <c r="SC624" s="100"/>
      <c r="SD624" s="100"/>
      <c r="SE624" s="100"/>
      <c r="SF624" s="100"/>
      <c r="SG624" s="100"/>
      <c r="SH624" s="100"/>
      <c r="SI624" s="100"/>
      <c r="SJ624" s="100"/>
      <c r="SK624" s="100"/>
      <c r="SL624" s="100"/>
      <c r="SM624" s="100"/>
      <c r="SN624" s="100"/>
      <c r="SO624" s="100"/>
      <c r="SP624" s="100"/>
      <c r="SQ624" s="100"/>
      <c r="SR624" s="100"/>
      <c r="SS624" s="100"/>
      <c r="ST624" s="100"/>
      <c r="SU624" s="100"/>
      <c r="SV624" s="100"/>
      <c r="SW624" s="100"/>
      <c r="SX624" s="100"/>
      <c r="SY624" s="100"/>
      <c r="SZ624" s="100"/>
      <c r="TA624" s="100"/>
      <c r="TB624" s="100"/>
      <c r="TC624" s="100"/>
      <c r="TD624" s="100"/>
      <c r="TE624" s="100"/>
      <c r="TF624" s="100"/>
      <c r="TG624" s="100"/>
      <c r="TH624" s="100"/>
      <c r="TI624" s="100"/>
      <c r="TJ624" s="100"/>
      <c r="TK624" s="100"/>
      <c r="TL624" s="100"/>
      <c r="TM624" s="100"/>
      <c r="TN624" s="100"/>
      <c r="TO624" s="100"/>
      <c r="TP624" s="100"/>
      <c r="TQ624" s="100"/>
      <c r="TR624" s="100"/>
      <c r="TS624" s="100"/>
      <c r="TT624" s="100"/>
      <c r="TU624" s="100"/>
      <c r="TV624" s="100"/>
      <c r="TW624" s="100"/>
      <c r="TX624" s="100"/>
      <c r="TY624" s="100"/>
      <c r="TZ624" s="100"/>
      <c r="UA624" s="100"/>
      <c r="UB624" s="100"/>
      <c r="UC624" s="100"/>
      <c r="UD624" s="100"/>
      <c r="UE624" s="100"/>
      <c r="UF624" s="100"/>
      <c r="UG624" s="100"/>
      <c r="UH624" s="100"/>
      <c r="UI624" s="100"/>
      <c r="UJ624" s="100"/>
      <c r="UK624" s="100"/>
      <c r="UL624" s="100"/>
      <c r="UM624" s="100"/>
      <c r="UN624" s="100"/>
      <c r="UO624" s="100"/>
      <c r="UP624" s="100"/>
      <c r="UQ624" s="100"/>
      <c r="UR624" s="100"/>
      <c r="US624" s="100"/>
      <c r="UT624" s="100"/>
      <c r="UU624" s="100"/>
      <c r="UV624" s="100"/>
      <c r="UW624" s="100"/>
      <c r="UX624" s="100"/>
      <c r="UY624" s="100"/>
      <c r="UZ624" s="100"/>
      <c r="VA624" s="100"/>
      <c r="VB624" s="100"/>
      <c r="VC624" s="100"/>
      <c r="VD624" s="100"/>
      <c r="VE624" s="100"/>
      <c r="VF624" s="100"/>
      <c r="VG624" s="100"/>
      <c r="VH624" s="100"/>
      <c r="VI624" s="100"/>
      <c r="VJ624" s="100"/>
      <c r="VK624" s="100"/>
      <c r="VL624" s="100"/>
      <c r="VM624" s="100"/>
      <c r="VN624" s="100"/>
      <c r="VO624" s="100"/>
      <c r="VP624" s="100"/>
      <c r="VQ624" s="100"/>
      <c r="VR624" s="100"/>
      <c r="VS624" s="100"/>
      <c r="VT624" s="100"/>
      <c r="VU624" s="100"/>
      <c r="VV624" s="100"/>
      <c r="VW624" s="100"/>
      <c r="VX624" s="100"/>
      <c r="VY624" s="100"/>
      <c r="VZ624" s="100"/>
      <c r="WA624" s="100"/>
      <c r="WB624" s="100"/>
      <c r="WC624" s="100"/>
      <c r="WD624" s="100"/>
      <c r="WE624" s="100"/>
      <c r="WF624" s="100"/>
      <c r="WG624" s="100"/>
      <c r="WH624" s="100"/>
      <c r="WI624" s="100"/>
      <c r="WJ624" s="100"/>
      <c r="WK624" s="100"/>
      <c r="WL624" s="100"/>
      <c r="WM624" s="100"/>
      <c r="WN624" s="100"/>
      <c r="WO624" s="100"/>
      <c r="WP624" s="100"/>
      <c r="WQ624" s="100"/>
      <c r="WR624" s="100"/>
      <c r="WS624" s="100"/>
      <c r="WT624" s="100"/>
      <c r="WU624" s="100"/>
      <c r="WV624" s="100"/>
      <c r="WW624" s="100"/>
      <c r="WX624" s="100"/>
      <c r="WY624" s="100"/>
      <c r="WZ624" s="100"/>
      <c r="XA624" s="100"/>
      <c r="XB624" s="100"/>
      <c r="XC624" s="100"/>
      <c r="XD624" s="100"/>
      <c r="XE624" s="100"/>
      <c r="XF624" s="100"/>
      <c r="XG624" s="100"/>
      <c r="XH624" s="100"/>
      <c r="XI624" s="100"/>
      <c r="XJ624" s="100"/>
      <c r="XK624" s="100"/>
      <c r="XL624" s="100"/>
      <c r="XM624" s="100"/>
      <c r="XN624" s="100"/>
      <c r="XO624" s="100"/>
      <c r="XP624" s="100"/>
      <c r="XQ624" s="100"/>
      <c r="XR624" s="100"/>
      <c r="XS624" s="100"/>
      <c r="XT624" s="100"/>
      <c r="XU624" s="100"/>
      <c r="XV624" s="100"/>
      <c r="XW624" s="100"/>
      <c r="XX624" s="100"/>
      <c r="XY624" s="100"/>
      <c r="XZ624" s="100"/>
      <c r="YA624" s="100"/>
      <c r="YB624" s="100"/>
      <c r="YC624" s="100"/>
      <c r="YD624" s="100"/>
      <c r="YE624" s="100"/>
      <c r="YF624" s="100"/>
      <c r="YG624" s="100"/>
      <c r="YH624" s="100"/>
      <c r="YI624" s="100"/>
      <c r="YJ624" s="100"/>
      <c r="YK624" s="100"/>
      <c r="YL624" s="100"/>
      <c r="YM624" s="100"/>
      <c r="YN624" s="100"/>
      <c r="YO624" s="100"/>
      <c r="YP624" s="100"/>
      <c r="YQ624" s="100"/>
      <c r="YR624" s="100"/>
      <c r="YS624" s="100"/>
      <c r="YT624" s="100"/>
      <c r="YU624" s="100"/>
      <c r="YV624" s="100"/>
      <c r="YW624" s="100"/>
      <c r="YX624" s="100"/>
      <c r="YY624" s="100"/>
      <c r="YZ624" s="100"/>
      <c r="ZA624" s="100"/>
      <c r="ZB624" s="100"/>
      <c r="ZC624" s="100"/>
      <c r="ZD624" s="100"/>
      <c r="ZE624" s="100"/>
      <c r="ZF624" s="100"/>
      <c r="ZG624" s="100"/>
      <c r="ZH624" s="100"/>
      <c r="ZI624" s="100"/>
      <c r="ZJ624" s="100"/>
      <c r="ZK624" s="100"/>
      <c r="ZL624" s="100"/>
      <c r="ZM624" s="100"/>
      <c r="ZN624" s="100"/>
      <c r="ZO624" s="100"/>
      <c r="ZP624" s="100"/>
      <c r="ZQ624" s="100"/>
      <c r="ZR624" s="100"/>
      <c r="ZS624" s="100"/>
      <c r="ZT624" s="100"/>
      <c r="ZU624" s="100"/>
      <c r="ZV624" s="100"/>
      <c r="ZW624" s="100"/>
      <c r="ZX624" s="100"/>
      <c r="ZY624" s="100"/>
      <c r="ZZ624" s="100"/>
      <c r="AAA624" s="100"/>
      <c r="AAB624" s="100"/>
      <c r="AAC624" s="100"/>
      <c r="AAD624" s="100"/>
      <c r="AAE624" s="100"/>
      <c r="AAF624" s="100"/>
      <c r="AAG624" s="100"/>
      <c r="AAH624" s="100"/>
      <c r="AAI624" s="100"/>
      <c r="AAJ624" s="100"/>
      <c r="AAK624" s="100"/>
      <c r="AAL624" s="100"/>
      <c r="AAM624" s="100"/>
      <c r="AAN624" s="100"/>
      <c r="AAO624" s="100"/>
      <c r="AAP624" s="100"/>
      <c r="AAQ624" s="100"/>
      <c r="AAR624" s="100"/>
      <c r="AAS624" s="100"/>
      <c r="AAT624" s="100"/>
      <c r="AAU624" s="100"/>
      <c r="AAV624" s="100"/>
      <c r="AAW624" s="100"/>
      <c r="AAX624" s="100"/>
      <c r="AAY624" s="100"/>
      <c r="AAZ624" s="100"/>
      <c r="ABA624" s="100"/>
      <c r="ABB624" s="100"/>
      <c r="ABC624" s="100"/>
      <c r="ABD624" s="100"/>
      <c r="ABE624" s="100"/>
      <c r="ABF624" s="100"/>
      <c r="ABG624" s="100"/>
      <c r="ABH624" s="100"/>
      <c r="ABI624" s="100"/>
      <c r="ABJ624" s="100"/>
      <c r="ABK624" s="100"/>
      <c r="ABL624" s="100"/>
      <c r="ABM624" s="100"/>
      <c r="ABN624" s="100"/>
      <c r="ABO624" s="100"/>
      <c r="ABP624" s="100"/>
      <c r="ABQ624" s="100"/>
      <c r="ABR624" s="100"/>
      <c r="ABS624" s="100"/>
      <c r="ABT624" s="100"/>
      <c r="ABU624" s="100"/>
      <c r="ABV624" s="100"/>
      <c r="ABW624" s="100"/>
      <c r="ABX624" s="100"/>
      <c r="ABY624" s="100"/>
      <c r="ABZ624" s="100"/>
      <c r="ACA624" s="100"/>
      <c r="ACB624" s="100"/>
      <c r="ACC624" s="100"/>
      <c r="ACD624" s="100"/>
      <c r="ACE624" s="100"/>
      <c r="ACF624" s="100"/>
      <c r="ACG624" s="100"/>
      <c r="ACH624" s="100"/>
      <c r="ACI624" s="100"/>
      <c r="ACJ624" s="100"/>
      <c r="ACK624" s="100"/>
      <c r="ACL624" s="100"/>
      <c r="ACM624" s="100"/>
      <c r="ACN624" s="100"/>
      <c r="ACO624" s="100"/>
      <c r="ACP624" s="100"/>
      <c r="ACQ624" s="100"/>
      <c r="ACR624" s="100"/>
      <c r="ACS624" s="100"/>
      <c r="ACT624" s="100"/>
      <c r="ACU624" s="100"/>
      <c r="ACV624" s="100"/>
      <c r="ACW624" s="100"/>
      <c r="ACX624" s="100"/>
      <c r="ACY624" s="100"/>
      <c r="ACZ624" s="100"/>
      <c r="ADA624" s="100"/>
      <c r="ADB624" s="100"/>
      <c r="ADC624" s="100"/>
      <c r="ADD624" s="100"/>
      <c r="ADE624" s="100"/>
      <c r="ADF624" s="100"/>
      <c r="ADG624" s="100"/>
      <c r="ADH624" s="100"/>
      <c r="ADI624" s="100"/>
      <c r="ADJ624" s="100"/>
      <c r="ADK624" s="100"/>
      <c r="ADL624" s="100"/>
      <c r="ADM624" s="100"/>
      <c r="ADN624" s="100"/>
      <c r="ADO624" s="100"/>
      <c r="ADP624" s="100"/>
      <c r="ADQ624" s="100"/>
      <c r="ADR624" s="100"/>
      <c r="ADS624" s="100"/>
      <c r="ADT624" s="100"/>
      <c r="ADU624" s="100"/>
      <c r="ADV624" s="100"/>
      <c r="ADW624" s="100"/>
      <c r="ADX624" s="100"/>
      <c r="ADY624" s="100"/>
      <c r="ADZ624" s="100"/>
      <c r="AEA624" s="100"/>
      <c r="AEB624" s="100"/>
      <c r="AEC624" s="100"/>
      <c r="AED624" s="100"/>
      <c r="AEE624" s="100"/>
      <c r="AEF624" s="100"/>
      <c r="AEG624" s="100"/>
      <c r="AEH624" s="100"/>
      <c r="AEI624" s="100"/>
      <c r="AEJ624" s="100"/>
      <c r="AEK624" s="100"/>
      <c r="AEL624" s="100"/>
      <c r="AEM624" s="100"/>
      <c r="AEN624" s="100"/>
      <c r="AEO624" s="100"/>
      <c r="AEP624" s="100"/>
      <c r="AEQ624" s="100"/>
      <c r="AER624" s="100"/>
      <c r="AES624" s="100"/>
      <c r="AET624" s="100"/>
      <c r="AEU624" s="100"/>
      <c r="AEV624" s="100"/>
      <c r="AEW624" s="100"/>
      <c r="AEX624" s="100"/>
      <c r="AEY624" s="100"/>
      <c r="AEZ624" s="100"/>
      <c r="AFA624" s="100"/>
      <c r="AFB624" s="100"/>
      <c r="AFC624" s="100"/>
      <c r="AFD624" s="100"/>
      <c r="AFE624" s="100"/>
      <c r="AFF624" s="100"/>
      <c r="AFG624" s="100"/>
      <c r="AFH624" s="100"/>
      <c r="AFI624" s="100"/>
      <c r="AFJ624" s="100"/>
      <c r="AFK624" s="100"/>
      <c r="AFL624" s="100"/>
      <c r="AFM624" s="100"/>
      <c r="AFN624" s="100"/>
      <c r="AFO624" s="100"/>
      <c r="AFP624" s="100"/>
      <c r="AFQ624" s="100"/>
      <c r="AFR624" s="100"/>
      <c r="AFS624" s="100"/>
      <c r="AFT624" s="100"/>
      <c r="AFU624" s="100"/>
      <c r="AFV624" s="100"/>
      <c r="AFW624" s="100"/>
      <c r="AFX624" s="100"/>
      <c r="AFY624" s="100"/>
      <c r="AFZ624" s="100"/>
      <c r="AGA624" s="100"/>
      <c r="AGB624" s="100"/>
      <c r="AGC624" s="100"/>
      <c r="AGD624" s="100"/>
      <c r="AGE624" s="100"/>
      <c r="AGF624" s="100"/>
      <c r="AGG624" s="100"/>
      <c r="AGH624" s="100"/>
      <c r="AGI624" s="100"/>
      <c r="AGJ624" s="100"/>
      <c r="AGK624" s="100"/>
      <c r="AGL624" s="100"/>
      <c r="AGM624" s="100"/>
      <c r="AGN624" s="100"/>
      <c r="AGO624" s="100"/>
      <c r="AGP624" s="100"/>
      <c r="AGQ624" s="100"/>
      <c r="AGR624" s="100"/>
      <c r="AGS624" s="100"/>
      <c r="AGT624" s="100"/>
      <c r="AGU624" s="100"/>
      <c r="AGV624" s="100"/>
      <c r="AGW624" s="100"/>
      <c r="AGX624" s="100"/>
      <c r="AGY624" s="100"/>
      <c r="AGZ624" s="100"/>
      <c r="AHA624" s="100"/>
      <c r="AHB624" s="100"/>
      <c r="AHC624" s="100"/>
      <c r="AHD624" s="100"/>
      <c r="AHE624" s="100"/>
      <c r="AHF624" s="100"/>
      <c r="AHG624" s="100"/>
      <c r="AHH624" s="100"/>
      <c r="AHI624" s="100"/>
      <c r="AHJ624" s="100"/>
      <c r="AHK624" s="100"/>
      <c r="AHL624" s="100"/>
      <c r="AHM624" s="100"/>
      <c r="AHN624" s="100"/>
      <c r="AHO624" s="100"/>
      <c r="AHP624" s="100"/>
      <c r="AHQ624" s="100"/>
      <c r="AHR624" s="100"/>
      <c r="AHS624" s="100"/>
      <c r="AHT624" s="100"/>
      <c r="AHU624" s="100"/>
      <c r="AHV624" s="100"/>
      <c r="AHW624" s="100"/>
      <c r="AHX624" s="100"/>
      <c r="AHY624" s="100"/>
      <c r="AHZ624" s="100"/>
      <c r="AIA624" s="100"/>
      <c r="AIB624" s="100"/>
      <c r="AIC624" s="100"/>
      <c r="AID624" s="100"/>
      <c r="AIE624" s="100"/>
      <c r="AIF624" s="100"/>
      <c r="AIG624" s="100"/>
      <c r="AIH624" s="100"/>
      <c r="AII624" s="100"/>
      <c r="AIJ624" s="100"/>
      <c r="AIK624" s="100"/>
      <c r="AIL624" s="100"/>
      <c r="AIM624" s="100"/>
      <c r="AIN624" s="100"/>
      <c r="AIO624" s="100"/>
      <c r="AIP624" s="100"/>
      <c r="AIQ624" s="100"/>
      <c r="AIR624" s="100"/>
      <c r="AIS624" s="100"/>
      <c r="AIT624" s="100"/>
      <c r="AIU624" s="100"/>
      <c r="AIV624" s="100"/>
      <c r="AIW624" s="100"/>
      <c r="AIX624" s="100"/>
      <c r="AIY624" s="100"/>
      <c r="AIZ624" s="100"/>
      <c r="AJA624" s="100"/>
      <c r="AJB624" s="100"/>
      <c r="AJC624" s="100"/>
      <c r="AJD624" s="100"/>
      <c r="AJE624" s="100"/>
      <c r="AJF624" s="100"/>
      <c r="AJG624" s="100"/>
      <c r="AJH624" s="100"/>
      <c r="AJI624" s="100"/>
      <c r="AJJ624" s="100"/>
      <c r="AJK624" s="100"/>
      <c r="AJL624" s="100"/>
      <c r="AJM624" s="100"/>
      <c r="AJN624" s="100"/>
      <c r="AJO624" s="100"/>
      <c r="AJP624" s="100"/>
      <c r="AJQ624" s="100"/>
      <c r="AJR624" s="100"/>
      <c r="AJS624" s="100"/>
      <c r="AJT624" s="100"/>
      <c r="AJU624" s="100"/>
      <c r="AJV624" s="100"/>
      <c r="AJW624" s="100"/>
      <c r="AJX624" s="100"/>
      <c r="AJY624" s="100"/>
      <c r="AJZ624" s="100"/>
      <c r="AKA624" s="100"/>
      <c r="AKB624" s="100"/>
      <c r="AKC624" s="100"/>
      <c r="AKD624" s="100"/>
      <c r="AKE624" s="100"/>
      <c r="AKF624" s="100"/>
      <c r="AKG624" s="100"/>
      <c r="AKH624" s="100"/>
      <c r="AKI624" s="100"/>
      <c r="AKJ624" s="100"/>
      <c r="AKK624" s="100"/>
      <c r="AKL624" s="100"/>
      <c r="AKM624" s="100"/>
      <c r="AKN624" s="100"/>
      <c r="AKO624" s="100"/>
      <c r="AKP624" s="100"/>
      <c r="AKQ624" s="100"/>
      <c r="AKR624" s="100"/>
      <c r="AKS624" s="100"/>
      <c r="AKT624" s="100"/>
      <c r="AKU624" s="100"/>
      <c r="AKV624" s="100"/>
      <c r="AKW624" s="100"/>
      <c r="AKX624" s="100"/>
      <c r="AKY624" s="100"/>
      <c r="AKZ624" s="100"/>
      <c r="ALA624" s="100"/>
      <c r="ALB624" s="100"/>
      <c r="ALC624" s="100"/>
      <c r="ALD624" s="100"/>
      <c r="ALE624" s="100"/>
      <c r="ALF624" s="100"/>
      <c r="ALG624" s="100"/>
      <c r="ALH624" s="100"/>
      <c r="ALI624" s="100"/>
      <c r="ALJ624" s="100"/>
      <c r="ALK624" s="100"/>
      <c r="ALL624" s="100"/>
      <c r="ALM624" s="100"/>
      <c r="ALN624" s="100"/>
      <c r="ALO624" s="100"/>
      <c r="ALP624" s="100"/>
      <c r="ALQ624" s="100"/>
      <c r="ALR624" s="100"/>
      <c r="ALS624" s="100"/>
      <c r="ALT624" s="100"/>
      <c r="ALU624" s="100"/>
      <c r="ALV624" s="100"/>
      <c r="ALW624" s="100"/>
      <c r="ALX624" s="100"/>
      <c r="ALY624" s="100"/>
      <c r="ALZ624" s="100"/>
      <c r="AMA624" s="100"/>
      <c r="AMB624" s="100"/>
      <c r="AMC624" s="100"/>
      <c r="AMD624" s="100"/>
      <c r="AME624" s="100"/>
      <c r="AMF624" s="100"/>
      <c r="AMG624" s="100"/>
      <c r="AMH624" s="100"/>
      <c r="AMI624" s="100"/>
      <c r="AMJ624" s="100"/>
      <c r="AMK624" s="100"/>
      <c r="AML624" s="100"/>
    </row>
    <row r="625" s="102" customFormat="true" ht="30" hidden="false" customHeight="false" outlineLevel="0" collapsed="false">
      <c r="A625" s="97"/>
      <c r="B625" s="24"/>
      <c r="C625" s="24"/>
      <c r="D625" s="24"/>
      <c r="E625" s="24"/>
      <c r="F625" s="24"/>
      <c r="G625" s="24"/>
      <c r="H625" s="24" t="s">
        <v>1329</v>
      </c>
      <c r="I625" s="24" t="s">
        <v>27</v>
      </c>
      <c r="J625" s="98" t="s">
        <v>1330</v>
      </c>
      <c r="K625" s="24" t="n">
        <v>12</v>
      </c>
      <c r="L625" s="98" t="s">
        <v>1331</v>
      </c>
      <c r="M625" s="98"/>
      <c r="N625" s="24"/>
      <c r="O625" s="24"/>
      <c r="P625" s="24"/>
      <c r="Q625" s="24"/>
      <c r="R625" s="24"/>
      <c r="S625" s="99"/>
      <c r="T625" s="24"/>
      <c r="U625" s="100"/>
      <c r="V625" s="100"/>
      <c r="W625" s="100"/>
      <c r="X625" s="100"/>
      <c r="Y625" s="100"/>
      <c r="Z625" s="100"/>
      <c r="AA625" s="100"/>
      <c r="AB625" s="100"/>
      <c r="AC625" s="100"/>
      <c r="AD625" s="100"/>
      <c r="AE625" s="100"/>
      <c r="AF625" s="100"/>
      <c r="AG625" s="100"/>
      <c r="AH625" s="100"/>
      <c r="AI625" s="100"/>
      <c r="AJ625" s="100"/>
      <c r="AK625" s="100"/>
      <c r="AL625" s="100"/>
      <c r="AM625" s="100"/>
      <c r="AN625" s="100"/>
      <c r="AO625" s="100"/>
      <c r="AP625" s="100"/>
      <c r="AQ625" s="100"/>
      <c r="AR625" s="100"/>
      <c r="AS625" s="100"/>
      <c r="AT625" s="100"/>
      <c r="AU625" s="100"/>
      <c r="AV625" s="100"/>
      <c r="AW625" s="100"/>
      <c r="AX625" s="100"/>
      <c r="AY625" s="100"/>
      <c r="AZ625" s="100"/>
      <c r="BA625" s="100"/>
      <c r="BB625" s="100"/>
      <c r="BC625" s="100"/>
      <c r="BD625" s="100"/>
      <c r="BE625" s="100"/>
      <c r="BF625" s="100"/>
      <c r="BG625" s="100"/>
      <c r="BH625" s="100"/>
      <c r="BI625" s="100"/>
      <c r="BJ625" s="100"/>
      <c r="BK625" s="100"/>
      <c r="BL625" s="100"/>
      <c r="BM625" s="100"/>
      <c r="BN625" s="100"/>
      <c r="BO625" s="100"/>
      <c r="BP625" s="100"/>
      <c r="BQ625" s="100"/>
      <c r="BR625" s="100"/>
      <c r="BS625" s="100"/>
      <c r="BT625" s="100"/>
      <c r="BU625" s="100"/>
      <c r="BV625" s="100"/>
      <c r="BW625" s="100"/>
      <c r="BX625" s="100"/>
      <c r="BY625" s="100"/>
      <c r="BZ625" s="100"/>
      <c r="CA625" s="100"/>
      <c r="CB625" s="100"/>
      <c r="CC625" s="100"/>
      <c r="CD625" s="100"/>
      <c r="CE625" s="100"/>
      <c r="CF625" s="100"/>
      <c r="CG625" s="100"/>
      <c r="CH625" s="100"/>
      <c r="CI625" s="100"/>
      <c r="CJ625" s="100"/>
      <c r="CK625" s="100"/>
      <c r="CL625" s="100"/>
      <c r="CM625" s="100"/>
      <c r="CN625" s="100"/>
      <c r="CO625" s="100"/>
      <c r="CP625" s="100"/>
      <c r="CQ625" s="100"/>
      <c r="CR625" s="100"/>
      <c r="CS625" s="100"/>
      <c r="CT625" s="100"/>
      <c r="CU625" s="100"/>
      <c r="CV625" s="100"/>
      <c r="CW625" s="100"/>
      <c r="CX625" s="100"/>
      <c r="CY625" s="100"/>
      <c r="CZ625" s="100"/>
      <c r="DA625" s="100"/>
      <c r="DB625" s="100"/>
      <c r="DC625" s="100"/>
      <c r="DD625" s="100"/>
      <c r="DE625" s="100"/>
      <c r="DF625" s="100"/>
      <c r="DG625" s="100"/>
      <c r="DH625" s="100"/>
      <c r="DI625" s="100"/>
      <c r="DJ625" s="100"/>
      <c r="DK625" s="100"/>
      <c r="DL625" s="100"/>
      <c r="DM625" s="100"/>
      <c r="DN625" s="100"/>
      <c r="DO625" s="100"/>
      <c r="DP625" s="100"/>
      <c r="DQ625" s="100"/>
      <c r="DR625" s="100"/>
      <c r="DS625" s="100"/>
      <c r="DT625" s="100"/>
      <c r="DU625" s="100"/>
      <c r="DV625" s="100"/>
      <c r="DW625" s="100"/>
      <c r="DX625" s="100"/>
      <c r="DY625" s="100"/>
      <c r="DZ625" s="100"/>
      <c r="EA625" s="100"/>
      <c r="EB625" s="100"/>
      <c r="EC625" s="100"/>
      <c r="ED625" s="100"/>
      <c r="EE625" s="100"/>
      <c r="EF625" s="100"/>
      <c r="EG625" s="100"/>
      <c r="EH625" s="100"/>
      <c r="EI625" s="100"/>
      <c r="EJ625" s="100"/>
      <c r="EK625" s="100"/>
      <c r="EL625" s="100"/>
      <c r="EM625" s="100"/>
      <c r="EN625" s="100"/>
      <c r="EO625" s="100"/>
      <c r="EP625" s="100"/>
      <c r="EQ625" s="100"/>
      <c r="ER625" s="100"/>
      <c r="ES625" s="100"/>
      <c r="ET625" s="100"/>
      <c r="EU625" s="100"/>
      <c r="EV625" s="100"/>
      <c r="EW625" s="100"/>
      <c r="EX625" s="100"/>
      <c r="EY625" s="100"/>
      <c r="EZ625" s="100"/>
      <c r="FA625" s="100"/>
      <c r="FB625" s="100"/>
      <c r="FC625" s="100"/>
      <c r="FD625" s="100"/>
      <c r="FE625" s="100"/>
      <c r="FF625" s="100"/>
      <c r="FG625" s="100"/>
      <c r="FH625" s="100"/>
      <c r="FI625" s="100"/>
      <c r="FJ625" s="100"/>
      <c r="FK625" s="100"/>
      <c r="FL625" s="100"/>
      <c r="FM625" s="100"/>
      <c r="FN625" s="100"/>
      <c r="FO625" s="100"/>
      <c r="FP625" s="100"/>
      <c r="FQ625" s="100"/>
      <c r="FR625" s="100"/>
      <c r="FS625" s="100"/>
      <c r="FT625" s="100"/>
      <c r="FU625" s="100"/>
      <c r="FV625" s="100"/>
      <c r="FW625" s="100"/>
      <c r="FX625" s="100"/>
      <c r="FY625" s="100"/>
      <c r="FZ625" s="100"/>
      <c r="GA625" s="100"/>
      <c r="GB625" s="100"/>
      <c r="GC625" s="100"/>
      <c r="GD625" s="100"/>
      <c r="GE625" s="100"/>
      <c r="GF625" s="100"/>
      <c r="GG625" s="100"/>
      <c r="GH625" s="100"/>
      <c r="GI625" s="100"/>
      <c r="GJ625" s="100"/>
      <c r="GK625" s="100"/>
      <c r="GL625" s="100"/>
      <c r="GM625" s="100"/>
      <c r="GN625" s="100"/>
      <c r="GO625" s="100"/>
      <c r="GP625" s="100"/>
      <c r="GQ625" s="100"/>
      <c r="GR625" s="100"/>
      <c r="GS625" s="100"/>
      <c r="GT625" s="100"/>
      <c r="GU625" s="100"/>
      <c r="GV625" s="100"/>
      <c r="GW625" s="100"/>
      <c r="GX625" s="100"/>
      <c r="GY625" s="100"/>
      <c r="GZ625" s="100"/>
      <c r="HA625" s="100"/>
      <c r="HB625" s="100"/>
      <c r="HC625" s="100"/>
      <c r="HD625" s="100"/>
      <c r="HE625" s="100"/>
      <c r="HF625" s="100"/>
      <c r="HG625" s="100"/>
      <c r="HH625" s="100"/>
      <c r="HI625" s="100"/>
      <c r="HJ625" s="100"/>
      <c r="HK625" s="100"/>
      <c r="HL625" s="100"/>
      <c r="HM625" s="100"/>
      <c r="HN625" s="100"/>
      <c r="HO625" s="100"/>
      <c r="HP625" s="100"/>
      <c r="HQ625" s="100"/>
      <c r="HR625" s="100"/>
      <c r="HS625" s="100"/>
      <c r="HT625" s="100"/>
      <c r="HU625" s="100"/>
      <c r="HV625" s="100"/>
      <c r="HW625" s="100"/>
      <c r="HX625" s="100"/>
      <c r="HY625" s="100"/>
      <c r="HZ625" s="100"/>
      <c r="IA625" s="100"/>
      <c r="IB625" s="100"/>
      <c r="IC625" s="100"/>
      <c r="ID625" s="100"/>
      <c r="IE625" s="100"/>
      <c r="IF625" s="100"/>
      <c r="IG625" s="100"/>
      <c r="IH625" s="100"/>
      <c r="II625" s="100"/>
      <c r="IJ625" s="100"/>
      <c r="IK625" s="100"/>
      <c r="IL625" s="100"/>
      <c r="IM625" s="100"/>
      <c r="IN625" s="100"/>
      <c r="IO625" s="100"/>
      <c r="IP625" s="100"/>
      <c r="IQ625" s="100"/>
      <c r="IR625" s="100"/>
      <c r="IS625" s="100"/>
      <c r="IT625" s="100"/>
      <c r="IU625" s="100"/>
      <c r="IV625" s="100"/>
      <c r="IW625" s="100"/>
      <c r="IX625" s="100"/>
      <c r="IY625" s="100"/>
      <c r="IZ625" s="100"/>
      <c r="JA625" s="100"/>
      <c r="JB625" s="100"/>
      <c r="JC625" s="100"/>
      <c r="JD625" s="100"/>
      <c r="JE625" s="100"/>
      <c r="JF625" s="100"/>
      <c r="JG625" s="100"/>
      <c r="JH625" s="100"/>
      <c r="JI625" s="100"/>
      <c r="JJ625" s="100"/>
      <c r="JK625" s="100"/>
      <c r="JL625" s="100"/>
      <c r="JM625" s="100"/>
      <c r="JN625" s="100"/>
      <c r="JO625" s="100"/>
      <c r="JP625" s="100"/>
      <c r="JQ625" s="100"/>
      <c r="JR625" s="100"/>
      <c r="JS625" s="100"/>
      <c r="JT625" s="100"/>
      <c r="JU625" s="100"/>
      <c r="JV625" s="100"/>
      <c r="JW625" s="100"/>
      <c r="JX625" s="100"/>
      <c r="JY625" s="100"/>
      <c r="JZ625" s="100"/>
      <c r="KA625" s="100"/>
      <c r="KB625" s="100"/>
      <c r="KC625" s="100"/>
      <c r="KD625" s="100"/>
      <c r="KE625" s="100"/>
      <c r="KF625" s="100"/>
      <c r="KG625" s="100"/>
      <c r="KH625" s="100"/>
      <c r="KI625" s="100"/>
      <c r="KJ625" s="100"/>
      <c r="KK625" s="100"/>
      <c r="KL625" s="100"/>
      <c r="KM625" s="100"/>
      <c r="KN625" s="100"/>
      <c r="KO625" s="100"/>
      <c r="KP625" s="100"/>
      <c r="KQ625" s="100"/>
      <c r="KR625" s="100"/>
      <c r="KS625" s="100"/>
      <c r="KT625" s="100"/>
      <c r="KU625" s="100"/>
      <c r="KV625" s="100"/>
      <c r="KW625" s="100"/>
      <c r="KX625" s="100"/>
      <c r="KY625" s="100"/>
      <c r="KZ625" s="100"/>
      <c r="LA625" s="100"/>
      <c r="LB625" s="100"/>
      <c r="LC625" s="100"/>
      <c r="LD625" s="100"/>
      <c r="LE625" s="100"/>
      <c r="LF625" s="100"/>
      <c r="LG625" s="100"/>
      <c r="LH625" s="100"/>
      <c r="LI625" s="100"/>
      <c r="LJ625" s="100"/>
      <c r="LK625" s="100"/>
      <c r="LL625" s="100"/>
      <c r="LM625" s="100"/>
      <c r="LN625" s="100"/>
      <c r="LO625" s="100"/>
      <c r="LP625" s="100"/>
      <c r="LQ625" s="100"/>
      <c r="LR625" s="100"/>
      <c r="LS625" s="100"/>
      <c r="LT625" s="100"/>
      <c r="LU625" s="100"/>
      <c r="LV625" s="100"/>
      <c r="LW625" s="100"/>
      <c r="LX625" s="100"/>
      <c r="LY625" s="100"/>
      <c r="LZ625" s="100"/>
      <c r="MA625" s="100"/>
      <c r="MB625" s="100"/>
      <c r="MC625" s="100"/>
      <c r="MD625" s="100"/>
      <c r="ME625" s="100"/>
      <c r="MF625" s="100"/>
      <c r="MG625" s="100"/>
      <c r="MH625" s="100"/>
      <c r="MI625" s="100"/>
      <c r="MJ625" s="100"/>
      <c r="MK625" s="100"/>
      <c r="ML625" s="100"/>
      <c r="MM625" s="100"/>
      <c r="MN625" s="100"/>
      <c r="MO625" s="100"/>
      <c r="MP625" s="100"/>
      <c r="MQ625" s="100"/>
      <c r="MR625" s="100"/>
      <c r="MS625" s="100"/>
      <c r="MT625" s="100"/>
      <c r="MU625" s="100"/>
      <c r="MV625" s="100"/>
      <c r="MW625" s="100"/>
      <c r="MX625" s="100"/>
      <c r="MY625" s="100"/>
      <c r="MZ625" s="100"/>
      <c r="NA625" s="100"/>
      <c r="NB625" s="100"/>
      <c r="NC625" s="100"/>
      <c r="ND625" s="100"/>
      <c r="NE625" s="100"/>
      <c r="NF625" s="100"/>
      <c r="NG625" s="100"/>
      <c r="NH625" s="100"/>
      <c r="NI625" s="100"/>
      <c r="NJ625" s="100"/>
      <c r="NK625" s="100"/>
      <c r="NL625" s="100"/>
      <c r="NM625" s="100"/>
      <c r="NN625" s="100"/>
      <c r="NO625" s="100"/>
      <c r="NP625" s="100"/>
      <c r="NQ625" s="100"/>
      <c r="NR625" s="100"/>
      <c r="NS625" s="100"/>
      <c r="NT625" s="100"/>
      <c r="NU625" s="100"/>
      <c r="NV625" s="100"/>
      <c r="NW625" s="100"/>
      <c r="NX625" s="100"/>
      <c r="NY625" s="100"/>
      <c r="NZ625" s="100"/>
      <c r="OA625" s="100"/>
      <c r="OB625" s="100"/>
      <c r="OC625" s="100"/>
      <c r="OD625" s="100"/>
      <c r="OE625" s="100"/>
      <c r="OF625" s="100"/>
      <c r="OG625" s="100"/>
      <c r="OH625" s="100"/>
      <c r="OI625" s="100"/>
      <c r="OJ625" s="100"/>
      <c r="OK625" s="100"/>
      <c r="OL625" s="100"/>
      <c r="OM625" s="100"/>
      <c r="ON625" s="100"/>
      <c r="OO625" s="100"/>
      <c r="OP625" s="100"/>
      <c r="OQ625" s="100"/>
      <c r="OR625" s="100"/>
      <c r="OS625" s="100"/>
      <c r="OT625" s="100"/>
      <c r="OU625" s="100"/>
      <c r="OV625" s="100"/>
      <c r="OW625" s="100"/>
      <c r="OX625" s="100"/>
      <c r="OY625" s="100"/>
      <c r="OZ625" s="100"/>
      <c r="PA625" s="100"/>
      <c r="PB625" s="100"/>
      <c r="PC625" s="100"/>
      <c r="PD625" s="100"/>
      <c r="PE625" s="100"/>
      <c r="PF625" s="100"/>
      <c r="PG625" s="100"/>
      <c r="PH625" s="100"/>
      <c r="PI625" s="100"/>
      <c r="PJ625" s="100"/>
      <c r="PK625" s="100"/>
      <c r="PL625" s="100"/>
      <c r="PM625" s="100"/>
      <c r="PN625" s="100"/>
      <c r="PO625" s="100"/>
      <c r="PP625" s="100"/>
      <c r="PQ625" s="100"/>
      <c r="PR625" s="100"/>
      <c r="PS625" s="100"/>
      <c r="PT625" s="100"/>
      <c r="PU625" s="100"/>
      <c r="PV625" s="100"/>
      <c r="PW625" s="100"/>
      <c r="PX625" s="100"/>
      <c r="PY625" s="100"/>
      <c r="PZ625" s="100"/>
      <c r="QA625" s="100"/>
      <c r="QB625" s="100"/>
      <c r="QC625" s="100"/>
      <c r="QD625" s="100"/>
      <c r="QE625" s="100"/>
      <c r="QF625" s="100"/>
      <c r="QG625" s="100"/>
      <c r="QH625" s="100"/>
      <c r="QI625" s="100"/>
      <c r="QJ625" s="100"/>
      <c r="QK625" s="100"/>
      <c r="QL625" s="100"/>
      <c r="QM625" s="100"/>
      <c r="QN625" s="100"/>
      <c r="QO625" s="100"/>
      <c r="QP625" s="100"/>
      <c r="QQ625" s="100"/>
      <c r="QR625" s="100"/>
      <c r="QS625" s="100"/>
      <c r="QT625" s="100"/>
      <c r="QU625" s="100"/>
      <c r="QV625" s="100"/>
      <c r="QW625" s="100"/>
      <c r="QX625" s="100"/>
      <c r="QY625" s="100"/>
      <c r="QZ625" s="100"/>
      <c r="RA625" s="100"/>
      <c r="RB625" s="100"/>
      <c r="RC625" s="100"/>
      <c r="RD625" s="100"/>
      <c r="RE625" s="100"/>
      <c r="RF625" s="100"/>
      <c r="RG625" s="100"/>
      <c r="RH625" s="100"/>
      <c r="RI625" s="100"/>
      <c r="RJ625" s="100"/>
      <c r="RK625" s="100"/>
      <c r="RL625" s="100"/>
      <c r="RM625" s="100"/>
      <c r="RN625" s="100"/>
      <c r="RO625" s="100"/>
      <c r="RP625" s="100"/>
      <c r="RQ625" s="100"/>
      <c r="RR625" s="100"/>
      <c r="RS625" s="100"/>
      <c r="RT625" s="100"/>
      <c r="RU625" s="100"/>
      <c r="RV625" s="100"/>
      <c r="RW625" s="100"/>
      <c r="RX625" s="100"/>
      <c r="RY625" s="100"/>
      <c r="RZ625" s="100"/>
      <c r="SA625" s="100"/>
      <c r="SB625" s="100"/>
      <c r="SC625" s="100"/>
      <c r="SD625" s="100"/>
      <c r="SE625" s="100"/>
      <c r="SF625" s="100"/>
      <c r="SG625" s="100"/>
      <c r="SH625" s="100"/>
      <c r="SI625" s="100"/>
      <c r="SJ625" s="100"/>
      <c r="SK625" s="100"/>
      <c r="SL625" s="100"/>
      <c r="SM625" s="100"/>
      <c r="SN625" s="100"/>
      <c r="SO625" s="100"/>
      <c r="SP625" s="100"/>
      <c r="SQ625" s="100"/>
      <c r="SR625" s="100"/>
      <c r="SS625" s="100"/>
      <c r="ST625" s="100"/>
      <c r="SU625" s="100"/>
      <c r="SV625" s="100"/>
      <c r="SW625" s="100"/>
      <c r="SX625" s="100"/>
      <c r="SY625" s="100"/>
      <c r="SZ625" s="100"/>
      <c r="TA625" s="100"/>
      <c r="TB625" s="100"/>
      <c r="TC625" s="100"/>
      <c r="TD625" s="100"/>
      <c r="TE625" s="100"/>
      <c r="TF625" s="100"/>
      <c r="TG625" s="100"/>
      <c r="TH625" s="100"/>
      <c r="TI625" s="100"/>
      <c r="TJ625" s="100"/>
      <c r="TK625" s="100"/>
      <c r="TL625" s="100"/>
      <c r="TM625" s="100"/>
      <c r="TN625" s="100"/>
      <c r="TO625" s="100"/>
      <c r="TP625" s="100"/>
      <c r="TQ625" s="100"/>
      <c r="TR625" s="100"/>
      <c r="TS625" s="100"/>
      <c r="TT625" s="100"/>
      <c r="TU625" s="100"/>
      <c r="TV625" s="100"/>
      <c r="TW625" s="100"/>
      <c r="TX625" s="100"/>
      <c r="TY625" s="100"/>
      <c r="TZ625" s="100"/>
      <c r="UA625" s="100"/>
      <c r="UB625" s="100"/>
      <c r="UC625" s="100"/>
      <c r="UD625" s="100"/>
      <c r="UE625" s="100"/>
      <c r="UF625" s="100"/>
      <c r="UG625" s="100"/>
      <c r="UH625" s="100"/>
      <c r="UI625" s="100"/>
      <c r="UJ625" s="100"/>
      <c r="UK625" s="100"/>
      <c r="UL625" s="100"/>
      <c r="UM625" s="100"/>
      <c r="UN625" s="100"/>
      <c r="UO625" s="100"/>
      <c r="UP625" s="100"/>
      <c r="UQ625" s="100"/>
      <c r="UR625" s="100"/>
      <c r="US625" s="100"/>
      <c r="UT625" s="100"/>
      <c r="UU625" s="100"/>
      <c r="UV625" s="100"/>
      <c r="UW625" s="100"/>
      <c r="UX625" s="100"/>
      <c r="UY625" s="100"/>
      <c r="UZ625" s="100"/>
      <c r="VA625" s="100"/>
      <c r="VB625" s="100"/>
      <c r="VC625" s="100"/>
      <c r="VD625" s="100"/>
      <c r="VE625" s="100"/>
      <c r="VF625" s="100"/>
      <c r="VG625" s="100"/>
      <c r="VH625" s="100"/>
      <c r="VI625" s="100"/>
      <c r="VJ625" s="100"/>
      <c r="VK625" s="100"/>
      <c r="VL625" s="100"/>
      <c r="VM625" s="100"/>
      <c r="VN625" s="100"/>
      <c r="VO625" s="100"/>
      <c r="VP625" s="100"/>
      <c r="VQ625" s="100"/>
      <c r="VR625" s="100"/>
      <c r="VS625" s="100"/>
      <c r="VT625" s="100"/>
      <c r="VU625" s="100"/>
      <c r="VV625" s="100"/>
      <c r="VW625" s="100"/>
      <c r="VX625" s="100"/>
      <c r="VY625" s="100"/>
      <c r="VZ625" s="100"/>
      <c r="WA625" s="100"/>
      <c r="WB625" s="100"/>
      <c r="WC625" s="100"/>
      <c r="WD625" s="100"/>
      <c r="WE625" s="100"/>
      <c r="WF625" s="100"/>
      <c r="WG625" s="100"/>
      <c r="WH625" s="100"/>
      <c r="WI625" s="100"/>
      <c r="WJ625" s="100"/>
      <c r="WK625" s="100"/>
      <c r="WL625" s="100"/>
      <c r="WM625" s="100"/>
      <c r="WN625" s="100"/>
      <c r="WO625" s="100"/>
      <c r="WP625" s="100"/>
      <c r="WQ625" s="100"/>
      <c r="WR625" s="100"/>
      <c r="WS625" s="100"/>
      <c r="WT625" s="100"/>
      <c r="WU625" s="100"/>
      <c r="WV625" s="100"/>
      <c r="WW625" s="100"/>
      <c r="WX625" s="100"/>
      <c r="WY625" s="100"/>
      <c r="WZ625" s="100"/>
      <c r="XA625" s="100"/>
      <c r="XB625" s="100"/>
      <c r="XC625" s="100"/>
      <c r="XD625" s="100"/>
      <c r="XE625" s="100"/>
      <c r="XF625" s="100"/>
      <c r="XG625" s="100"/>
      <c r="XH625" s="100"/>
      <c r="XI625" s="100"/>
      <c r="XJ625" s="100"/>
      <c r="XK625" s="100"/>
      <c r="XL625" s="100"/>
      <c r="XM625" s="100"/>
      <c r="XN625" s="100"/>
      <c r="XO625" s="100"/>
      <c r="XP625" s="100"/>
      <c r="XQ625" s="100"/>
      <c r="XR625" s="100"/>
      <c r="XS625" s="100"/>
      <c r="XT625" s="100"/>
      <c r="XU625" s="100"/>
      <c r="XV625" s="100"/>
      <c r="XW625" s="100"/>
      <c r="XX625" s="100"/>
      <c r="XY625" s="100"/>
      <c r="XZ625" s="100"/>
      <c r="YA625" s="100"/>
      <c r="YB625" s="100"/>
      <c r="YC625" s="100"/>
      <c r="YD625" s="100"/>
      <c r="YE625" s="100"/>
      <c r="YF625" s="100"/>
      <c r="YG625" s="100"/>
      <c r="YH625" s="100"/>
      <c r="YI625" s="100"/>
      <c r="YJ625" s="100"/>
      <c r="YK625" s="100"/>
      <c r="YL625" s="100"/>
      <c r="YM625" s="100"/>
      <c r="YN625" s="100"/>
      <c r="YO625" s="100"/>
      <c r="YP625" s="100"/>
      <c r="YQ625" s="100"/>
      <c r="YR625" s="100"/>
      <c r="YS625" s="100"/>
      <c r="YT625" s="100"/>
      <c r="YU625" s="100"/>
      <c r="YV625" s="100"/>
      <c r="YW625" s="100"/>
      <c r="YX625" s="100"/>
      <c r="YY625" s="100"/>
      <c r="YZ625" s="100"/>
      <c r="ZA625" s="100"/>
      <c r="ZB625" s="100"/>
      <c r="ZC625" s="100"/>
      <c r="ZD625" s="100"/>
      <c r="ZE625" s="100"/>
      <c r="ZF625" s="100"/>
      <c r="ZG625" s="100"/>
      <c r="ZH625" s="100"/>
      <c r="ZI625" s="100"/>
      <c r="ZJ625" s="100"/>
      <c r="ZK625" s="100"/>
      <c r="ZL625" s="100"/>
      <c r="ZM625" s="100"/>
      <c r="ZN625" s="100"/>
      <c r="ZO625" s="100"/>
      <c r="ZP625" s="100"/>
      <c r="ZQ625" s="100"/>
      <c r="ZR625" s="100"/>
      <c r="ZS625" s="100"/>
      <c r="ZT625" s="100"/>
      <c r="ZU625" s="100"/>
      <c r="ZV625" s="100"/>
      <c r="ZW625" s="100"/>
      <c r="ZX625" s="100"/>
      <c r="ZY625" s="100"/>
      <c r="ZZ625" s="100"/>
      <c r="AAA625" s="100"/>
      <c r="AAB625" s="100"/>
      <c r="AAC625" s="100"/>
      <c r="AAD625" s="100"/>
      <c r="AAE625" s="100"/>
      <c r="AAF625" s="100"/>
      <c r="AAG625" s="100"/>
      <c r="AAH625" s="100"/>
      <c r="AAI625" s="100"/>
      <c r="AAJ625" s="100"/>
      <c r="AAK625" s="100"/>
      <c r="AAL625" s="100"/>
      <c r="AAM625" s="100"/>
      <c r="AAN625" s="100"/>
      <c r="AAO625" s="100"/>
      <c r="AAP625" s="100"/>
      <c r="AAQ625" s="100"/>
      <c r="AAR625" s="100"/>
      <c r="AAS625" s="100"/>
      <c r="AAT625" s="100"/>
      <c r="AAU625" s="100"/>
      <c r="AAV625" s="100"/>
      <c r="AAW625" s="100"/>
      <c r="AAX625" s="100"/>
      <c r="AAY625" s="100"/>
      <c r="AAZ625" s="100"/>
      <c r="ABA625" s="100"/>
      <c r="ABB625" s="100"/>
      <c r="ABC625" s="100"/>
      <c r="ABD625" s="100"/>
      <c r="ABE625" s="100"/>
      <c r="ABF625" s="100"/>
      <c r="ABG625" s="100"/>
      <c r="ABH625" s="100"/>
      <c r="ABI625" s="100"/>
      <c r="ABJ625" s="100"/>
      <c r="ABK625" s="100"/>
      <c r="ABL625" s="100"/>
      <c r="ABM625" s="100"/>
      <c r="ABN625" s="100"/>
      <c r="ABO625" s="100"/>
      <c r="ABP625" s="100"/>
      <c r="ABQ625" s="100"/>
      <c r="ABR625" s="100"/>
      <c r="ABS625" s="100"/>
      <c r="ABT625" s="100"/>
      <c r="ABU625" s="100"/>
      <c r="ABV625" s="100"/>
      <c r="ABW625" s="100"/>
      <c r="ABX625" s="100"/>
      <c r="ABY625" s="100"/>
      <c r="ABZ625" s="100"/>
      <c r="ACA625" s="100"/>
      <c r="ACB625" s="100"/>
      <c r="ACC625" s="100"/>
      <c r="ACD625" s="100"/>
      <c r="ACE625" s="100"/>
      <c r="ACF625" s="100"/>
      <c r="ACG625" s="100"/>
      <c r="ACH625" s="100"/>
      <c r="ACI625" s="100"/>
      <c r="ACJ625" s="100"/>
      <c r="ACK625" s="100"/>
      <c r="ACL625" s="100"/>
      <c r="ACM625" s="100"/>
      <c r="ACN625" s="100"/>
      <c r="ACO625" s="100"/>
      <c r="ACP625" s="100"/>
      <c r="ACQ625" s="100"/>
      <c r="ACR625" s="100"/>
      <c r="ACS625" s="100"/>
      <c r="ACT625" s="100"/>
      <c r="ACU625" s="100"/>
      <c r="ACV625" s="100"/>
      <c r="ACW625" s="100"/>
      <c r="ACX625" s="100"/>
      <c r="ACY625" s="100"/>
      <c r="ACZ625" s="100"/>
      <c r="ADA625" s="100"/>
      <c r="ADB625" s="100"/>
      <c r="ADC625" s="100"/>
      <c r="ADD625" s="100"/>
      <c r="ADE625" s="100"/>
      <c r="ADF625" s="100"/>
      <c r="ADG625" s="100"/>
      <c r="ADH625" s="100"/>
      <c r="ADI625" s="100"/>
      <c r="ADJ625" s="100"/>
      <c r="ADK625" s="100"/>
      <c r="ADL625" s="100"/>
      <c r="ADM625" s="100"/>
      <c r="ADN625" s="100"/>
      <c r="ADO625" s="100"/>
      <c r="ADP625" s="100"/>
      <c r="ADQ625" s="100"/>
      <c r="ADR625" s="100"/>
      <c r="ADS625" s="100"/>
      <c r="ADT625" s="100"/>
      <c r="ADU625" s="100"/>
      <c r="ADV625" s="100"/>
      <c r="ADW625" s="100"/>
      <c r="ADX625" s="100"/>
      <c r="ADY625" s="100"/>
      <c r="ADZ625" s="100"/>
      <c r="AEA625" s="100"/>
      <c r="AEB625" s="100"/>
      <c r="AEC625" s="100"/>
      <c r="AED625" s="100"/>
      <c r="AEE625" s="100"/>
      <c r="AEF625" s="100"/>
      <c r="AEG625" s="100"/>
      <c r="AEH625" s="100"/>
      <c r="AEI625" s="100"/>
      <c r="AEJ625" s="100"/>
      <c r="AEK625" s="100"/>
      <c r="AEL625" s="100"/>
      <c r="AEM625" s="100"/>
      <c r="AEN625" s="100"/>
      <c r="AEO625" s="100"/>
      <c r="AEP625" s="100"/>
      <c r="AEQ625" s="100"/>
      <c r="AER625" s="100"/>
      <c r="AES625" s="100"/>
      <c r="AET625" s="100"/>
      <c r="AEU625" s="100"/>
      <c r="AEV625" s="100"/>
      <c r="AEW625" s="100"/>
      <c r="AEX625" s="100"/>
      <c r="AEY625" s="100"/>
      <c r="AEZ625" s="100"/>
      <c r="AFA625" s="100"/>
      <c r="AFB625" s="100"/>
      <c r="AFC625" s="100"/>
      <c r="AFD625" s="100"/>
      <c r="AFE625" s="100"/>
      <c r="AFF625" s="100"/>
      <c r="AFG625" s="100"/>
      <c r="AFH625" s="100"/>
      <c r="AFI625" s="100"/>
      <c r="AFJ625" s="100"/>
      <c r="AFK625" s="100"/>
      <c r="AFL625" s="100"/>
      <c r="AFM625" s="100"/>
      <c r="AFN625" s="100"/>
      <c r="AFO625" s="100"/>
      <c r="AFP625" s="100"/>
      <c r="AFQ625" s="100"/>
      <c r="AFR625" s="100"/>
      <c r="AFS625" s="100"/>
      <c r="AFT625" s="100"/>
      <c r="AFU625" s="100"/>
      <c r="AFV625" s="100"/>
      <c r="AFW625" s="100"/>
      <c r="AFX625" s="100"/>
      <c r="AFY625" s="100"/>
      <c r="AFZ625" s="100"/>
      <c r="AGA625" s="100"/>
      <c r="AGB625" s="100"/>
      <c r="AGC625" s="100"/>
      <c r="AGD625" s="100"/>
      <c r="AGE625" s="100"/>
      <c r="AGF625" s="100"/>
      <c r="AGG625" s="100"/>
      <c r="AGH625" s="100"/>
      <c r="AGI625" s="100"/>
      <c r="AGJ625" s="100"/>
      <c r="AGK625" s="100"/>
      <c r="AGL625" s="100"/>
      <c r="AGM625" s="100"/>
      <c r="AGN625" s="100"/>
      <c r="AGO625" s="100"/>
      <c r="AGP625" s="100"/>
      <c r="AGQ625" s="100"/>
      <c r="AGR625" s="100"/>
      <c r="AGS625" s="100"/>
      <c r="AGT625" s="100"/>
      <c r="AGU625" s="100"/>
      <c r="AGV625" s="100"/>
      <c r="AGW625" s="100"/>
      <c r="AGX625" s="100"/>
      <c r="AGY625" s="100"/>
      <c r="AGZ625" s="100"/>
      <c r="AHA625" s="100"/>
      <c r="AHB625" s="100"/>
      <c r="AHC625" s="100"/>
      <c r="AHD625" s="100"/>
      <c r="AHE625" s="100"/>
      <c r="AHF625" s="100"/>
      <c r="AHG625" s="100"/>
      <c r="AHH625" s="100"/>
      <c r="AHI625" s="100"/>
      <c r="AHJ625" s="100"/>
      <c r="AHK625" s="100"/>
      <c r="AHL625" s="100"/>
      <c r="AHM625" s="100"/>
      <c r="AHN625" s="100"/>
      <c r="AHO625" s="100"/>
      <c r="AHP625" s="100"/>
      <c r="AHQ625" s="100"/>
      <c r="AHR625" s="100"/>
      <c r="AHS625" s="100"/>
      <c r="AHT625" s="100"/>
      <c r="AHU625" s="100"/>
      <c r="AHV625" s="100"/>
      <c r="AHW625" s="100"/>
      <c r="AHX625" s="100"/>
      <c r="AHY625" s="100"/>
      <c r="AHZ625" s="100"/>
      <c r="AIA625" s="100"/>
      <c r="AIB625" s="100"/>
      <c r="AIC625" s="100"/>
      <c r="AID625" s="100"/>
      <c r="AIE625" s="100"/>
      <c r="AIF625" s="100"/>
      <c r="AIG625" s="100"/>
      <c r="AIH625" s="100"/>
      <c r="AII625" s="100"/>
      <c r="AIJ625" s="100"/>
      <c r="AIK625" s="100"/>
      <c r="AIL625" s="100"/>
      <c r="AIM625" s="100"/>
      <c r="AIN625" s="100"/>
      <c r="AIO625" s="100"/>
      <c r="AIP625" s="100"/>
      <c r="AIQ625" s="100"/>
      <c r="AIR625" s="100"/>
      <c r="AIS625" s="100"/>
      <c r="AIT625" s="100"/>
      <c r="AIU625" s="100"/>
      <c r="AIV625" s="100"/>
      <c r="AIW625" s="100"/>
      <c r="AIX625" s="100"/>
      <c r="AIY625" s="100"/>
      <c r="AIZ625" s="100"/>
      <c r="AJA625" s="100"/>
      <c r="AJB625" s="100"/>
      <c r="AJC625" s="100"/>
      <c r="AJD625" s="100"/>
      <c r="AJE625" s="100"/>
      <c r="AJF625" s="100"/>
      <c r="AJG625" s="100"/>
      <c r="AJH625" s="100"/>
      <c r="AJI625" s="100"/>
      <c r="AJJ625" s="100"/>
      <c r="AJK625" s="100"/>
      <c r="AJL625" s="100"/>
      <c r="AJM625" s="100"/>
      <c r="AJN625" s="100"/>
      <c r="AJO625" s="100"/>
      <c r="AJP625" s="100"/>
      <c r="AJQ625" s="100"/>
      <c r="AJR625" s="100"/>
      <c r="AJS625" s="100"/>
      <c r="AJT625" s="100"/>
      <c r="AJU625" s="100"/>
      <c r="AJV625" s="100"/>
      <c r="AJW625" s="100"/>
      <c r="AJX625" s="100"/>
      <c r="AJY625" s="100"/>
      <c r="AJZ625" s="100"/>
      <c r="AKA625" s="100"/>
      <c r="AKB625" s="100"/>
      <c r="AKC625" s="100"/>
      <c r="AKD625" s="100"/>
      <c r="AKE625" s="100"/>
      <c r="AKF625" s="100"/>
      <c r="AKG625" s="100"/>
      <c r="AKH625" s="100"/>
      <c r="AKI625" s="100"/>
      <c r="AKJ625" s="100"/>
      <c r="AKK625" s="100"/>
      <c r="AKL625" s="100"/>
      <c r="AKM625" s="100"/>
      <c r="AKN625" s="100"/>
      <c r="AKO625" s="100"/>
      <c r="AKP625" s="100"/>
      <c r="AKQ625" s="100"/>
      <c r="AKR625" s="100"/>
      <c r="AKS625" s="100"/>
      <c r="AKT625" s="100"/>
      <c r="AKU625" s="100"/>
      <c r="AKV625" s="100"/>
      <c r="AKW625" s="100"/>
      <c r="AKX625" s="100"/>
      <c r="AKY625" s="100"/>
      <c r="AKZ625" s="100"/>
      <c r="ALA625" s="100"/>
      <c r="ALB625" s="100"/>
      <c r="ALC625" s="100"/>
      <c r="ALD625" s="100"/>
      <c r="ALE625" s="100"/>
      <c r="ALF625" s="100"/>
      <c r="ALG625" s="100"/>
      <c r="ALH625" s="100"/>
      <c r="ALI625" s="100"/>
      <c r="ALJ625" s="100"/>
      <c r="ALK625" s="100"/>
      <c r="ALL625" s="100"/>
      <c r="ALM625" s="100"/>
      <c r="ALN625" s="100"/>
      <c r="ALO625" s="100"/>
      <c r="ALP625" s="100"/>
      <c r="ALQ625" s="100"/>
      <c r="ALR625" s="100"/>
      <c r="ALS625" s="100"/>
      <c r="ALT625" s="100"/>
      <c r="ALU625" s="100"/>
      <c r="ALV625" s="100"/>
      <c r="ALW625" s="100"/>
      <c r="ALX625" s="100"/>
      <c r="ALY625" s="100"/>
      <c r="ALZ625" s="100"/>
      <c r="AMA625" s="100"/>
      <c r="AMB625" s="100"/>
      <c r="AMC625" s="100"/>
      <c r="AMD625" s="100"/>
      <c r="AME625" s="100"/>
      <c r="AMF625" s="100"/>
      <c r="AMG625" s="100"/>
      <c r="AMH625" s="100"/>
      <c r="AMI625" s="100"/>
      <c r="AMJ625" s="100"/>
      <c r="AMK625" s="100"/>
      <c r="AML625" s="100"/>
    </row>
    <row r="626" s="102" customFormat="true" ht="35.25" hidden="false" customHeight="true" outlineLevel="0" collapsed="false">
      <c r="A626" s="97"/>
      <c r="B626" s="24"/>
      <c r="C626" s="24"/>
      <c r="D626" s="24"/>
      <c r="E626" s="24"/>
      <c r="F626" s="24"/>
      <c r="G626" s="24"/>
      <c r="H626" s="24" t="s">
        <v>1332</v>
      </c>
      <c r="I626" s="24" t="s">
        <v>73</v>
      </c>
      <c r="J626" s="98" t="s">
        <v>1333</v>
      </c>
      <c r="K626" s="24" t="n">
        <v>1</v>
      </c>
      <c r="L626" s="98" t="s">
        <v>1333</v>
      </c>
      <c r="M626" s="98"/>
      <c r="N626" s="24"/>
      <c r="O626" s="24"/>
      <c r="P626" s="24"/>
      <c r="Q626" s="24"/>
      <c r="R626" s="24"/>
      <c r="S626" s="99"/>
      <c r="T626" s="24"/>
      <c r="U626" s="100"/>
      <c r="V626" s="100"/>
      <c r="W626" s="100"/>
      <c r="X626" s="100"/>
      <c r="Y626" s="100"/>
      <c r="Z626" s="100"/>
      <c r="AA626" s="100"/>
      <c r="AB626" s="100"/>
      <c r="AC626" s="100"/>
      <c r="AD626" s="100"/>
      <c r="AE626" s="100"/>
      <c r="AF626" s="100"/>
      <c r="AG626" s="100"/>
      <c r="AH626" s="100"/>
      <c r="AI626" s="100"/>
      <c r="AJ626" s="100"/>
      <c r="AK626" s="100"/>
      <c r="AL626" s="100"/>
      <c r="AM626" s="100"/>
      <c r="AN626" s="100"/>
      <c r="AO626" s="100"/>
      <c r="AP626" s="100"/>
      <c r="AQ626" s="100"/>
      <c r="AR626" s="100"/>
      <c r="AS626" s="100"/>
      <c r="AT626" s="100"/>
      <c r="AU626" s="100"/>
      <c r="AV626" s="100"/>
      <c r="AW626" s="100"/>
      <c r="AX626" s="100"/>
      <c r="AY626" s="100"/>
      <c r="AZ626" s="100"/>
      <c r="BA626" s="100"/>
      <c r="BB626" s="100"/>
      <c r="BC626" s="100"/>
      <c r="BD626" s="100"/>
      <c r="BE626" s="100"/>
      <c r="BF626" s="100"/>
      <c r="BG626" s="100"/>
      <c r="BH626" s="100"/>
      <c r="BI626" s="100"/>
      <c r="BJ626" s="100"/>
      <c r="BK626" s="100"/>
      <c r="BL626" s="100"/>
      <c r="BM626" s="100"/>
      <c r="BN626" s="100"/>
      <c r="BO626" s="100"/>
      <c r="BP626" s="100"/>
      <c r="BQ626" s="100"/>
      <c r="BR626" s="100"/>
      <c r="BS626" s="100"/>
      <c r="BT626" s="100"/>
      <c r="BU626" s="100"/>
      <c r="BV626" s="100"/>
      <c r="BW626" s="100"/>
      <c r="BX626" s="100"/>
      <c r="BY626" s="100"/>
      <c r="BZ626" s="100"/>
      <c r="CA626" s="100"/>
      <c r="CB626" s="100"/>
      <c r="CC626" s="100"/>
      <c r="CD626" s="100"/>
      <c r="CE626" s="100"/>
      <c r="CF626" s="100"/>
      <c r="CG626" s="100"/>
      <c r="CH626" s="100"/>
      <c r="CI626" s="100"/>
      <c r="CJ626" s="100"/>
      <c r="CK626" s="100"/>
      <c r="CL626" s="100"/>
      <c r="CM626" s="100"/>
      <c r="CN626" s="100"/>
      <c r="CO626" s="100"/>
      <c r="CP626" s="100"/>
      <c r="CQ626" s="100"/>
      <c r="CR626" s="100"/>
      <c r="CS626" s="100"/>
      <c r="CT626" s="100"/>
      <c r="CU626" s="100"/>
      <c r="CV626" s="100"/>
      <c r="CW626" s="100"/>
      <c r="CX626" s="100"/>
      <c r="CY626" s="100"/>
      <c r="CZ626" s="100"/>
      <c r="DA626" s="100"/>
      <c r="DB626" s="100"/>
      <c r="DC626" s="100"/>
      <c r="DD626" s="100"/>
      <c r="DE626" s="100"/>
      <c r="DF626" s="100"/>
      <c r="DG626" s="100"/>
      <c r="DH626" s="100"/>
      <c r="DI626" s="100"/>
      <c r="DJ626" s="100"/>
      <c r="DK626" s="100"/>
      <c r="DL626" s="100"/>
      <c r="DM626" s="100"/>
      <c r="DN626" s="100"/>
      <c r="DO626" s="100"/>
      <c r="DP626" s="100"/>
      <c r="DQ626" s="100"/>
      <c r="DR626" s="100"/>
      <c r="DS626" s="100"/>
      <c r="DT626" s="100"/>
      <c r="DU626" s="100"/>
      <c r="DV626" s="100"/>
      <c r="DW626" s="100"/>
      <c r="DX626" s="100"/>
      <c r="DY626" s="100"/>
      <c r="DZ626" s="100"/>
      <c r="EA626" s="100"/>
      <c r="EB626" s="100"/>
      <c r="EC626" s="100"/>
      <c r="ED626" s="100"/>
      <c r="EE626" s="100"/>
      <c r="EF626" s="100"/>
      <c r="EG626" s="100"/>
      <c r="EH626" s="100"/>
      <c r="EI626" s="100"/>
      <c r="EJ626" s="100"/>
      <c r="EK626" s="100"/>
      <c r="EL626" s="100"/>
      <c r="EM626" s="100"/>
      <c r="EN626" s="100"/>
      <c r="EO626" s="100"/>
      <c r="EP626" s="100"/>
      <c r="EQ626" s="100"/>
      <c r="ER626" s="100"/>
      <c r="ES626" s="100"/>
      <c r="ET626" s="100"/>
      <c r="EU626" s="100"/>
      <c r="EV626" s="100"/>
      <c r="EW626" s="100"/>
      <c r="EX626" s="100"/>
      <c r="EY626" s="100"/>
      <c r="EZ626" s="100"/>
      <c r="FA626" s="100"/>
      <c r="FB626" s="100"/>
      <c r="FC626" s="100"/>
      <c r="FD626" s="100"/>
      <c r="FE626" s="100"/>
      <c r="FF626" s="100"/>
      <c r="FG626" s="100"/>
      <c r="FH626" s="100"/>
      <c r="FI626" s="100"/>
      <c r="FJ626" s="100"/>
      <c r="FK626" s="100"/>
      <c r="FL626" s="100"/>
      <c r="FM626" s="100"/>
      <c r="FN626" s="100"/>
      <c r="FO626" s="100"/>
      <c r="FP626" s="100"/>
      <c r="FQ626" s="100"/>
      <c r="FR626" s="100"/>
      <c r="FS626" s="100"/>
      <c r="FT626" s="100"/>
      <c r="FU626" s="100"/>
      <c r="FV626" s="100"/>
      <c r="FW626" s="100"/>
      <c r="FX626" s="100"/>
      <c r="FY626" s="100"/>
      <c r="FZ626" s="100"/>
      <c r="GA626" s="100"/>
      <c r="GB626" s="100"/>
      <c r="GC626" s="100"/>
      <c r="GD626" s="100"/>
      <c r="GE626" s="100"/>
      <c r="GF626" s="100"/>
      <c r="GG626" s="100"/>
      <c r="GH626" s="100"/>
      <c r="GI626" s="100"/>
      <c r="GJ626" s="100"/>
      <c r="GK626" s="100"/>
      <c r="GL626" s="100"/>
      <c r="GM626" s="100"/>
      <c r="GN626" s="100"/>
      <c r="GO626" s="100"/>
      <c r="GP626" s="100"/>
      <c r="GQ626" s="100"/>
      <c r="GR626" s="100"/>
      <c r="GS626" s="100"/>
      <c r="GT626" s="100"/>
      <c r="GU626" s="100"/>
      <c r="GV626" s="100"/>
      <c r="GW626" s="100"/>
      <c r="GX626" s="100"/>
      <c r="GY626" s="100"/>
      <c r="GZ626" s="100"/>
      <c r="HA626" s="100"/>
      <c r="HB626" s="100"/>
      <c r="HC626" s="100"/>
      <c r="HD626" s="100"/>
      <c r="HE626" s="100"/>
      <c r="HF626" s="100"/>
      <c r="HG626" s="100"/>
      <c r="HH626" s="100"/>
      <c r="HI626" s="100"/>
      <c r="HJ626" s="100"/>
      <c r="HK626" s="100"/>
      <c r="HL626" s="100"/>
      <c r="HM626" s="100"/>
      <c r="HN626" s="100"/>
      <c r="HO626" s="100"/>
      <c r="HP626" s="100"/>
      <c r="HQ626" s="100"/>
      <c r="HR626" s="100"/>
      <c r="HS626" s="100"/>
      <c r="HT626" s="100"/>
      <c r="HU626" s="100"/>
      <c r="HV626" s="100"/>
      <c r="HW626" s="100"/>
      <c r="HX626" s="100"/>
      <c r="HY626" s="100"/>
      <c r="HZ626" s="100"/>
      <c r="IA626" s="100"/>
      <c r="IB626" s="100"/>
      <c r="IC626" s="100"/>
      <c r="ID626" s="100"/>
      <c r="IE626" s="100"/>
      <c r="IF626" s="100"/>
      <c r="IG626" s="100"/>
      <c r="IH626" s="100"/>
      <c r="II626" s="100"/>
      <c r="IJ626" s="100"/>
      <c r="IK626" s="100"/>
      <c r="IL626" s="100"/>
      <c r="IM626" s="100"/>
      <c r="IN626" s="100"/>
      <c r="IO626" s="100"/>
      <c r="IP626" s="100"/>
      <c r="IQ626" s="100"/>
      <c r="IR626" s="100"/>
      <c r="IS626" s="100"/>
      <c r="IT626" s="100"/>
      <c r="IU626" s="100"/>
      <c r="IV626" s="100"/>
      <c r="IW626" s="100"/>
      <c r="IX626" s="100"/>
      <c r="IY626" s="100"/>
      <c r="IZ626" s="100"/>
      <c r="JA626" s="100"/>
      <c r="JB626" s="100"/>
      <c r="JC626" s="100"/>
      <c r="JD626" s="100"/>
      <c r="JE626" s="100"/>
      <c r="JF626" s="100"/>
      <c r="JG626" s="100"/>
      <c r="JH626" s="100"/>
      <c r="JI626" s="100"/>
      <c r="JJ626" s="100"/>
      <c r="JK626" s="100"/>
      <c r="JL626" s="100"/>
      <c r="JM626" s="100"/>
      <c r="JN626" s="100"/>
      <c r="JO626" s="100"/>
      <c r="JP626" s="100"/>
      <c r="JQ626" s="100"/>
      <c r="JR626" s="100"/>
      <c r="JS626" s="100"/>
      <c r="JT626" s="100"/>
      <c r="JU626" s="100"/>
      <c r="JV626" s="100"/>
      <c r="JW626" s="100"/>
      <c r="JX626" s="100"/>
      <c r="JY626" s="100"/>
      <c r="JZ626" s="100"/>
      <c r="KA626" s="100"/>
      <c r="KB626" s="100"/>
      <c r="KC626" s="100"/>
      <c r="KD626" s="100"/>
      <c r="KE626" s="100"/>
      <c r="KF626" s="100"/>
      <c r="KG626" s="100"/>
      <c r="KH626" s="100"/>
      <c r="KI626" s="100"/>
      <c r="KJ626" s="100"/>
      <c r="KK626" s="100"/>
      <c r="KL626" s="100"/>
      <c r="KM626" s="100"/>
      <c r="KN626" s="100"/>
      <c r="KO626" s="100"/>
      <c r="KP626" s="100"/>
      <c r="KQ626" s="100"/>
      <c r="KR626" s="100"/>
      <c r="KS626" s="100"/>
      <c r="KT626" s="100"/>
      <c r="KU626" s="100"/>
      <c r="KV626" s="100"/>
      <c r="KW626" s="100"/>
      <c r="KX626" s="100"/>
      <c r="KY626" s="100"/>
      <c r="KZ626" s="100"/>
      <c r="LA626" s="100"/>
      <c r="LB626" s="100"/>
      <c r="LC626" s="100"/>
      <c r="LD626" s="100"/>
      <c r="LE626" s="100"/>
      <c r="LF626" s="100"/>
      <c r="LG626" s="100"/>
      <c r="LH626" s="100"/>
      <c r="LI626" s="100"/>
      <c r="LJ626" s="100"/>
      <c r="LK626" s="100"/>
      <c r="LL626" s="100"/>
      <c r="LM626" s="100"/>
      <c r="LN626" s="100"/>
      <c r="LO626" s="100"/>
      <c r="LP626" s="100"/>
      <c r="LQ626" s="100"/>
      <c r="LR626" s="100"/>
      <c r="LS626" s="100"/>
      <c r="LT626" s="100"/>
      <c r="LU626" s="100"/>
      <c r="LV626" s="100"/>
      <c r="LW626" s="100"/>
      <c r="LX626" s="100"/>
      <c r="LY626" s="100"/>
      <c r="LZ626" s="100"/>
      <c r="MA626" s="100"/>
      <c r="MB626" s="100"/>
      <c r="MC626" s="100"/>
      <c r="MD626" s="100"/>
      <c r="ME626" s="100"/>
      <c r="MF626" s="100"/>
      <c r="MG626" s="100"/>
      <c r="MH626" s="100"/>
      <c r="MI626" s="100"/>
      <c r="MJ626" s="100"/>
      <c r="MK626" s="100"/>
      <c r="ML626" s="100"/>
      <c r="MM626" s="100"/>
      <c r="MN626" s="100"/>
      <c r="MO626" s="100"/>
      <c r="MP626" s="100"/>
      <c r="MQ626" s="100"/>
      <c r="MR626" s="100"/>
      <c r="MS626" s="100"/>
      <c r="MT626" s="100"/>
      <c r="MU626" s="100"/>
      <c r="MV626" s="100"/>
      <c r="MW626" s="100"/>
      <c r="MX626" s="100"/>
      <c r="MY626" s="100"/>
      <c r="MZ626" s="100"/>
      <c r="NA626" s="100"/>
      <c r="NB626" s="100"/>
      <c r="NC626" s="100"/>
      <c r="ND626" s="100"/>
      <c r="NE626" s="100"/>
      <c r="NF626" s="100"/>
      <c r="NG626" s="100"/>
      <c r="NH626" s="100"/>
      <c r="NI626" s="100"/>
      <c r="NJ626" s="100"/>
      <c r="NK626" s="100"/>
      <c r="NL626" s="100"/>
      <c r="NM626" s="100"/>
      <c r="NN626" s="100"/>
      <c r="NO626" s="100"/>
      <c r="NP626" s="100"/>
      <c r="NQ626" s="100"/>
      <c r="NR626" s="100"/>
      <c r="NS626" s="100"/>
      <c r="NT626" s="100"/>
      <c r="NU626" s="100"/>
      <c r="NV626" s="100"/>
      <c r="NW626" s="100"/>
      <c r="NX626" s="100"/>
      <c r="NY626" s="100"/>
      <c r="NZ626" s="100"/>
      <c r="OA626" s="100"/>
      <c r="OB626" s="100"/>
      <c r="OC626" s="100"/>
      <c r="OD626" s="100"/>
      <c r="OE626" s="100"/>
      <c r="OF626" s="100"/>
      <c r="OG626" s="100"/>
      <c r="OH626" s="100"/>
      <c r="OI626" s="100"/>
      <c r="OJ626" s="100"/>
      <c r="OK626" s="100"/>
      <c r="OL626" s="100"/>
      <c r="OM626" s="100"/>
      <c r="ON626" s="100"/>
      <c r="OO626" s="100"/>
      <c r="OP626" s="100"/>
      <c r="OQ626" s="100"/>
      <c r="OR626" s="100"/>
      <c r="OS626" s="100"/>
      <c r="OT626" s="100"/>
      <c r="OU626" s="100"/>
      <c r="OV626" s="100"/>
      <c r="OW626" s="100"/>
      <c r="OX626" s="100"/>
      <c r="OY626" s="100"/>
      <c r="OZ626" s="100"/>
      <c r="PA626" s="100"/>
      <c r="PB626" s="100"/>
      <c r="PC626" s="100"/>
      <c r="PD626" s="100"/>
      <c r="PE626" s="100"/>
      <c r="PF626" s="100"/>
      <c r="PG626" s="100"/>
      <c r="PH626" s="100"/>
      <c r="PI626" s="100"/>
      <c r="PJ626" s="100"/>
      <c r="PK626" s="100"/>
      <c r="PL626" s="100"/>
      <c r="PM626" s="100"/>
      <c r="PN626" s="100"/>
      <c r="PO626" s="100"/>
      <c r="PP626" s="100"/>
      <c r="PQ626" s="100"/>
      <c r="PR626" s="100"/>
      <c r="PS626" s="100"/>
      <c r="PT626" s="100"/>
      <c r="PU626" s="100"/>
      <c r="PV626" s="100"/>
      <c r="PW626" s="100"/>
      <c r="PX626" s="100"/>
      <c r="PY626" s="100"/>
      <c r="PZ626" s="100"/>
      <c r="QA626" s="100"/>
      <c r="QB626" s="100"/>
      <c r="QC626" s="100"/>
      <c r="QD626" s="100"/>
      <c r="QE626" s="100"/>
      <c r="QF626" s="100"/>
      <c r="QG626" s="100"/>
      <c r="QH626" s="100"/>
      <c r="QI626" s="100"/>
      <c r="QJ626" s="100"/>
      <c r="QK626" s="100"/>
      <c r="QL626" s="100"/>
      <c r="QM626" s="100"/>
      <c r="QN626" s="100"/>
      <c r="QO626" s="100"/>
      <c r="QP626" s="100"/>
      <c r="QQ626" s="100"/>
      <c r="QR626" s="100"/>
      <c r="QS626" s="100"/>
      <c r="QT626" s="100"/>
      <c r="QU626" s="100"/>
      <c r="QV626" s="100"/>
      <c r="QW626" s="100"/>
      <c r="QX626" s="100"/>
      <c r="QY626" s="100"/>
      <c r="QZ626" s="100"/>
      <c r="RA626" s="100"/>
      <c r="RB626" s="100"/>
      <c r="RC626" s="100"/>
      <c r="RD626" s="100"/>
      <c r="RE626" s="100"/>
      <c r="RF626" s="100"/>
      <c r="RG626" s="100"/>
      <c r="RH626" s="100"/>
      <c r="RI626" s="100"/>
      <c r="RJ626" s="100"/>
      <c r="RK626" s="100"/>
      <c r="RL626" s="100"/>
      <c r="RM626" s="100"/>
      <c r="RN626" s="100"/>
      <c r="RO626" s="100"/>
      <c r="RP626" s="100"/>
      <c r="RQ626" s="100"/>
      <c r="RR626" s="100"/>
      <c r="RS626" s="100"/>
      <c r="RT626" s="100"/>
      <c r="RU626" s="100"/>
      <c r="RV626" s="100"/>
      <c r="RW626" s="100"/>
      <c r="RX626" s="100"/>
      <c r="RY626" s="100"/>
      <c r="RZ626" s="100"/>
      <c r="SA626" s="100"/>
      <c r="SB626" s="100"/>
      <c r="SC626" s="100"/>
      <c r="SD626" s="100"/>
      <c r="SE626" s="100"/>
      <c r="SF626" s="100"/>
      <c r="SG626" s="100"/>
      <c r="SH626" s="100"/>
      <c r="SI626" s="100"/>
      <c r="SJ626" s="100"/>
      <c r="SK626" s="100"/>
      <c r="SL626" s="100"/>
      <c r="SM626" s="100"/>
      <c r="SN626" s="100"/>
      <c r="SO626" s="100"/>
      <c r="SP626" s="100"/>
      <c r="SQ626" s="100"/>
      <c r="SR626" s="100"/>
      <c r="SS626" s="100"/>
      <c r="ST626" s="100"/>
      <c r="SU626" s="100"/>
      <c r="SV626" s="100"/>
      <c r="SW626" s="100"/>
      <c r="SX626" s="100"/>
      <c r="SY626" s="100"/>
      <c r="SZ626" s="100"/>
      <c r="TA626" s="100"/>
      <c r="TB626" s="100"/>
      <c r="TC626" s="100"/>
      <c r="TD626" s="100"/>
      <c r="TE626" s="100"/>
      <c r="TF626" s="100"/>
      <c r="TG626" s="100"/>
      <c r="TH626" s="100"/>
      <c r="TI626" s="100"/>
      <c r="TJ626" s="100"/>
      <c r="TK626" s="100"/>
      <c r="TL626" s="100"/>
      <c r="TM626" s="100"/>
      <c r="TN626" s="100"/>
      <c r="TO626" s="100"/>
      <c r="TP626" s="100"/>
      <c r="TQ626" s="100"/>
      <c r="TR626" s="100"/>
      <c r="TS626" s="100"/>
      <c r="TT626" s="100"/>
      <c r="TU626" s="100"/>
      <c r="TV626" s="100"/>
      <c r="TW626" s="100"/>
      <c r="TX626" s="100"/>
      <c r="TY626" s="100"/>
      <c r="TZ626" s="100"/>
      <c r="UA626" s="100"/>
      <c r="UB626" s="100"/>
      <c r="UC626" s="100"/>
      <c r="UD626" s="100"/>
      <c r="UE626" s="100"/>
      <c r="UF626" s="100"/>
      <c r="UG626" s="100"/>
      <c r="UH626" s="100"/>
      <c r="UI626" s="100"/>
      <c r="UJ626" s="100"/>
      <c r="UK626" s="100"/>
      <c r="UL626" s="100"/>
      <c r="UM626" s="100"/>
      <c r="UN626" s="100"/>
      <c r="UO626" s="100"/>
      <c r="UP626" s="100"/>
      <c r="UQ626" s="100"/>
      <c r="UR626" s="100"/>
      <c r="US626" s="100"/>
      <c r="UT626" s="100"/>
      <c r="UU626" s="100"/>
      <c r="UV626" s="100"/>
      <c r="UW626" s="100"/>
      <c r="UX626" s="100"/>
      <c r="UY626" s="100"/>
      <c r="UZ626" s="100"/>
      <c r="VA626" s="100"/>
      <c r="VB626" s="100"/>
      <c r="VC626" s="100"/>
      <c r="VD626" s="100"/>
      <c r="VE626" s="100"/>
      <c r="VF626" s="100"/>
      <c r="VG626" s="100"/>
      <c r="VH626" s="100"/>
      <c r="VI626" s="100"/>
      <c r="VJ626" s="100"/>
      <c r="VK626" s="100"/>
      <c r="VL626" s="100"/>
      <c r="VM626" s="100"/>
      <c r="VN626" s="100"/>
      <c r="VO626" s="100"/>
      <c r="VP626" s="100"/>
      <c r="VQ626" s="100"/>
      <c r="VR626" s="100"/>
      <c r="VS626" s="100"/>
      <c r="VT626" s="100"/>
      <c r="VU626" s="100"/>
      <c r="VV626" s="100"/>
      <c r="VW626" s="100"/>
      <c r="VX626" s="100"/>
      <c r="VY626" s="100"/>
      <c r="VZ626" s="100"/>
      <c r="WA626" s="100"/>
      <c r="WB626" s="100"/>
      <c r="WC626" s="100"/>
      <c r="WD626" s="100"/>
      <c r="WE626" s="100"/>
      <c r="WF626" s="100"/>
      <c r="WG626" s="100"/>
      <c r="WH626" s="100"/>
      <c r="WI626" s="100"/>
      <c r="WJ626" s="100"/>
      <c r="WK626" s="100"/>
      <c r="WL626" s="100"/>
      <c r="WM626" s="100"/>
      <c r="WN626" s="100"/>
      <c r="WO626" s="100"/>
      <c r="WP626" s="100"/>
      <c r="WQ626" s="100"/>
      <c r="WR626" s="100"/>
      <c r="WS626" s="100"/>
      <c r="WT626" s="100"/>
      <c r="WU626" s="100"/>
      <c r="WV626" s="100"/>
      <c r="WW626" s="100"/>
      <c r="WX626" s="100"/>
      <c r="WY626" s="100"/>
      <c r="WZ626" s="100"/>
      <c r="XA626" s="100"/>
      <c r="XB626" s="100"/>
      <c r="XC626" s="100"/>
      <c r="XD626" s="100"/>
      <c r="XE626" s="100"/>
      <c r="XF626" s="100"/>
      <c r="XG626" s="100"/>
      <c r="XH626" s="100"/>
      <c r="XI626" s="100"/>
      <c r="XJ626" s="100"/>
      <c r="XK626" s="100"/>
      <c r="XL626" s="100"/>
      <c r="XM626" s="100"/>
      <c r="XN626" s="100"/>
      <c r="XO626" s="100"/>
      <c r="XP626" s="100"/>
      <c r="XQ626" s="100"/>
      <c r="XR626" s="100"/>
      <c r="XS626" s="100"/>
      <c r="XT626" s="100"/>
      <c r="XU626" s="100"/>
      <c r="XV626" s="100"/>
      <c r="XW626" s="100"/>
      <c r="XX626" s="100"/>
      <c r="XY626" s="100"/>
      <c r="XZ626" s="100"/>
      <c r="YA626" s="100"/>
      <c r="YB626" s="100"/>
      <c r="YC626" s="100"/>
      <c r="YD626" s="100"/>
      <c r="YE626" s="100"/>
      <c r="YF626" s="100"/>
      <c r="YG626" s="100"/>
      <c r="YH626" s="100"/>
      <c r="YI626" s="100"/>
      <c r="YJ626" s="100"/>
      <c r="YK626" s="100"/>
      <c r="YL626" s="100"/>
      <c r="YM626" s="100"/>
      <c r="YN626" s="100"/>
      <c r="YO626" s="100"/>
      <c r="YP626" s="100"/>
      <c r="YQ626" s="100"/>
      <c r="YR626" s="100"/>
      <c r="YS626" s="100"/>
      <c r="YT626" s="100"/>
      <c r="YU626" s="100"/>
      <c r="YV626" s="100"/>
      <c r="YW626" s="100"/>
      <c r="YX626" s="100"/>
      <c r="YY626" s="100"/>
      <c r="YZ626" s="100"/>
      <c r="ZA626" s="100"/>
      <c r="ZB626" s="100"/>
      <c r="ZC626" s="100"/>
      <c r="ZD626" s="100"/>
      <c r="ZE626" s="100"/>
      <c r="ZF626" s="100"/>
      <c r="ZG626" s="100"/>
      <c r="ZH626" s="100"/>
      <c r="ZI626" s="100"/>
      <c r="ZJ626" s="100"/>
      <c r="ZK626" s="100"/>
      <c r="ZL626" s="100"/>
      <c r="ZM626" s="100"/>
      <c r="ZN626" s="100"/>
      <c r="ZO626" s="100"/>
      <c r="ZP626" s="100"/>
      <c r="ZQ626" s="100"/>
      <c r="ZR626" s="100"/>
      <c r="ZS626" s="100"/>
      <c r="ZT626" s="100"/>
      <c r="ZU626" s="100"/>
      <c r="ZV626" s="100"/>
      <c r="ZW626" s="100"/>
      <c r="ZX626" s="100"/>
      <c r="ZY626" s="100"/>
      <c r="ZZ626" s="100"/>
      <c r="AAA626" s="100"/>
      <c r="AAB626" s="100"/>
      <c r="AAC626" s="100"/>
      <c r="AAD626" s="100"/>
      <c r="AAE626" s="100"/>
      <c r="AAF626" s="100"/>
      <c r="AAG626" s="100"/>
      <c r="AAH626" s="100"/>
      <c r="AAI626" s="100"/>
      <c r="AAJ626" s="100"/>
      <c r="AAK626" s="100"/>
      <c r="AAL626" s="100"/>
      <c r="AAM626" s="100"/>
      <c r="AAN626" s="100"/>
      <c r="AAO626" s="100"/>
      <c r="AAP626" s="100"/>
      <c r="AAQ626" s="100"/>
      <c r="AAR626" s="100"/>
      <c r="AAS626" s="100"/>
      <c r="AAT626" s="100"/>
      <c r="AAU626" s="100"/>
      <c r="AAV626" s="100"/>
      <c r="AAW626" s="100"/>
      <c r="AAX626" s="100"/>
      <c r="AAY626" s="100"/>
      <c r="AAZ626" s="100"/>
      <c r="ABA626" s="100"/>
      <c r="ABB626" s="100"/>
      <c r="ABC626" s="100"/>
      <c r="ABD626" s="100"/>
      <c r="ABE626" s="100"/>
      <c r="ABF626" s="100"/>
      <c r="ABG626" s="100"/>
      <c r="ABH626" s="100"/>
      <c r="ABI626" s="100"/>
      <c r="ABJ626" s="100"/>
      <c r="ABK626" s="100"/>
      <c r="ABL626" s="100"/>
      <c r="ABM626" s="100"/>
      <c r="ABN626" s="100"/>
      <c r="ABO626" s="100"/>
      <c r="ABP626" s="100"/>
      <c r="ABQ626" s="100"/>
      <c r="ABR626" s="100"/>
      <c r="ABS626" s="100"/>
      <c r="ABT626" s="100"/>
      <c r="ABU626" s="100"/>
      <c r="ABV626" s="100"/>
      <c r="ABW626" s="100"/>
      <c r="ABX626" s="100"/>
      <c r="ABY626" s="100"/>
      <c r="ABZ626" s="100"/>
      <c r="ACA626" s="100"/>
      <c r="ACB626" s="100"/>
      <c r="ACC626" s="100"/>
      <c r="ACD626" s="100"/>
      <c r="ACE626" s="100"/>
      <c r="ACF626" s="100"/>
      <c r="ACG626" s="100"/>
      <c r="ACH626" s="100"/>
      <c r="ACI626" s="100"/>
      <c r="ACJ626" s="100"/>
      <c r="ACK626" s="100"/>
      <c r="ACL626" s="100"/>
      <c r="ACM626" s="100"/>
      <c r="ACN626" s="100"/>
      <c r="ACO626" s="100"/>
      <c r="ACP626" s="100"/>
      <c r="ACQ626" s="100"/>
      <c r="ACR626" s="100"/>
      <c r="ACS626" s="100"/>
      <c r="ACT626" s="100"/>
      <c r="ACU626" s="100"/>
      <c r="ACV626" s="100"/>
      <c r="ACW626" s="100"/>
      <c r="ACX626" s="100"/>
      <c r="ACY626" s="100"/>
      <c r="ACZ626" s="100"/>
      <c r="ADA626" s="100"/>
      <c r="ADB626" s="100"/>
      <c r="ADC626" s="100"/>
      <c r="ADD626" s="100"/>
      <c r="ADE626" s="100"/>
      <c r="ADF626" s="100"/>
      <c r="ADG626" s="100"/>
      <c r="ADH626" s="100"/>
      <c r="ADI626" s="100"/>
      <c r="ADJ626" s="100"/>
      <c r="ADK626" s="100"/>
      <c r="ADL626" s="100"/>
      <c r="ADM626" s="100"/>
      <c r="ADN626" s="100"/>
      <c r="ADO626" s="100"/>
      <c r="ADP626" s="100"/>
      <c r="ADQ626" s="100"/>
      <c r="ADR626" s="100"/>
      <c r="ADS626" s="100"/>
      <c r="ADT626" s="100"/>
      <c r="ADU626" s="100"/>
      <c r="ADV626" s="100"/>
      <c r="ADW626" s="100"/>
      <c r="ADX626" s="100"/>
      <c r="ADY626" s="100"/>
      <c r="ADZ626" s="100"/>
      <c r="AEA626" s="100"/>
      <c r="AEB626" s="100"/>
      <c r="AEC626" s="100"/>
      <c r="AED626" s="100"/>
      <c r="AEE626" s="100"/>
      <c r="AEF626" s="100"/>
      <c r="AEG626" s="100"/>
      <c r="AEH626" s="100"/>
      <c r="AEI626" s="100"/>
      <c r="AEJ626" s="100"/>
      <c r="AEK626" s="100"/>
      <c r="AEL626" s="100"/>
      <c r="AEM626" s="100"/>
      <c r="AEN626" s="100"/>
      <c r="AEO626" s="100"/>
      <c r="AEP626" s="100"/>
      <c r="AEQ626" s="100"/>
      <c r="AER626" s="100"/>
      <c r="AES626" s="100"/>
      <c r="AET626" s="100"/>
      <c r="AEU626" s="100"/>
      <c r="AEV626" s="100"/>
      <c r="AEW626" s="100"/>
      <c r="AEX626" s="100"/>
      <c r="AEY626" s="100"/>
      <c r="AEZ626" s="100"/>
      <c r="AFA626" s="100"/>
      <c r="AFB626" s="100"/>
      <c r="AFC626" s="100"/>
      <c r="AFD626" s="100"/>
      <c r="AFE626" s="100"/>
      <c r="AFF626" s="100"/>
      <c r="AFG626" s="100"/>
      <c r="AFH626" s="100"/>
      <c r="AFI626" s="100"/>
      <c r="AFJ626" s="100"/>
      <c r="AFK626" s="100"/>
      <c r="AFL626" s="100"/>
      <c r="AFM626" s="100"/>
      <c r="AFN626" s="100"/>
      <c r="AFO626" s="100"/>
      <c r="AFP626" s="100"/>
      <c r="AFQ626" s="100"/>
      <c r="AFR626" s="100"/>
      <c r="AFS626" s="100"/>
      <c r="AFT626" s="100"/>
      <c r="AFU626" s="100"/>
      <c r="AFV626" s="100"/>
      <c r="AFW626" s="100"/>
      <c r="AFX626" s="100"/>
      <c r="AFY626" s="100"/>
      <c r="AFZ626" s="100"/>
      <c r="AGA626" s="100"/>
      <c r="AGB626" s="100"/>
      <c r="AGC626" s="100"/>
      <c r="AGD626" s="100"/>
      <c r="AGE626" s="100"/>
      <c r="AGF626" s="100"/>
      <c r="AGG626" s="100"/>
      <c r="AGH626" s="100"/>
      <c r="AGI626" s="100"/>
      <c r="AGJ626" s="100"/>
      <c r="AGK626" s="100"/>
      <c r="AGL626" s="100"/>
      <c r="AGM626" s="100"/>
      <c r="AGN626" s="100"/>
      <c r="AGO626" s="100"/>
      <c r="AGP626" s="100"/>
      <c r="AGQ626" s="100"/>
      <c r="AGR626" s="100"/>
      <c r="AGS626" s="100"/>
      <c r="AGT626" s="100"/>
      <c r="AGU626" s="100"/>
      <c r="AGV626" s="100"/>
      <c r="AGW626" s="100"/>
      <c r="AGX626" s="100"/>
      <c r="AGY626" s="100"/>
      <c r="AGZ626" s="100"/>
      <c r="AHA626" s="100"/>
      <c r="AHB626" s="100"/>
      <c r="AHC626" s="100"/>
      <c r="AHD626" s="100"/>
      <c r="AHE626" s="100"/>
      <c r="AHF626" s="100"/>
      <c r="AHG626" s="100"/>
      <c r="AHH626" s="100"/>
      <c r="AHI626" s="100"/>
      <c r="AHJ626" s="100"/>
      <c r="AHK626" s="100"/>
      <c r="AHL626" s="100"/>
      <c r="AHM626" s="100"/>
      <c r="AHN626" s="100"/>
      <c r="AHO626" s="100"/>
      <c r="AHP626" s="100"/>
      <c r="AHQ626" s="100"/>
      <c r="AHR626" s="100"/>
      <c r="AHS626" s="100"/>
      <c r="AHT626" s="100"/>
      <c r="AHU626" s="100"/>
      <c r="AHV626" s="100"/>
      <c r="AHW626" s="100"/>
      <c r="AHX626" s="100"/>
      <c r="AHY626" s="100"/>
      <c r="AHZ626" s="100"/>
      <c r="AIA626" s="100"/>
      <c r="AIB626" s="100"/>
      <c r="AIC626" s="100"/>
      <c r="AID626" s="100"/>
      <c r="AIE626" s="100"/>
      <c r="AIF626" s="100"/>
      <c r="AIG626" s="100"/>
      <c r="AIH626" s="100"/>
      <c r="AII626" s="100"/>
      <c r="AIJ626" s="100"/>
      <c r="AIK626" s="100"/>
      <c r="AIL626" s="100"/>
      <c r="AIM626" s="100"/>
      <c r="AIN626" s="100"/>
      <c r="AIO626" s="100"/>
      <c r="AIP626" s="100"/>
      <c r="AIQ626" s="100"/>
      <c r="AIR626" s="100"/>
      <c r="AIS626" s="100"/>
      <c r="AIT626" s="100"/>
      <c r="AIU626" s="100"/>
      <c r="AIV626" s="100"/>
      <c r="AIW626" s="100"/>
      <c r="AIX626" s="100"/>
      <c r="AIY626" s="100"/>
      <c r="AIZ626" s="100"/>
      <c r="AJA626" s="100"/>
      <c r="AJB626" s="100"/>
      <c r="AJC626" s="100"/>
      <c r="AJD626" s="100"/>
      <c r="AJE626" s="100"/>
      <c r="AJF626" s="100"/>
      <c r="AJG626" s="100"/>
      <c r="AJH626" s="100"/>
      <c r="AJI626" s="100"/>
      <c r="AJJ626" s="100"/>
      <c r="AJK626" s="100"/>
      <c r="AJL626" s="100"/>
      <c r="AJM626" s="100"/>
      <c r="AJN626" s="100"/>
      <c r="AJO626" s="100"/>
      <c r="AJP626" s="100"/>
      <c r="AJQ626" s="100"/>
      <c r="AJR626" s="100"/>
      <c r="AJS626" s="100"/>
      <c r="AJT626" s="100"/>
      <c r="AJU626" s="100"/>
      <c r="AJV626" s="100"/>
      <c r="AJW626" s="100"/>
      <c r="AJX626" s="100"/>
      <c r="AJY626" s="100"/>
      <c r="AJZ626" s="100"/>
      <c r="AKA626" s="100"/>
      <c r="AKB626" s="100"/>
      <c r="AKC626" s="100"/>
      <c r="AKD626" s="100"/>
      <c r="AKE626" s="100"/>
      <c r="AKF626" s="100"/>
      <c r="AKG626" s="100"/>
      <c r="AKH626" s="100"/>
      <c r="AKI626" s="100"/>
      <c r="AKJ626" s="100"/>
      <c r="AKK626" s="100"/>
      <c r="AKL626" s="100"/>
      <c r="AKM626" s="100"/>
      <c r="AKN626" s="100"/>
      <c r="AKO626" s="100"/>
      <c r="AKP626" s="100"/>
      <c r="AKQ626" s="100"/>
      <c r="AKR626" s="100"/>
      <c r="AKS626" s="100"/>
      <c r="AKT626" s="100"/>
      <c r="AKU626" s="100"/>
      <c r="AKV626" s="100"/>
      <c r="AKW626" s="100"/>
      <c r="AKX626" s="100"/>
      <c r="AKY626" s="100"/>
      <c r="AKZ626" s="100"/>
      <c r="ALA626" s="100"/>
      <c r="ALB626" s="100"/>
      <c r="ALC626" s="100"/>
      <c r="ALD626" s="100"/>
      <c r="ALE626" s="100"/>
      <c r="ALF626" s="100"/>
      <c r="ALG626" s="100"/>
      <c r="ALH626" s="100"/>
      <c r="ALI626" s="100"/>
      <c r="ALJ626" s="100"/>
      <c r="ALK626" s="100"/>
      <c r="ALL626" s="100"/>
      <c r="ALM626" s="100"/>
      <c r="ALN626" s="100"/>
      <c r="ALO626" s="100"/>
      <c r="ALP626" s="100"/>
      <c r="ALQ626" s="100"/>
      <c r="ALR626" s="100"/>
      <c r="ALS626" s="100"/>
      <c r="ALT626" s="100"/>
      <c r="ALU626" s="100"/>
      <c r="ALV626" s="100"/>
      <c r="ALW626" s="100"/>
      <c r="ALX626" s="100"/>
      <c r="ALY626" s="100"/>
      <c r="ALZ626" s="100"/>
      <c r="AMA626" s="100"/>
      <c r="AMB626" s="100"/>
      <c r="AMC626" s="100"/>
      <c r="AMD626" s="100"/>
      <c r="AME626" s="100"/>
      <c r="AMF626" s="100"/>
      <c r="AMG626" s="100"/>
      <c r="AMH626" s="100"/>
      <c r="AMI626" s="100"/>
      <c r="AMJ626" s="100"/>
      <c r="AMK626" s="100"/>
      <c r="AML626" s="100"/>
    </row>
    <row r="627" s="102" customFormat="true" ht="105" hidden="false" customHeight="false" outlineLevel="0" collapsed="false">
      <c r="A627" s="97" t="s">
        <v>1334</v>
      </c>
      <c r="B627" s="24" t="s">
        <v>1335</v>
      </c>
      <c r="C627" s="24" t="s">
        <v>1336</v>
      </c>
      <c r="D627" s="24" t="s">
        <v>1337</v>
      </c>
      <c r="E627" s="77" t="n">
        <v>46227</v>
      </c>
      <c r="F627" s="77" t="n">
        <v>46592</v>
      </c>
      <c r="G627" s="24" t="s">
        <v>691</v>
      </c>
      <c r="H627" s="24" t="s">
        <v>1338</v>
      </c>
      <c r="I627" s="24" t="s">
        <v>73</v>
      </c>
      <c r="J627" s="98" t="s">
        <v>1339</v>
      </c>
      <c r="K627" s="24" t="n">
        <v>1</v>
      </c>
      <c r="L627" s="98" t="s">
        <v>1339</v>
      </c>
      <c r="M627" s="98" t="s">
        <v>1339</v>
      </c>
      <c r="N627" s="24" t="s">
        <v>1249</v>
      </c>
      <c r="O627" s="24" t="s">
        <v>1250</v>
      </c>
      <c r="P627" s="24" t="s">
        <v>1251</v>
      </c>
      <c r="Q627" s="24" t="s">
        <v>1157</v>
      </c>
      <c r="R627" s="24" t="s">
        <v>222</v>
      </c>
      <c r="S627" s="99"/>
      <c r="T627" s="24"/>
      <c r="U627" s="100"/>
      <c r="V627" s="100"/>
      <c r="W627" s="100"/>
      <c r="X627" s="100"/>
      <c r="Y627" s="100"/>
      <c r="Z627" s="100"/>
      <c r="AA627" s="100"/>
      <c r="AB627" s="100"/>
      <c r="AC627" s="100"/>
      <c r="AD627" s="100"/>
      <c r="AE627" s="100"/>
      <c r="AF627" s="100"/>
      <c r="AG627" s="100"/>
      <c r="AH627" s="100"/>
      <c r="AI627" s="100"/>
      <c r="AJ627" s="100"/>
      <c r="AK627" s="100"/>
      <c r="AL627" s="100"/>
      <c r="AM627" s="100"/>
      <c r="AN627" s="100"/>
      <c r="AO627" s="100"/>
      <c r="AP627" s="100"/>
      <c r="AQ627" s="100"/>
      <c r="AR627" s="100"/>
      <c r="AS627" s="100"/>
      <c r="AT627" s="100"/>
      <c r="AU627" s="100"/>
      <c r="AV627" s="100"/>
      <c r="AW627" s="100"/>
      <c r="AX627" s="100"/>
      <c r="AY627" s="100"/>
      <c r="AZ627" s="100"/>
      <c r="BA627" s="100"/>
      <c r="BB627" s="100"/>
      <c r="BC627" s="100"/>
      <c r="BD627" s="100"/>
      <c r="BE627" s="100"/>
      <c r="BF627" s="100"/>
      <c r="BG627" s="100"/>
      <c r="BH627" s="100"/>
      <c r="BI627" s="100"/>
      <c r="BJ627" s="100"/>
      <c r="BK627" s="100"/>
      <c r="BL627" s="100"/>
      <c r="BM627" s="100"/>
      <c r="BN627" s="100"/>
      <c r="BO627" s="100"/>
      <c r="BP627" s="100"/>
      <c r="BQ627" s="100"/>
      <c r="BR627" s="100"/>
      <c r="BS627" s="100"/>
      <c r="BT627" s="100"/>
      <c r="BU627" s="100"/>
      <c r="BV627" s="100"/>
      <c r="BW627" s="100"/>
      <c r="BX627" s="100"/>
      <c r="BY627" s="100"/>
      <c r="BZ627" s="100"/>
      <c r="CA627" s="100"/>
      <c r="CB627" s="100"/>
      <c r="CC627" s="100"/>
      <c r="CD627" s="100"/>
      <c r="CE627" s="100"/>
      <c r="CF627" s="100"/>
      <c r="CG627" s="100"/>
      <c r="CH627" s="100"/>
      <c r="CI627" s="100"/>
      <c r="CJ627" s="100"/>
      <c r="CK627" s="100"/>
      <c r="CL627" s="100"/>
      <c r="CM627" s="100"/>
      <c r="CN627" s="100"/>
      <c r="CO627" s="100"/>
      <c r="CP627" s="100"/>
      <c r="CQ627" s="100"/>
      <c r="CR627" s="100"/>
      <c r="CS627" s="100"/>
      <c r="CT627" s="100"/>
      <c r="CU627" s="100"/>
      <c r="CV627" s="100"/>
      <c r="CW627" s="100"/>
      <c r="CX627" s="100"/>
      <c r="CY627" s="100"/>
      <c r="CZ627" s="100"/>
      <c r="DA627" s="100"/>
      <c r="DB627" s="100"/>
      <c r="DC627" s="100"/>
      <c r="DD627" s="100"/>
      <c r="DE627" s="100"/>
      <c r="DF627" s="100"/>
      <c r="DG627" s="100"/>
      <c r="DH627" s="100"/>
      <c r="DI627" s="100"/>
      <c r="DJ627" s="100"/>
      <c r="DK627" s="100"/>
      <c r="DL627" s="100"/>
      <c r="DM627" s="100"/>
      <c r="DN627" s="100"/>
      <c r="DO627" s="100"/>
      <c r="DP627" s="100"/>
      <c r="DQ627" s="100"/>
      <c r="DR627" s="100"/>
      <c r="DS627" s="100"/>
      <c r="DT627" s="100"/>
      <c r="DU627" s="100"/>
      <c r="DV627" s="100"/>
      <c r="DW627" s="100"/>
      <c r="DX627" s="100"/>
      <c r="DY627" s="100"/>
      <c r="DZ627" s="100"/>
      <c r="EA627" s="100"/>
      <c r="EB627" s="100"/>
      <c r="EC627" s="100"/>
      <c r="ED627" s="100"/>
      <c r="EE627" s="100"/>
      <c r="EF627" s="100"/>
      <c r="EG627" s="100"/>
      <c r="EH627" s="100"/>
      <c r="EI627" s="100"/>
      <c r="EJ627" s="100"/>
      <c r="EK627" s="100"/>
      <c r="EL627" s="100"/>
      <c r="EM627" s="100"/>
      <c r="EN627" s="100"/>
      <c r="EO627" s="100"/>
      <c r="EP627" s="100"/>
      <c r="EQ627" s="100"/>
      <c r="ER627" s="100"/>
      <c r="ES627" s="100"/>
      <c r="ET627" s="100"/>
      <c r="EU627" s="100"/>
      <c r="EV627" s="100"/>
      <c r="EW627" s="100"/>
      <c r="EX627" s="100"/>
      <c r="EY627" s="100"/>
      <c r="EZ627" s="100"/>
      <c r="FA627" s="100"/>
      <c r="FB627" s="100"/>
      <c r="FC627" s="100"/>
      <c r="FD627" s="100"/>
      <c r="FE627" s="100"/>
      <c r="FF627" s="100"/>
      <c r="FG627" s="100"/>
      <c r="FH627" s="100"/>
      <c r="FI627" s="100"/>
      <c r="FJ627" s="100"/>
      <c r="FK627" s="100"/>
      <c r="FL627" s="100"/>
      <c r="FM627" s="100"/>
      <c r="FN627" s="100"/>
      <c r="FO627" s="100"/>
      <c r="FP627" s="100"/>
      <c r="FQ627" s="100"/>
      <c r="FR627" s="100"/>
      <c r="FS627" s="100"/>
      <c r="FT627" s="100"/>
      <c r="FU627" s="100"/>
      <c r="FV627" s="100"/>
      <c r="FW627" s="100"/>
      <c r="FX627" s="100"/>
      <c r="FY627" s="100"/>
      <c r="FZ627" s="100"/>
      <c r="GA627" s="100"/>
      <c r="GB627" s="100"/>
      <c r="GC627" s="100"/>
      <c r="GD627" s="100"/>
      <c r="GE627" s="100"/>
      <c r="GF627" s="100"/>
      <c r="GG627" s="100"/>
      <c r="GH627" s="100"/>
      <c r="GI627" s="100"/>
      <c r="GJ627" s="100"/>
      <c r="GK627" s="100"/>
      <c r="GL627" s="100"/>
      <c r="GM627" s="100"/>
      <c r="GN627" s="100"/>
      <c r="GO627" s="100"/>
      <c r="GP627" s="100"/>
      <c r="GQ627" s="100"/>
      <c r="GR627" s="100"/>
      <c r="GS627" s="100"/>
      <c r="GT627" s="100"/>
      <c r="GU627" s="100"/>
      <c r="GV627" s="100"/>
      <c r="GW627" s="100"/>
      <c r="GX627" s="100"/>
      <c r="GY627" s="100"/>
      <c r="GZ627" s="100"/>
      <c r="HA627" s="100"/>
      <c r="HB627" s="100"/>
      <c r="HC627" s="100"/>
      <c r="HD627" s="100"/>
      <c r="HE627" s="100"/>
      <c r="HF627" s="100"/>
      <c r="HG627" s="100"/>
      <c r="HH627" s="100"/>
      <c r="HI627" s="100"/>
      <c r="HJ627" s="100"/>
      <c r="HK627" s="100"/>
      <c r="HL627" s="100"/>
      <c r="HM627" s="100"/>
      <c r="HN627" s="100"/>
      <c r="HO627" s="100"/>
      <c r="HP627" s="100"/>
      <c r="HQ627" s="100"/>
      <c r="HR627" s="100"/>
      <c r="HS627" s="100"/>
      <c r="HT627" s="100"/>
      <c r="HU627" s="100"/>
      <c r="HV627" s="100"/>
      <c r="HW627" s="100"/>
      <c r="HX627" s="100"/>
      <c r="HY627" s="100"/>
      <c r="HZ627" s="100"/>
      <c r="IA627" s="100"/>
      <c r="IB627" s="100"/>
      <c r="IC627" s="100"/>
      <c r="ID627" s="100"/>
      <c r="IE627" s="100"/>
      <c r="IF627" s="100"/>
      <c r="IG627" s="100"/>
      <c r="IH627" s="100"/>
      <c r="II627" s="100"/>
      <c r="IJ627" s="100"/>
      <c r="IK627" s="100"/>
      <c r="IL627" s="100"/>
      <c r="IM627" s="100"/>
      <c r="IN627" s="100"/>
      <c r="IO627" s="100"/>
      <c r="IP627" s="100"/>
      <c r="IQ627" s="100"/>
      <c r="IR627" s="100"/>
      <c r="IS627" s="100"/>
      <c r="IT627" s="100"/>
      <c r="IU627" s="100"/>
      <c r="IV627" s="100"/>
      <c r="IW627" s="100"/>
      <c r="IX627" s="100"/>
      <c r="IY627" s="100"/>
      <c r="IZ627" s="100"/>
      <c r="JA627" s="100"/>
      <c r="JB627" s="100"/>
      <c r="JC627" s="100"/>
      <c r="JD627" s="100"/>
      <c r="JE627" s="100"/>
      <c r="JF627" s="100"/>
      <c r="JG627" s="100"/>
      <c r="JH627" s="100"/>
      <c r="JI627" s="100"/>
      <c r="JJ627" s="100"/>
      <c r="JK627" s="100"/>
      <c r="JL627" s="100"/>
      <c r="JM627" s="100"/>
      <c r="JN627" s="100"/>
      <c r="JO627" s="100"/>
      <c r="JP627" s="100"/>
      <c r="JQ627" s="100"/>
      <c r="JR627" s="100"/>
      <c r="JS627" s="100"/>
      <c r="JT627" s="100"/>
      <c r="JU627" s="100"/>
      <c r="JV627" s="100"/>
      <c r="JW627" s="100"/>
      <c r="JX627" s="100"/>
      <c r="JY627" s="100"/>
      <c r="JZ627" s="100"/>
      <c r="KA627" s="100"/>
      <c r="KB627" s="100"/>
      <c r="KC627" s="100"/>
      <c r="KD627" s="100"/>
      <c r="KE627" s="100"/>
      <c r="KF627" s="100"/>
      <c r="KG627" s="100"/>
      <c r="KH627" s="100"/>
      <c r="KI627" s="100"/>
      <c r="KJ627" s="100"/>
      <c r="KK627" s="100"/>
      <c r="KL627" s="100"/>
      <c r="KM627" s="100"/>
      <c r="KN627" s="100"/>
      <c r="KO627" s="100"/>
      <c r="KP627" s="100"/>
      <c r="KQ627" s="100"/>
      <c r="KR627" s="100"/>
      <c r="KS627" s="100"/>
      <c r="KT627" s="100"/>
      <c r="KU627" s="100"/>
      <c r="KV627" s="100"/>
      <c r="KW627" s="100"/>
      <c r="KX627" s="100"/>
      <c r="KY627" s="100"/>
      <c r="KZ627" s="100"/>
      <c r="LA627" s="100"/>
      <c r="LB627" s="100"/>
      <c r="LC627" s="100"/>
      <c r="LD627" s="100"/>
      <c r="LE627" s="100"/>
      <c r="LF627" s="100"/>
      <c r="LG627" s="100"/>
      <c r="LH627" s="100"/>
      <c r="LI627" s="100"/>
      <c r="LJ627" s="100"/>
      <c r="LK627" s="100"/>
      <c r="LL627" s="100"/>
      <c r="LM627" s="100"/>
      <c r="LN627" s="100"/>
      <c r="LO627" s="100"/>
      <c r="LP627" s="100"/>
      <c r="LQ627" s="100"/>
      <c r="LR627" s="100"/>
      <c r="LS627" s="100"/>
      <c r="LT627" s="100"/>
      <c r="LU627" s="100"/>
      <c r="LV627" s="100"/>
      <c r="LW627" s="100"/>
      <c r="LX627" s="100"/>
      <c r="LY627" s="100"/>
      <c r="LZ627" s="100"/>
      <c r="MA627" s="100"/>
      <c r="MB627" s="100"/>
      <c r="MC627" s="100"/>
      <c r="MD627" s="100"/>
      <c r="ME627" s="100"/>
      <c r="MF627" s="100"/>
      <c r="MG627" s="100"/>
      <c r="MH627" s="100"/>
      <c r="MI627" s="100"/>
      <c r="MJ627" s="100"/>
      <c r="MK627" s="100"/>
      <c r="ML627" s="100"/>
      <c r="MM627" s="100"/>
      <c r="MN627" s="100"/>
      <c r="MO627" s="100"/>
      <c r="MP627" s="100"/>
      <c r="MQ627" s="100"/>
      <c r="MR627" s="100"/>
      <c r="MS627" s="100"/>
      <c r="MT627" s="100"/>
      <c r="MU627" s="100"/>
      <c r="MV627" s="100"/>
      <c r="MW627" s="100"/>
      <c r="MX627" s="100"/>
      <c r="MY627" s="100"/>
      <c r="MZ627" s="100"/>
      <c r="NA627" s="100"/>
      <c r="NB627" s="100"/>
      <c r="NC627" s="100"/>
      <c r="ND627" s="100"/>
      <c r="NE627" s="100"/>
      <c r="NF627" s="100"/>
      <c r="NG627" s="100"/>
      <c r="NH627" s="100"/>
      <c r="NI627" s="100"/>
      <c r="NJ627" s="100"/>
      <c r="NK627" s="100"/>
      <c r="NL627" s="100"/>
      <c r="NM627" s="100"/>
      <c r="NN627" s="100"/>
      <c r="NO627" s="100"/>
      <c r="NP627" s="100"/>
      <c r="NQ627" s="100"/>
      <c r="NR627" s="100"/>
      <c r="NS627" s="100"/>
      <c r="NT627" s="100"/>
      <c r="NU627" s="100"/>
      <c r="NV627" s="100"/>
      <c r="NW627" s="100"/>
      <c r="NX627" s="100"/>
      <c r="NY627" s="100"/>
      <c r="NZ627" s="100"/>
      <c r="OA627" s="100"/>
      <c r="OB627" s="100"/>
      <c r="OC627" s="100"/>
      <c r="OD627" s="100"/>
      <c r="OE627" s="100"/>
      <c r="OF627" s="100"/>
      <c r="OG627" s="100"/>
      <c r="OH627" s="100"/>
      <c r="OI627" s="100"/>
      <c r="OJ627" s="100"/>
      <c r="OK627" s="100"/>
      <c r="OL627" s="100"/>
      <c r="OM627" s="100"/>
      <c r="ON627" s="100"/>
      <c r="OO627" s="100"/>
      <c r="OP627" s="100"/>
      <c r="OQ627" s="100"/>
      <c r="OR627" s="100"/>
      <c r="OS627" s="100"/>
      <c r="OT627" s="100"/>
      <c r="OU627" s="100"/>
      <c r="OV627" s="100"/>
      <c r="OW627" s="100"/>
      <c r="OX627" s="100"/>
      <c r="OY627" s="100"/>
      <c r="OZ627" s="100"/>
      <c r="PA627" s="100"/>
      <c r="PB627" s="100"/>
      <c r="PC627" s="100"/>
      <c r="PD627" s="100"/>
      <c r="PE627" s="100"/>
      <c r="PF627" s="100"/>
      <c r="PG627" s="100"/>
      <c r="PH627" s="100"/>
      <c r="PI627" s="100"/>
      <c r="PJ627" s="100"/>
      <c r="PK627" s="100"/>
      <c r="PL627" s="100"/>
      <c r="PM627" s="100"/>
      <c r="PN627" s="100"/>
      <c r="PO627" s="100"/>
      <c r="PP627" s="100"/>
      <c r="PQ627" s="100"/>
      <c r="PR627" s="100"/>
      <c r="PS627" s="100"/>
      <c r="PT627" s="100"/>
      <c r="PU627" s="100"/>
      <c r="PV627" s="100"/>
      <c r="PW627" s="100"/>
      <c r="PX627" s="100"/>
      <c r="PY627" s="100"/>
      <c r="PZ627" s="100"/>
      <c r="QA627" s="100"/>
      <c r="QB627" s="100"/>
      <c r="QC627" s="100"/>
      <c r="QD627" s="100"/>
      <c r="QE627" s="100"/>
      <c r="QF627" s="100"/>
      <c r="QG627" s="100"/>
      <c r="QH627" s="100"/>
      <c r="QI627" s="100"/>
      <c r="QJ627" s="100"/>
      <c r="QK627" s="100"/>
      <c r="QL627" s="100"/>
      <c r="QM627" s="100"/>
      <c r="QN627" s="100"/>
      <c r="QO627" s="100"/>
      <c r="QP627" s="100"/>
      <c r="QQ627" s="100"/>
      <c r="QR627" s="100"/>
      <c r="QS627" s="100"/>
      <c r="QT627" s="100"/>
      <c r="QU627" s="100"/>
      <c r="QV627" s="100"/>
      <c r="QW627" s="100"/>
      <c r="QX627" s="100"/>
      <c r="QY627" s="100"/>
      <c r="QZ627" s="100"/>
      <c r="RA627" s="100"/>
      <c r="RB627" s="100"/>
      <c r="RC627" s="100"/>
      <c r="RD627" s="100"/>
      <c r="RE627" s="100"/>
      <c r="RF627" s="100"/>
      <c r="RG627" s="100"/>
      <c r="RH627" s="100"/>
      <c r="RI627" s="100"/>
      <c r="RJ627" s="100"/>
      <c r="RK627" s="100"/>
      <c r="RL627" s="100"/>
      <c r="RM627" s="100"/>
      <c r="RN627" s="100"/>
      <c r="RO627" s="100"/>
      <c r="RP627" s="100"/>
      <c r="RQ627" s="100"/>
      <c r="RR627" s="100"/>
      <c r="RS627" s="100"/>
      <c r="RT627" s="100"/>
      <c r="RU627" s="100"/>
      <c r="RV627" s="100"/>
      <c r="RW627" s="100"/>
      <c r="RX627" s="100"/>
      <c r="RY627" s="100"/>
      <c r="RZ627" s="100"/>
      <c r="SA627" s="100"/>
      <c r="SB627" s="100"/>
      <c r="SC627" s="100"/>
      <c r="SD627" s="100"/>
      <c r="SE627" s="100"/>
      <c r="SF627" s="100"/>
      <c r="SG627" s="100"/>
      <c r="SH627" s="100"/>
      <c r="SI627" s="100"/>
      <c r="SJ627" s="100"/>
      <c r="SK627" s="100"/>
      <c r="SL627" s="100"/>
      <c r="SM627" s="100"/>
      <c r="SN627" s="100"/>
      <c r="SO627" s="100"/>
      <c r="SP627" s="100"/>
      <c r="SQ627" s="100"/>
      <c r="SR627" s="100"/>
      <c r="SS627" s="100"/>
      <c r="ST627" s="100"/>
      <c r="SU627" s="100"/>
      <c r="SV627" s="100"/>
      <c r="SW627" s="100"/>
      <c r="SX627" s="100"/>
      <c r="SY627" s="100"/>
      <c r="SZ627" s="100"/>
      <c r="TA627" s="100"/>
      <c r="TB627" s="100"/>
      <c r="TC627" s="100"/>
      <c r="TD627" s="100"/>
      <c r="TE627" s="100"/>
      <c r="TF627" s="100"/>
      <c r="TG627" s="100"/>
      <c r="TH627" s="100"/>
      <c r="TI627" s="100"/>
      <c r="TJ627" s="100"/>
      <c r="TK627" s="100"/>
      <c r="TL627" s="100"/>
      <c r="TM627" s="100"/>
      <c r="TN627" s="100"/>
      <c r="TO627" s="100"/>
      <c r="TP627" s="100"/>
      <c r="TQ627" s="100"/>
      <c r="TR627" s="100"/>
      <c r="TS627" s="100"/>
      <c r="TT627" s="100"/>
      <c r="TU627" s="100"/>
      <c r="TV627" s="100"/>
      <c r="TW627" s="100"/>
      <c r="TX627" s="100"/>
      <c r="TY627" s="100"/>
      <c r="TZ627" s="100"/>
      <c r="UA627" s="100"/>
      <c r="UB627" s="100"/>
      <c r="UC627" s="100"/>
      <c r="UD627" s="100"/>
      <c r="UE627" s="100"/>
      <c r="UF627" s="100"/>
      <c r="UG627" s="100"/>
      <c r="UH627" s="100"/>
      <c r="UI627" s="100"/>
      <c r="UJ627" s="100"/>
      <c r="UK627" s="100"/>
      <c r="UL627" s="100"/>
      <c r="UM627" s="100"/>
      <c r="UN627" s="100"/>
      <c r="UO627" s="100"/>
      <c r="UP627" s="100"/>
      <c r="UQ627" s="100"/>
      <c r="UR627" s="100"/>
      <c r="US627" s="100"/>
      <c r="UT627" s="100"/>
      <c r="UU627" s="100"/>
      <c r="UV627" s="100"/>
      <c r="UW627" s="100"/>
      <c r="UX627" s="100"/>
      <c r="UY627" s="100"/>
      <c r="UZ627" s="100"/>
      <c r="VA627" s="100"/>
      <c r="VB627" s="100"/>
      <c r="VC627" s="100"/>
      <c r="VD627" s="100"/>
      <c r="VE627" s="100"/>
      <c r="VF627" s="100"/>
      <c r="VG627" s="100"/>
      <c r="VH627" s="100"/>
      <c r="VI627" s="100"/>
      <c r="VJ627" s="100"/>
      <c r="VK627" s="100"/>
      <c r="VL627" s="100"/>
      <c r="VM627" s="100"/>
      <c r="VN627" s="100"/>
      <c r="VO627" s="100"/>
      <c r="VP627" s="100"/>
      <c r="VQ627" s="100"/>
      <c r="VR627" s="100"/>
      <c r="VS627" s="100"/>
      <c r="VT627" s="100"/>
      <c r="VU627" s="100"/>
      <c r="VV627" s="100"/>
      <c r="VW627" s="100"/>
      <c r="VX627" s="100"/>
      <c r="VY627" s="100"/>
      <c r="VZ627" s="100"/>
      <c r="WA627" s="100"/>
      <c r="WB627" s="100"/>
      <c r="WC627" s="100"/>
      <c r="WD627" s="100"/>
      <c r="WE627" s="100"/>
      <c r="WF627" s="100"/>
      <c r="WG627" s="100"/>
      <c r="WH627" s="100"/>
      <c r="WI627" s="100"/>
      <c r="WJ627" s="100"/>
      <c r="WK627" s="100"/>
      <c r="WL627" s="100"/>
      <c r="WM627" s="100"/>
      <c r="WN627" s="100"/>
      <c r="WO627" s="100"/>
      <c r="WP627" s="100"/>
      <c r="WQ627" s="100"/>
      <c r="WR627" s="100"/>
      <c r="WS627" s="100"/>
      <c r="WT627" s="100"/>
      <c r="WU627" s="100"/>
      <c r="WV627" s="100"/>
      <c r="WW627" s="100"/>
      <c r="WX627" s="100"/>
      <c r="WY627" s="100"/>
      <c r="WZ627" s="100"/>
      <c r="XA627" s="100"/>
      <c r="XB627" s="100"/>
      <c r="XC627" s="100"/>
      <c r="XD627" s="100"/>
      <c r="XE627" s="100"/>
      <c r="XF627" s="100"/>
      <c r="XG627" s="100"/>
      <c r="XH627" s="100"/>
      <c r="XI627" s="100"/>
      <c r="XJ627" s="100"/>
      <c r="XK627" s="100"/>
      <c r="XL627" s="100"/>
      <c r="XM627" s="100"/>
      <c r="XN627" s="100"/>
      <c r="XO627" s="100"/>
      <c r="XP627" s="100"/>
      <c r="XQ627" s="100"/>
      <c r="XR627" s="100"/>
      <c r="XS627" s="100"/>
      <c r="XT627" s="100"/>
      <c r="XU627" s="100"/>
      <c r="XV627" s="100"/>
      <c r="XW627" s="100"/>
      <c r="XX627" s="100"/>
      <c r="XY627" s="100"/>
      <c r="XZ627" s="100"/>
      <c r="YA627" s="100"/>
      <c r="YB627" s="100"/>
      <c r="YC627" s="100"/>
      <c r="YD627" s="100"/>
      <c r="YE627" s="100"/>
      <c r="YF627" s="100"/>
      <c r="YG627" s="100"/>
      <c r="YH627" s="100"/>
      <c r="YI627" s="100"/>
      <c r="YJ627" s="100"/>
      <c r="YK627" s="100"/>
      <c r="YL627" s="100"/>
      <c r="YM627" s="100"/>
      <c r="YN627" s="100"/>
      <c r="YO627" s="100"/>
      <c r="YP627" s="100"/>
      <c r="YQ627" s="100"/>
      <c r="YR627" s="100"/>
      <c r="YS627" s="100"/>
      <c r="YT627" s="100"/>
      <c r="YU627" s="100"/>
      <c r="YV627" s="100"/>
      <c r="YW627" s="100"/>
      <c r="YX627" s="100"/>
      <c r="YY627" s="100"/>
      <c r="YZ627" s="100"/>
      <c r="ZA627" s="100"/>
      <c r="ZB627" s="100"/>
      <c r="ZC627" s="100"/>
      <c r="ZD627" s="100"/>
      <c r="ZE627" s="100"/>
      <c r="ZF627" s="100"/>
      <c r="ZG627" s="100"/>
      <c r="ZH627" s="100"/>
      <c r="ZI627" s="100"/>
      <c r="ZJ627" s="100"/>
      <c r="ZK627" s="100"/>
      <c r="ZL627" s="100"/>
      <c r="ZM627" s="100"/>
      <c r="ZN627" s="100"/>
      <c r="ZO627" s="100"/>
      <c r="ZP627" s="100"/>
      <c r="ZQ627" s="100"/>
      <c r="ZR627" s="100"/>
      <c r="ZS627" s="100"/>
      <c r="ZT627" s="100"/>
      <c r="ZU627" s="100"/>
      <c r="ZV627" s="100"/>
      <c r="ZW627" s="100"/>
      <c r="ZX627" s="100"/>
      <c r="ZY627" s="100"/>
      <c r="ZZ627" s="100"/>
      <c r="AAA627" s="100"/>
      <c r="AAB627" s="100"/>
      <c r="AAC627" s="100"/>
      <c r="AAD627" s="100"/>
      <c r="AAE627" s="100"/>
      <c r="AAF627" s="100"/>
      <c r="AAG627" s="100"/>
      <c r="AAH627" s="100"/>
      <c r="AAI627" s="100"/>
      <c r="AAJ627" s="100"/>
      <c r="AAK627" s="100"/>
      <c r="AAL627" s="100"/>
      <c r="AAM627" s="100"/>
      <c r="AAN627" s="100"/>
      <c r="AAO627" s="100"/>
      <c r="AAP627" s="100"/>
      <c r="AAQ627" s="100"/>
      <c r="AAR627" s="100"/>
      <c r="AAS627" s="100"/>
      <c r="AAT627" s="100"/>
      <c r="AAU627" s="100"/>
      <c r="AAV627" s="100"/>
      <c r="AAW627" s="100"/>
      <c r="AAX627" s="100"/>
      <c r="AAY627" s="100"/>
      <c r="AAZ627" s="100"/>
      <c r="ABA627" s="100"/>
      <c r="ABB627" s="100"/>
      <c r="ABC627" s="100"/>
      <c r="ABD627" s="100"/>
      <c r="ABE627" s="100"/>
      <c r="ABF627" s="100"/>
      <c r="ABG627" s="100"/>
      <c r="ABH627" s="100"/>
      <c r="ABI627" s="100"/>
      <c r="ABJ627" s="100"/>
      <c r="ABK627" s="100"/>
      <c r="ABL627" s="100"/>
      <c r="ABM627" s="100"/>
      <c r="ABN627" s="100"/>
      <c r="ABO627" s="100"/>
      <c r="ABP627" s="100"/>
      <c r="ABQ627" s="100"/>
      <c r="ABR627" s="100"/>
      <c r="ABS627" s="100"/>
      <c r="ABT627" s="100"/>
      <c r="ABU627" s="100"/>
      <c r="ABV627" s="100"/>
      <c r="ABW627" s="100"/>
      <c r="ABX627" s="100"/>
      <c r="ABY627" s="100"/>
      <c r="ABZ627" s="100"/>
      <c r="ACA627" s="100"/>
      <c r="ACB627" s="100"/>
      <c r="ACC627" s="100"/>
      <c r="ACD627" s="100"/>
      <c r="ACE627" s="100"/>
      <c r="ACF627" s="100"/>
      <c r="ACG627" s="100"/>
      <c r="ACH627" s="100"/>
      <c r="ACI627" s="100"/>
      <c r="ACJ627" s="100"/>
      <c r="ACK627" s="100"/>
      <c r="ACL627" s="100"/>
      <c r="ACM627" s="100"/>
      <c r="ACN627" s="100"/>
      <c r="ACO627" s="100"/>
      <c r="ACP627" s="100"/>
      <c r="ACQ627" s="100"/>
      <c r="ACR627" s="100"/>
      <c r="ACS627" s="100"/>
      <c r="ACT627" s="100"/>
      <c r="ACU627" s="100"/>
      <c r="ACV627" s="100"/>
      <c r="ACW627" s="100"/>
      <c r="ACX627" s="100"/>
      <c r="ACY627" s="100"/>
      <c r="ACZ627" s="100"/>
      <c r="ADA627" s="100"/>
      <c r="ADB627" s="100"/>
      <c r="ADC627" s="100"/>
      <c r="ADD627" s="100"/>
      <c r="ADE627" s="100"/>
      <c r="ADF627" s="100"/>
      <c r="ADG627" s="100"/>
      <c r="ADH627" s="100"/>
      <c r="ADI627" s="100"/>
      <c r="ADJ627" s="100"/>
      <c r="ADK627" s="100"/>
      <c r="ADL627" s="100"/>
      <c r="ADM627" s="100"/>
      <c r="ADN627" s="100"/>
      <c r="ADO627" s="100"/>
      <c r="ADP627" s="100"/>
      <c r="ADQ627" s="100"/>
      <c r="ADR627" s="100"/>
      <c r="ADS627" s="100"/>
      <c r="ADT627" s="100"/>
      <c r="ADU627" s="100"/>
      <c r="ADV627" s="100"/>
      <c r="ADW627" s="100"/>
      <c r="ADX627" s="100"/>
      <c r="ADY627" s="100"/>
      <c r="ADZ627" s="100"/>
      <c r="AEA627" s="100"/>
      <c r="AEB627" s="100"/>
      <c r="AEC627" s="100"/>
      <c r="AED627" s="100"/>
      <c r="AEE627" s="100"/>
      <c r="AEF627" s="100"/>
      <c r="AEG627" s="100"/>
      <c r="AEH627" s="100"/>
      <c r="AEI627" s="100"/>
      <c r="AEJ627" s="100"/>
      <c r="AEK627" s="100"/>
      <c r="AEL627" s="100"/>
      <c r="AEM627" s="100"/>
      <c r="AEN627" s="100"/>
      <c r="AEO627" s="100"/>
      <c r="AEP627" s="100"/>
      <c r="AEQ627" s="100"/>
      <c r="AER627" s="100"/>
      <c r="AES627" s="100"/>
      <c r="AET627" s="100"/>
      <c r="AEU627" s="100"/>
      <c r="AEV627" s="100"/>
      <c r="AEW627" s="100"/>
      <c r="AEX627" s="100"/>
      <c r="AEY627" s="100"/>
      <c r="AEZ627" s="100"/>
      <c r="AFA627" s="100"/>
      <c r="AFB627" s="100"/>
      <c r="AFC627" s="100"/>
      <c r="AFD627" s="100"/>
      <c r="AFE627" s="100"/>
      <c r="AFF627" s="100"/>
      <c r="AFG627" s="100"/>
      <c r="AFH627" s="100"/>
      <c r="AFI627" s="100"/>
      <c r="AFJ627" s="100"/>
      <c r="AFK627" s="100"/>
      <c r="AFL627" s="100"/>
      <c r="AFM627" s="100"/>
      <c r="AFN627" s="100"/>
      <c r="AFO627" s="100"/>
      <c r="AFP627" s="100"/>
      <c r="AFQ627" s="100"/>
      <c r="AFR627" s="100"/>
      <c r="AFS627" s="100"/>
      <c r="AFT627" s="100"/>
      <c r="AFU627" s="100"/>
      <c r="AFV627" s="100"/>
      <c r="AFW627" s="100"/>
      <c r="AFX627" s="100"/>
      <c r="AFY627" s="100"/>
      <c r="AFZ627" s="100"/>
      <c r="AGA627" s="100"/>
      <c r="AGB627" s="100"/>
      <c r="AGC627" s="100"/>
      <c r="AGD627" s="100"/>
      <c r="AGE627" s="100"/>
      <c r="AGF627" s="100"/>
      <c r="AGG627" s="100"/>
      <c r="AGH627" s="100"/>
      <c r="AGI627" s="100"/>
      <c r="AGJ627" s="100"/>
      <c r="AGK627" s="100"/>
      <c r="AGL627" s="100"/>
      <c r="AGM627" s="100"/>
      <c r="AGN627" s="100"/>
      <c r="AGO627" s="100"/>
      <c r="AGP627" s="100"/>
      <c r="AGQ627" s="100"/>
      <c r="AGR627" s="100"/>
      <c r="AGS627" s="100"/>
      <c r="AGT627" s="100"/>
      <c r="AGU627" s="100"/>
      <c r="AGV627" s="100"/>
      <c r="AGW627" s="100"/>
      <c r="AGX627" s="100"/>
      <c r="AGY627" s="100"/>
      <c r="AGZ627" s="100"/>
      <c r="AHA627" s="100"/>
      <c r="AHB627" s="100"/>
      <c r="AHC627" s="100"/>
      <c r="AHD627" s="100"/>
      <c r="AHE627" s="100"/>
      <c r="AHF627" s="100"/>
      <c r="AHG627" s="100"/>
      <c r="AHH627" s="100"/>
      <c r="AHI627" s="100"/>
      <c r="AHJ627" s="100"/>
      <c r="AHK627" s="100"/>
      <c r="AHL627" s="100"/>
      <c r="AHM627" s="100"/>
      <c r="AHN627" s="100"/>
      <c r="AHO627" s="100"/>
      <c r="AHP627" s="100"/>
      <c r="AHQ627" s="100"/>
      <c r="AHR627" s="100"/>
      <c r="AHS627" s="100"/>
      <c r="AHT627" s="100"/>
      <c r="AHU627" s="100"/>
      <c r="AHV627" s="100"/>
      <c r="AHW627" s="100"/>
      <c r="AHX627" s="100"/>
      <c r="AHY627" s="100"/>
      <c r="AHZ627" s="100"/>
      <c r="AIA627" s="100"/>
      <c r="AIB627" s="100"/>
      <c r="AIC627" s="100"/>
      <c r="AID627" s="100"/>
      <c r="AIE627" s="100"/>
      <c r="AIF627" s="100"/>
      <c r="AIG627" s="100"/>
      <c r="AIH627" s="100"/>
      <c r="AII627" s="100"/>
      <c r="AIJ627" s="100"/>
      <c r="AIK627" s="100"/>
      <c r="AIL627" s="100"/>
      <c r="AIM627" s="100"/>
      <c r="AIN627" s="100"/>
      <c r="AIO627" s="100"/>
      <c r="AIP627" s="100"/>
      <c r="AIQ627" s="100"/>
      <c r="AIR627" s="100"/>
      <c r="AIS627" s="100"/>
      <c r="AIT627" s="100"/>
      <c r="AIU627" s="100"/>
      <c r="AIV627" s="100"/>
      <c r="AIW627" s="100"/>
      <c r="AIX627" s="100"/>
      <c r="AIY627" s="100"/>
      <c r="AIZ627" s="100"/>
      <c r="AJA627" s="100"/>
      <c r="AJB627" s="100"/>
      <c r="AJC627" s="100"/>
      <c r="AJD627" s="100"/>
      <c r="AJE627" s="100"/>
      <c r="AJF627" s="100"/>
      <c r="AJG627" s="100"/>
      <c r="AJH627" s="100"/>
      <c r="AJI627" s="100"/>
      <c r="AJJ627" s="100"/>
      <c r="AJK627" s="100"/>
      <c r="AJL627" s="100"/>
      <c r="AJM627" s="100"/>
      <c r="AJN627" s="100"/>
      <c r="AJO627" s="100"/>
      <c r="AJP627" s="100"/>
      <c r="AJQ627" s="100"/>
      <c r="AJR627" s="100"/>
      <c r="AJS627" s="100"/>
      <c r="AJT627" s="100"/>
      <c r="AJU627" s="100"/>
      <c r="AJV627" s="100"/>
      <c r="AJW627" s="100"/>
      <c r="AJX627" s="100"/>
      <c r="AJY627" s="100"/>
      <c r="AJZ627" s="100"/>
      <c r="AKA627" s="100"/>
      <c r="AKB627" s="100"/>
      <c r="AKC627" s="100"/>
      <c r="AKD627" s="100"/>
      <c r="AKE627" s="100"/>
      <c r="AKF627" s="100"/>
      <c r="AKG627" s="100"/>
      <c r="AKH627" s="100"/>
      <c r="AKI627" s="100"/>
      <c r="AKJ627" s="100"/>
      <c r="AKK627" s="100"/>
      <c r="AKL627" s="100"/>
      <c r="AKM627" s="100"/>
      <c r="AKN627" s="100"/>
      <c r="AKO627" s="100"/>
      <c r="AKP627" s="100"/>
      <c r="AKQ627" s="100"/>
      <c r="AKR627" s="100"/>
      <c r="AKS627" s="100"/>
      <c r="AKT627" s="100"/>
      <c r="AKU627" s="100"/>
      <c r="AKV627" s="100"/>
      <c r="AKW627" s="100"/>
      <c r="AKX627" s="100"/>
      <c r="AKY627" s="100"/>
      <c r="AKZ627" s="100"/>
      <c r="ALA627" s="100"/>
      <c r="ALB627" s="100"/>
      <c r="ALC627" s="100"/>
      <c r="ALD627" s="100"/>
      <c r="ALE627" s="100"/>
      <c r="ALF627" s="100"/>
      <c r="ALG627" s="100"/>
      <c r="ALH627" s="100"/>
      <c r="ALI627" s="100"/>
      <c r="ALJ627" s="100"/>
      <c r="ALK627" s="100"/>
      <c r="ALL627" s="100"/>
      <c r="ALM627" s="100"/>
      <c r="ALN627" s="100"/>
      <c r="ALO627" s="100"/>
      <c r="ALP627" s="100"/>
      <c r="ALQ627" s="100"/>
      <c r="ALR627" s="100"/>
      <c r="ALS627" s="100"/>
      <c r="ALT627" s="100"/>
      <c r="ALU627" s="100"/>
      <c r="ALV627" s="100"/>
      <c r="ALW627" s="100"/>
      <c r="ALX627" s="100"/>
      <c r="ALY627" s="100"/>
      <c r="ALZ627" s="100"/>
      <c r="AMA627" s="100"/>
      <c r="AMB627" s="100"/>
      <c r="AMC627" s="100"/>
      <c r="AMD627" s="100"/>
      <c r="AME627" s="100"/>
      <c r="AMF627" s="100"/>
      <c r="AMG627" s="100"/>
      <c r="AMH627" s="100"/>
      <c r="AMI627" s="100"/>
      <c r="AMJ627" s="100"/>
      <c r="AMK627" s="100"/>
      <c r="AML627" s="100"/>
    </row>
    <row r="628" s="102" customFormat="true" ht="24" hidden="false" customHeight="true" outlineLevel="0" collapsed="false">
      <c r="A628" s="97" t="s">
        <v>1340</v>
      </c>
      <c r="B628" s="24" t="s">
        <v>1341</v>
      </c>
      <c r="C628" s="24" t="s">
        <v>1342</v>
      </c>
      <c r="D628" s="24" t="s">
        <v>1219</v>
      </c>
      <c r="E628" s="77" t="n">
        <v>46231</v>
      </c>
      <c r="F628" s="77" t="n">
        <v>46596</v>
      </c>
      <c r="G628" s="24" t="s">
        <v>691</v>
      </c>
      <c r="H628" s="24" t="s">
        <v>1343</v>
      </c>
      <c r="I628" s="24" t="s">
        <v>73</v>
      </c>
      <c r="J628" s="98" t="s">
        <v>1344</v>
      </c>
      <c r="K628" s="24" t="n">
        <v>1</v>
      </c>
      <c r="L628" s="98" t="s">
        <v>1344</v>
      </c>
      <c r="M628" s="98" t="s">
        <v>1345</v>
      </c>
      <c r="N628" s="24" t="s">
        <v>1154</v>
      </c>
      <c r="O628" s="24" t="s">
        <v>1155</v>
      </c>
      <c r="P628" s="24" t="s">
        <v>1223</v>
      </c>
      <c r="Q628" s="24" t="s">
        <v>1157</v>
      </c>
      <c r="R628" s="24" t="s">
        <v>222</v>
      </c>
      <c r="S628" s="99"/>
      <c r="T628" s="24"/>
      <c r="U628" s="100"/>
      <c r="V628" s="100"/>
      <c r="W628" s="100"/>
      <c r="X628" s="100"/>
      <c r="Y628" s="100"/>
      <c r="Z628" s="100"/>
      <c r="AA628" s="100"/>
      <c r="AB628" s="100"/>
      <c r="AC628" s="100"/>
      <c r="AD628" s="100"/>
      <c r="AE628" s="100"/>
      <c r="AF628" s="100"/>
      <c r="AG628" s="100"/>
      <c r="AH628" s="100"/>
      <c r="AI628" s="100"/>
      <c r="AJ628" s="100"/>
      <c r="AK628" s="100"/>
      <c r="AL628" s="100"/>
      <c r="AM628" s="100"/>
      <c r="AN628" s="100"/>
      <c r="AO628" s="100"/>
      <c r="AP628" s="100"/>
      <c r="AQ628" s="100"/>
      <c r="AR628" s="100"/>
      <c r="AS628" s="100"/>
      <c r="AT628" s="100"/>
      <c r="AU628" s="100"/>
      <c r="AV628" s="100"/>
      <c r="AW628" s="100"/>
      <c r="AX628" s="100"/>
      <c r="AY628" s="100"/>
      <c r="AZ628" s="100"/>
      <c r="BA628" s="100"/>
      <c r="BB628" s="100"/>
      <c r="BC628" s="100"/>
      <c r="BD628" s="100"/>
      <c r="BE628" s="100"/>
      <c r="BF628" s="100"/>
      <c r="BG628" s="100"/>
      <c r="BH628" s="100"/>
      <c r="BI628" s="100"/>
      <c r="BJ628" s="100"/>
      <c r="BK628" s="100"/>
      <c r="BL628" s="100"/>
      <c r="BM628" s="100"/>
      <c r="BN628" s="100"/>
      <c r="BO628" s="100"/>
      <c r="BP628" s="100"/>
      <c r="BQ628" s="100"/>
      <c r="BR628" s="100"/>
      <c r="BS628" s="100"/>
      <c r="BT628" s="100"/>
      <c r="BU628" s="100"/>
      <c r="BV628" s="100"/>
      <c r="BW628" s="100"/>
      <c r="BX628" s="100"/>
      <c r="BY628" s="100"/>
      <c r="BZ628" s="100"/>
      <c r="CA628" s="100"/>
      <c r="CB628" s="100"/>
      <c r="CC628" s="100"/>
      <c r="CD628" s="100"/>
      <c r="CE628" s="100"/>
      <c r="CF628" s="100"/>
      <c r="CG628" s="100"/>
      <c r="CH628" s="100"/>
      <c r="CI628" s="100"/>
      <c r="CJ628" s="100"/>
      <c r="CK628" s="100"/>
      <c r="CL628" s="100"/>
      <c r="CM628" s="100"/>
      <c r="CN628" s="100"/>
      <c r="CO628" s="100"/>
      <c r="CP628" s="100"/>
      <c r="CQ628" s="100"/>
      <c r="CR628" s="100"/>
      <c r="CS628" s="100"/>
      <c r="CT628" s="100"/>
      <c r="CU628" s="100"/>
      <c r="CV628" s="100"/>
      <c r="CW628" s="100"/>
      <c r="CX628" s="100"/>
      <c r="CY628" s="100"/>
      <c r="CZ628" s="100"/>
      <c r="DA628" s="100"/>
      <c r="DB628" s="100"/>
      <c r="DC628" s="100"/>
      <c r="DD628" s="100"/>
      <c r="DE628" s="100"/>
      <c r="DF628" s="100"/>
      <c r="DG628" s="100"/>
      <c r="DH628" s="100"/>
      <c r="DI628" s="100"/>
      <c r="DJ628" s="100"/>
      <c r="DK628" s="100"/>
      <c r="DL628" s="100"/>
      <c r="DM628" s="100"/>
      <c r="DN628" s="100"/>
      <c r="DO628" s="100"/>
      <c r="DP628" s="100"/>
      <c r="DQ628" s="100"/>
      <c r="DR628" s="100"/>
      <c r="DS628" s="100"/>
      <c r="DT628" s="100"/>
      <c r="DU628" s="100"/>
      <c r="DV628" s="100"/>
      <c r="DW628" s="100"/>
      <c r="DX628" s="100"/>
      <c r="DY628" s="100"/>
      <c r="DZ628" s="100"/>
      <c r="EA628" s="100"/>
      <c r="EB628" s="100"/>
      <c r="EC628" s="100"/>
      <c r="ED628" s="100"/>
      <c r="EE628" s="100"/>
      <c r="EF628" s="100"/>
      <c r="EG628" s="100"/>
      <c r="EH628" s="100"/>
      <c r="EI628" s="100"/>
      <c r="EJ628" s="100"/>
      <c r="EK628" s="100"/>
      <c r="EL628" s="100"/>
      <c r="EM628" s="100"/>
      <c r="EN628" s="100"/>
      <c r="EO628" s="100"/>
      <c r="EP628" s="100"/>
      <c r="EQ628" s="100"/>
      <c r="ER628" s="100"/>
      <c r="ES628" s="100"/>
      <c r="ET628" s="100"/>
      <c r="EU628" s="100"/>
      <c r="EV628" s="100"/>
      <c r="EW628" s="100"/>
      <c r="EX628" s="100"/>
      <c r="EY628" s="100"/>
      <c r="EZ628" s="100"/>
      <c r="FA628" s="100"/>
      <c r="FB628" s="100"/>
      <c r="FC628" s="100"/>
      <c r="FD628" s="100"/>
      <c r="FE628" s="100"/>
      <c r="FF628" s="100"/>
      <c r="FG628" s="100"/>
      <c r="FH628" s="100"/>
      <c r="FI628" s="100"/>
      <c r="FJ628" s="100"/>
      <c r="FK628" s="100"/>
      <c r="FL628" s="100"/>
      <c r="FM628" s="100"/>
      <c r="FN628" s="100"/>
      <c r="FO628" s="100"/>
      <c r="FP628" s="100"/>
      <c r="FQ628" s="100"/>
      <c r="FR628" s="100"/>
      <c r="FS628" s="100"/>
      <c r="FT628" s="100"/>
      <c r="FU628" s="100"/>
      <c r="FV628" s="100"/>
      <c r="FW628" s="100"/>
      <c r="FX628" s="100"/>
      <c r="FY628" s="100"/>
      <c r="FZ628" s="100"/>
      <c r="GA628" s="100"/>
      <c r="GB628" s="100"/>
      <c r="GC628" s="100"/>
      <c r="GD628" s="100"/>
      <c r="GE628" s="100"/>
      <c r="GF628" s="100"/>
      <c r="GG628" s="100"/>
      <c r="GH628" s="100"/>
      <c r="GI628" s="100"/>
      <c r="GJ628" s="100"/>
      <c r="GK628" s="100"/>
      <c r="GL628" s="100"/>
      <c r="GM628" s="100"/>
      <c r="GN628" s="100"/>
      <c r="GO628" s="100"/>
      <c r="GP628" s="100"/>
      <c r="GQ628" s="100"/>
      <c r="GR628" s="100"/>
      <c r="GS628" s="100"/>
      <c r="GT628" s="100"/>
      <c r="GU628" s="100"/>
      <c r="GV628" s="100"/>
      <c r="GW628" s="100"/>
      <c r="GX628" s="100"/>
      <c r="GY628" s="100"/>
      <c r="GZ628" s="100"/>
      <c r="HA628" s="100"/>
      <c r="HB628" s="100"/>
      <c r="HC628" s="100"/>
      <c r="HD628" s="100"/>
      <c r="HE628" s="100"/>
      <c r="HF628" s="100"/>
      <c r="HG628" s="100"/>
      <c r="HH628" s="100"/>
      <c r="HI628" s="100"/>
      <c r="HJ628" s="100"/>
      <c r="HK628" s="100"/>
      <c r="HL628" s="100"/>
      <c r="HM628" s="100"/>
      <c r="HN628" s="100"/>
      <c r="HO628" s="100"/>
      <c r="HP628" s="100"/>
      <c r="HQ628" s="100"/>
      <c r="HR628" s="100"/>
      <c r="HS628" s="100"/>
      <c r="HT628" s="100"/>
      <c r="HU628" s="100"/>
      <c r="HV628" s="100"/>
      <c r="HW628" s="100"/>
      <c r="HX628" s="100"/>
      <c r="HY628" s="100"/>
      <c r="HZ628" s="100"/>
      <c r="IA628" s="100"/>
      <c r="IB628" s="100"/>
      <c r="IC628" s="100"/>
      <c r="ID628" s="100"/>
      <c r="IE628" s="100"/>
      <c r="IF628" s="100"/>
      <c r="IG628" s="100"/>
      <c r="IH628" s="100"/>
      <c r="II628" s="100"/>
      <c r="IJ628" s="100"/>
      <c r="IK628" s="100"/>
      <c r="IL628" s="100"/>
      <c r="IM628" s="100"/>
      <c r="IN628" s="100"/>
      <c r="IO628" s="100"/>
      <c r="IP628" s="100"/>
      <c r="IQ628" s="100"/>
      <c r="IR628" s="100"/>
      <c r="IS628" s="100"/>
      <c r="IT628" s="100"/>
      <c r="IU628" s="100"/>
      <c r="IV628" s="100"/>
      <c r="IW628" s="100"/>
      <c r="IX628" s="100"/>
      <c r="IY628" s="100"/>
      <c r="IZ628" s="100"/>
      <c r="JA628" s="100"/>
      <c r="JB628" s="100"/>
      <c r="JC628" s="100"/>
      <c r="JD628" s="100"/>
      <c r="JE628" s="100"/>
      <c r="JF628" s="100"/>
      <c r="JG628" s="100"/>
      <c r="JH628" s="100"/>
      <c r="JI628" s="100"/>
      <c r="JJ628" s="100"/>
      <c r="JK628" s="100"/>
      <c r="JL628" s="100"/>
      <c r="JM628" s="100"/>
      <c r="JN628" s="100"/>
      <c r="JO628" s="100"/>
      <c r="JP628" s="100"/>
      <c r="JQ628" s="100"/>
      <c r="JR628" s="100"/>
      <c r="JS628" s="100"/>
      <c r="JT628" s="100"/>
      <c r="JU628" s="100"/>
      <c r="JV628" s="100"/>
      <c r="JW628" s="100"/>
      <c r="JX628" s="100"/>
      <c r="JY628" s="100"/>
      <c r="JZ628" s="100"/>
      <c r="KA628" s="100"/>
      <c r="KB628" s="100"/>
      <c r="KC628" s="100"/>
      <c r="KD628" s="100"/>
      <c r="KE628" s="100"/>
      <c r="KF628" s="100"/>
      <c r="KG628" s="100"/>
      <c r="KH628" s="100"/>
      <c r="KI628" s="100"/>
      <c r="KJ628" s="100"/>
      <c r="KK628" s="100"/>
      <c r="KL628" s="100"/>
      <c r="KM628" s="100"/>
      <c r="KN628" s="100"/>
      <c r="KO628" s="100"/>
      <c r="KP628" s="100"/>
      <c r="KQ628" s="100"/>
      <c r="KR628" s="100"/>
      <c r="KS628" s="100"/>
      <c r="KT628" s="100"/>
      <c r="KU628" s="100"/>
      <c r="KV628" s="100"/>
      <c r="KW628" s="100"/>
      <c r="KX628" s="100"/>
      <c r="KY628" s="100"/>
      <c r="KZ628" s="100"/>
      <c r="LA628" s="100"/>
      <c r="LB628" s="100"/>
      <c r="LC628" s="100"/>
      <c r="LD628" s="100"/>
      <c r="LE628" s="100"/>
      <c r="LF628" s="100"/>
      <c r="LG628" s="100"/>
      <c r="LH628" s="100"/>
      <c r="LI628" s="100"/>
      <c r="LJ628" s="100"/>
      <c r="LK628" s="100"/>
      <c r="LL628" s="100"/>
      <c r="LM628" s="100"/>
      <c r="LN628" s="100"/>
      <c r="LO628" s="100"/>
      <c r="LP628" s="100"/>
      <c r="LQ628" s="100"/>
      <c r="LR628" s="100"/>
      <c r="LS628" s="100"/>
      <c r="LT628" s="100"/>
      <c r="LU628" s="100"/>
      <c r="LV628" s="100"/>
      <c r="LW628" s="100"/>
      <c r="LX628" s="100"/>
      <c r="LY628" s="100"/>
      <c r="LZ628" s="100"/>
      <c r="MA628" s="100"/>
      <c r="MB628" s="100"/>
      <c r="MC628" s="100"/>
      <c r="MD628" s="100"/>
      <c r="ME628" s="100"/>
      <c r="MF628" s="100"/>
      <c r="MG628" s="100"/>
      <c r="MH628" s="100"/>
      <c r="MI628" s="100"/>
      <c r="MJ628" s="100"/>
      <c r="MK628" s="100"/>
      <c r="ML628" s="100"/>
      <c r="MM628" s="100"/>
      <c r="MN628" s="100"/>
      <c r="MO628" s="100"/>
      <c r="MP628" s="100"/>
      <c r="MQ628" s="100"/>
      <c r="MR628" s="100"/>
      <c r="MS628" s="100"/>
      <c r="MT628" s="100"/>
      <c r="MU628" s="100"/>
      <c r="MV628" s="100"/>
      <c r="MW628" s="100"/>
      <c r="MX628" s="100"/>
      <c r="MY628" s="100"/>
      <c r="MZ628" s="100"/>
      <c r="NA628" s="100"/>
      <c r="NB628" s="100"/>
      <c r="NC628" s="100"/>
      <c r="ND628" s="100"/>
      <c r="NE628" s="100"/>
      <c r="NF628" s="100"/>
      <c r="NG628" s="100"/>
      <c r="NH628" s="100"/>
      <c r="NI628" s="100"/>
      <c r="NJ628" s="100"/>
      <c r="NK628" s="100"/>
      <c r="NL628" s="100"/>
      <c r="NM628" s="100"/>
      <c r="NN628" s="100"/>
      <c r="NO628" s="100"/>
      <c r="NP628" s="100"/>
      <c r="NQ628" s="100"/>
      <c r="NR628" s="100"/>
      <c r="NS628" s="100"/>
      <c r="NT628" s="100"/>
      <c r="NU628" s="100"/>
      <c r="NV628" s="100"/>
      <c r="NW628" s="100"/>
      <c r="NX628" s="100"/>
      <c r="NY628" s="100"/>
      <c r="NZ628" s="100"/>
      <c r="OA628" s="100"/>
      <c r="OB628" s="100"/>
      <c r="OC628" s="100"/>
      <c r="OD628" s="100"/>
      <c r="OE628" s="100"/>
      <c r="OF628" s="100"/>
      <c r="OG628" s="100"/>
      <c r="OH628" s="100"/>
      <c r="OI628" s="100"/>
      <c r="OJ628" s="100"/>
      <c r="OK628" s="100"/>
      <c r="OL628" s="100"/>
      <c r="OM628" s="100"/>
      <c r="ON628" s="100"/>
      <c r="OO628" s="100"/>
      <c r="OP628" s="100"/>
      <c r="OQ628" s="100"/>
      <c r="OR628" s="100"/>
      <c r="OS628" s="100"/>
      <c r="OT628" s="100"/>
      <c r="OU628" s="100"/>
      <c r="OV628" s="100"/>
      <c r="OW628" s="100"/>
      <c r="OX628" s="100"/>
      <c r="OY628" s="100"/>
      <c r="OZ628" s="100"/>
      <c r="PA628" s="100"/>
      <c r="PB628" s="100"/>
      <c r="PC628" s="100"/>
      <c r="PD628" s="100"/>
      <c r="PE628" s="100"/>
      <c r="PF628" s="100"/>
      <c r="PG628" s="100"/>
      <c r="PH628" s="100"/>
      <c r="PI628" s="100"/>
      <c r="PJ628" s="100"/>
      <c r="PK628" s="100"/>
      <c r="PL628" s="100"/>
      <c r="PM628" s="100"/>
      <c r="PN628" s="100"/>
      <c r="PO628" s="100"/>
      <c r="PP628" s="100"/>
      <c r="PQ628" s="100"/>
      <c r="PR628" s="100"/>
      <c r="PS628" s="100"/>
      <c r="PT628" s="100"/>
      <c r="PU628" s="100"/>
      <c r="PV628" s="100"/>
      <c r="PW628" s="100"/>
      <c r="PX628" s="100"/>
      <c r="PY628" s="100"/>
      <c r="PZ628" s="100"/>
      <c r="QA628" s="100"/>
      <c r="QB628" s="100"/>
      <c r="QC628" s="100"/>
      <c r="QD628" s="100"/>
      <c r="QE628" s="100"/>
      <c r="QF628" s="100"/>
      <c r="QG628" s="100"/>
      <c r="QH628" s="100"/>
      <c r="QI628" s="100"/>
      <c r="QJ628" s="100"/>
      <c r="QK628" s="100"/>
      <c r="QL628" s="100"/>
      <c r="QM628" s="100"/>
      <c r="QN628" s="100"/>
      <c r="QO628" s="100"/>
      <c r="QP628" s="100"/>
      <c r="QQ628" s="100"/>
      <c r="QR628" s="100"/>
      <c r="QS628" s="100"/>
      <c r="QT628" s="100"/>
      <c r="QU628" s="100"/>
      <c r="QV628" s="100"/>
      <c r="QW628" s="100"/>
      <c r="QX628" s="100"/>
      <c r="QY628" s="100"/>
      <c r="QZ628" s="100"/>
      <c r="RA628" s="100"/>
      <c r="RB628" s="100"/>
      <c r="RC628" s="100"/>
      <c r="RD628" s="100"/>
      <c r="RE628" s="100"/>
      <c r="RF628" s="100"/>
      <c r="RG628" s="100"/>
      <c r="RH628" s="100"/>
      <c r="RI628" s="100"/>
      <c r="RJ628" s="100"/>
      <c r="RK628" s="100"/>
      <c r="RL628" s="100"/>
      <c r="RM628" s="100"/>
      <c r="RN628" s="100"/>
      <c r="RO628" s="100"/>
      <c r="RP628" s="100"/>
      <c r="RQ628" s="100"/>
      <c r="RR628" s="100"/>
      <c r="RS628" s="100"/>
      <c r="RT628" s="100"/>
      <c r="RU628" s="100"/>
      <c r="RV628" s="100"/>
      <c r="RW628" s="100"/>
      <c r="RX628" s="100"/>
      <c r="RY628" s="100"/>
      <c r="RZ628" s="100"/>
      <c r="SA628" s="100"/>
      <c r="SB628" s="100"/>
      <c r="SC628" s="100"/>
      <c r="SD628" s="100"/>
      <c r="SE628" s="100"/>
      <c r="SF628" s="100"/>
      <c r="SG628" s="100"/>
      <c r="SH628" s="100"/>
      <c r="SI628" s="100"/>
      <c r="SJ628" s="100"/>
      <c r="SK628" s="100"/>
      <c r="SL628" s="100"/>
      <c r="SM628" s="100"/>
      <c r="SN628" s="100"/>
      <c r="SO628" s="100"/>
      <c r="SP628" s="100"/>
      <c r="SQ628" s="100"/>
      <c r="SR628" s="100"/>
      <c r="SS628" s="100"/>
      <c r="ST628" s="100"/>
      <c r="SU628" s="100"/>
      <c r="SV628" s="100"/>
      <c r="SW628" s="100"/>
      <c r="SX628" s="100"/>
      <c r="SY628" s="100"/>
      <c r="SZ628" s="100"/>
      <c r="TA628" s="100"/>
      <c r="TB628" s="100"/>
      <c r="TC628" s="100"/>
      <c r="TD628" s="100"/>
      <c r="TE628" s="100"/>
      <c r="TF628" s="100"/>
      <c r="TG628" s="100"/>
      <c r="TH628" s="100"/>
      <c r="TI628" s="100"/>
      <c r="TJ628" s="100"/>
      <c r="TK628" s="100"/>
      <c r="TL628" s="100"/>
      <c r="TM628" s="100"/>
      <c r="TN628" s="100"/>
      <c r="TO628" s="100"/>
      <c r="TP628" s="100"/>
      <c r="TQ628" s="100"/>
      <c r="TR628" s="100"/>
      <c r="TS628" s="100"/>
      <c r="TT628" s="100"/>
      <c r="TU628" s="100"/>
      <c r="TV628" s="100"/>
      <c r="TW628" s="100"/>
      <c r="TX628" s="100"/>
      <c r="TY628" s="100"/>
      <c r="TZ628" s="100"/>
      <c r="UA628" s="100"/>
      <c r="UB628" s="100"/>
      <c r="UC628" s="100"/>
      <c r="UD628" s="100"/>
      <c r="UE628" s="100"/>
      <c r="UF628" s="100"/>
      <c r="UG628" s="100"/>
      <c r="UH628" s="100"/>
      <c r="UI628" s="100"/>
      <c r="UJ628" s="100"/>
      <c r="UK628" s="100"/>
      <c r="UL628" s="100"/>
      <c r="UM628" s="100"/>
      <c r="UN628" s="100"/>
      <c r="UO628" s="100"/>
      <c r="UP628" s="100"/>
      <c r="UQ628" s="100"/>
      <c r="UR628" s="100"/>
      <c r="US628" s="100"/>
      <c r="UT628" s="100"/>
      <c r="UU628" s="100"/>
      <c r="UV628" s="100"/>
      <c r="UW628" s="100"/>
      <c r="UX628" s="100"/>
      <c r="UY628" s="100"/>
      <c r="UZ628" s="100"/>
      <c r="VA628" s="100"/>
      <c r="VB628" s="100"/>
      <c r="VC628" s="100"/>
      <c r="VD628" s="100"/>
      <c r="VE628" s="100"/>
      <c r="VF628" s="100"/>
      <c r="VG628" s="100"/>
      <c r="VH628" s="100"/>
      <c r="VI628" s="100"/>
      <c r="VJ628" s="100"/>
      <c r="VK628" s="100"/>
      <c r="VL628" s="100"/>
      <c r="VM628" s="100"/>
      <c r="VN628" s="100"/>
      <c r="VO628" s="100"/>
      <c r="VP628" s="100"/>
      <c r="VQ628" s="100"/>
      <c r="VR628" s="100"/>
      <c r="VS628" s="100"/>
      <c r="VT628" s="100"/>
      <c r="VU628" s="100"/>
      <c r="VV628" s="100"/>
      <c r="VW628" s="100"/>
      <c r="VX628" s="100"/>
      <c r="VY628" s="100"/>
      <c r="VZ628" s="100"/>
      <c r="WA628" s="100"/>
      <c r="WB628" s="100"/>
      <c r="WC628" s="100"/>
      <c r="WD628" s="100"/>
      <c r="WE628" s="100"/>
      <c r="WF628" s="100"/>
      <c r="WG628" s="100"/>
      <c r="WH628" s="100"/>
      <c r="WI628" s="100"/>
      <c r="WJ628" s="100"/>
      <c r="WK628" s="100"/>
      <c r="WL628" s="100"/>
      <c r="WM628" s="100"/>
      <c r="WN628" s="100"/>
      <c r="WO628" s="100"/>
      <c r="WP628" s="100"/>
      <c r="WQ628" s="100"/>
      <c r="WR628" s="100"/>
      <c r="WS628" s="100"/>
      <c r="WT628" s="100"/>
      <c r="WU628" s="100"/>
      <c r="WV628" s="100"/>
      <c r="WW628" s="100"/>
      <c r="WX628" s="100"/>
      <c r="WY628" s="100"/>
      <c r="WZ628" s="100"/>
      <c r="XA628" s="100"/>
      <c r="XB628" s="100"/>
      <c r="XC628" s="100"/>
      <c r="XD628" s="100"/>
      <c r="XE628" s="100"/>
      <c r="XF628" s="100"/>
      <c r="XG628" s="100"/>
      <c r="XH628" s="100"/>
      <c r="XI628" s="100"/>
      <c r="XJ628" s="100"/>
      <c r="XK628" s="100"/>
      <c r="XL628" s="100"/>
      <c r="XM628" s="100"/>
      <c r="XN628" s="100"/>
      <c r="XO628" s="100"/>
      <c r="XP628" s="100"/>
      <c r="XQ628" s="100"/>
      <c r="XR628" s="100"/>
      <c r="XS628" s="100"/>
      <c r="XT628" s="100"/>
      <c r="XU628" s="100"/>
      <c r="XV628" s="100"/>
      <c r="XW628" s="100"/>
      <c r="XX628" s="100"/>
      <c r="XY628" s="100"/>
      <c r="XZ628" s="100"/>
      <c r="YA628" s="100"/>
      <c r="YB628" s="100"/>
      <c r="YC628" s="100"/>
      <c r="YD628" s="100"/>
      <c r="YE628" s="100"/>
      <c r="YF628" s="100"/>
      <c r="YG628" s="100"/>
      <c r="YH628" s="100"/>
      <c r="YI628" s="100"/>
      <c r="YJ628" s="100"/>
      <c r="YK628" s="100"/>
      <c r="YL628" s="100"/>
      <c r="YM628" s="100"/>
      <c r="YN628" s="100"/>
      <c r="YO628" s="100"/>
      <c r="YP628" s="100"/>
      <c r="YQ628" s="100"/>
      <c r="YR628" s="100"/>
      <c r="YS628" s="100"/>
      <c r="YT628" s="100"/>
      <c r="YU628" s="100"/>
      <c r="YV628" s="100"/>
      <c r="YW628" s="100"/>
      <c r="YX628" s="100"/>
      <c r="YY628" s="100"/>
      <c r="YZ628" s="100"/>
      <c r="ZA628" s="100"/>
      <c r="ZB628" s="100"/>
      <c r="ZC628" s="100"/>
      <c r="ZD628" s="100"/>
      <c r="ZE628" s="100"/>
      <c r="ZF628" s="100"/>
      <c r="ZG628" s="100"/>
      <c r="ZH628" s="100"/>
      <c r="ZI628" s="100"/>
      <c r="ZJ628" s="100"/>
      <c r="ZK628" s="100"/>
      <c r="ZL628" s="100"/>
      <c r="ZM628" s="100"/>
      <c r="ZN628" s="100"/>
      <c r="ZO628" s="100"/>
      <c r="ZP628" s="100"/>
      <c r="ZQ628" s="100"/>
      <c r="ZR628" s="100"/>
      <c r="ZS628" s="100"/>
      <c r="ZT628" s="100"/>
      <c r="ZU628" s="100"/>
      <c r="ZV628" s="100"/>
      <c r="ZW628" s="100"/>
      <c r="ZX628" s="100"/>
      <c r="ZY628" s="100"/>
      <c r="ZZ628" s="100"/>
      <c r="AAA628" s="100"/>
      <c r="AAB628" s="100"/>
      <c r="AAC628" s="100"/>
      <c r="AAD628" s="100"/>
      <c r="AAE628" s="100"/>
      <c r="AAF628" s="100"/>
      <c r="AAG628" s="100"/>
      <c r="AAH628" s="100"/>
      <c r="AAI628" s="100"/>
      <c r="AAJ628" s="100"/>
      <c r="AAK628" s="100"/>
      <c r="AAL628" s="100"/>
      <c r="AAM628" s="100"/>
      <c r="AAN628" s="100"/>
      <c r="AAO628" s="100"/>
      <c r="AAP628" s="100"/>
      <c r="AAQ628" s="100"/>
      <c r="AAR628" s="100"/>
      <c r="AAS628" s="100"/>
      <c r="AAT628" s="100"/>
      <c r="AAU628" s="100"/>
      <c r="AAV628" s="100"/>
      <c r="AAW628" s="100"/>
      <c r="AAX628" s="100"/>
      <c r="AAY628" s="100"/>
      <c r="AAZ628" s="100"/>
      <c r="ABA628" s="100"/>
      <c r="ABB628" s="100"/>
      <c r="ABC628" s="100"/>
      <c r="ABD628" s="100"/>
      <c r="ABE628" s="100"/>
      <c r="ABF628" s="100"/>
      <c r="ABG628" s="100"/>
      <c r="ABH628" s="100"/>
      <c r="ABI628" s="100"/>
      <c r="ABJ628" s="100"/>
      <c r="ABK628" s="100"/>
      <c r="ABL628" s="100"/>
      <c r="ABM628" s="100"/>
      <c r="ABN628" s="100"/>
      <c r="ABO628" s="100"/>
      <c r="ABP628" s="100"/>
      <c r="ABQ628" s="100"/>
      <c r="ABR628" s="100"/>
      <c r="ABS628" s="100"/>
      <c r="ABT628" s="100"/>
      <c r="ABU628" s="100"/>
      <c r="ABV628" s="100"/>
      <c r="ABW628" s="100"/>
      <c r="ABX628" s="100"/>
      <c r="ABY628" s="100"/>
      <c r="ABZ628" s="100"/>
      <c r="ACA628" s="100"/>
      <c r="ACB628" s="100"/>
      <c r="ACC628" s="100"/>
      <c r="ACD628" s="100"/>
      <c r="ACE628" s="100"/>
      <c r="ACF628" s="100"/>
      <c r="ACG628" s="100"/>
      <c r="ACH628" s="100"/>
      <c r="ACI628" s="100"/>
      <c r="ACJ628" s="100"/>
      <c r="ACK628" s="100"/>
      <c r="ACL628" s="100"/>
      <c r="ACM628" s="100"/>
      <c r="ACN628" s="100"/>
      <c r="ACO628" s="100"/>
      <c r="ACP628" s="100"/>
      <c r="ACQ628" s="100"/>
      <c r="ACR628" s="100"/>
      <c r="ACS628" s="100"/>
      <c r="ACT628" s="100"/>
      <c r="ACU628" s="100"/>
      <c r="ACV628" s="100"/>
      <c r="ACW628" s="100"/>
      <c r="ACX628" s="100"/>
      <c r="ACY628" s="100"/>
      <c r="ACZ628" s="100"/>
      <c r="ADA628" s="100"/>
      <c r="ADB628" s="100"/>
      <c r="ADC628" s="100"/>
      <c r="ADD628" s="100"/>
      <c r="ADE628" s="100"/>
      <c r="ADF628" s="100"/>
      <c r="ADG628" s="100"/>
      <c r="ADH628" s="100"/>
      <c r="ADI628" s="100"/>
      <c r="ADJ628" s="100"/>
      <c r="ADK628" s="100"/>
      <c r="ADL628" s="100"/>
      <c r="ADM628" s="100"/>
      <c r="ADN628" s="100"/>
      <c r="ADO628" s="100"/>
      <c r="ADP628" s="100"/>
      <c r="ADQ628" s="100"/>
      <c r="ADR628" s="100"/>
      <c r="ADS628" s="100"/>
      <c r="ADT628" s="100"/>
      <c r="ADU628" s="100"/>
      <c r="ADV628" s="100"/>
      <c r="ADW628" s="100"/>
      <c r="ADX628" s="100"/>
      <c r="ADY628" s="100"/>
      <c r="ADZ628" s="100"/>
      <c r="AEA628" s="100"/>
      <c r="AEB628" s="100"/>
      <c r="AEC628" s="100"/>
      <c r="AED628" s="100"/>
      <c r="AEE628" s="100"/>
      <c r="AEF628" s="100"/>
      <c r="AEG628" s="100"/>
      <c r="AEH628" s="100"/>
      <c r="AEI628" s="100"/>
      <c r="AEJ628" s="100"/>
      <c r="AEK628" s="100"/>
      <c r="AEL628" s="100"/>
      <c r="AEM628" s="100"/>
      <c r="AEN628" s="100"/>
      <c r="AEO628" s="100"/>
      <c r="AEP628" s="100"/>
      <c r="AEQ628" s="100"/>
      <c r="AER628" s="100"/>
      <c r="AES628" s="100"/>
      <c r="AET628" s="100"/>
      <c r="AEU628" s="100"/>
      <c r="AEV628" s="100"/>
      <c r="AEW628" s="100"/>
      <c r="AEX628" s="100"/>
      <c r="AEY628" s="100"/>
      <c r="AEZ628" s="100"/>
      <c r="AFA628" s="100"/>
      <c r="AFB628" s="100"/>
      <c r="AFC628" s="100"/>
      <c r="AFD628" s="100"/>
      <c r="AFE628" s="100"/>
      <c r="AFF628" s="100"/>
      <c r="AFG628" s="100"/>
      <c r="AFH628" s="100"/>
      <c r="AFI628" s="100"/>
      <c r="AFJ628" s="100"/>
      <c r="AFK628" s="100"/>
      <c r="AFL628" s="100"/>
      <c r="AFM628" s="100"/>
      <c r="AFN628" s="100"/>
      <c r="AFO628" s="100"/>
      <c r="AFP628" s="100"/>
      <c r="AFQ628" s="100"/>
      <c r="AFR628" s="100"/>
      <c r="AFS628" s="100"/>
      <c r="AFT628" s="100"/>
      <c r="AFU628" s="100"/>
      <c r="AFV628" s="100"/>
      <c r="AFW628" s="100"/>
      <c r="AFX628" s="100"/>
      <c r="AFY628" s="100"/>
      <c r="AFZ628" s="100"/>
      <c r="AGA628" s="100"/>
      <c r="AGB628" s="100"/>
      <c r="AGC628" s="100"/>
      <c r="AGD628" s="100"/>
      <c r="AGE628" s="100"/>
      <c r="AGF628" s="100"/>
      <c r="AGG628" s="100"/>
      <c r="AGH628" s="100"/>
      <c r="AGI628" s="100"/>
      <c r="AGJ628" s="100"/>
      <c r="AGK628" s="100"/>
      <c r="AGL628" s="100"/>
      <c r="AGM628" s="100"/>
      <c r="AGN628" s="100"/>
      <c r="AGO628" s="100"/>
      <c r="AGP628" s="100"/>
      <c r="AGQ628" s="100"/>
      <c r="AGR628" s="100"/>
      <c r="AGS628" s="100"/>
      <c r="AGT628" s="100"/>
      <c r="AGU628" s="100"/>
      <c r="AGV628" s="100"/>
      <c r="AGW628" s="100"/>
      <c r="AGX628" s="100"/>
      <c r="AGY628" s="100"/>
      <c r="AGZ628" s="100"/>
      <c r="AHA628" s="100"/>
      <c r="AHB628" s="100"/>
      <c r="AHC628" s="100"/>
      <c r="AHD628" s="100"/>
      <c r="AHE628" s="100"/>
      <c r="AHF628" s="100"/>
      <c r="AHG628" s="100"/>
      <c r="AHH628" s="100"/>
      <c r="AHI628" s="100"/>
      <c r="AHJ628" s="100"/>
      <c r="AHK628" s="100"/>
      <c r="AHL628" s="100"/>
      <c r="AHM628" s="100"/>
      <c r="AHN628" s="100"/>
      <c r="AHO628" s="100"/>
      <c r="AHP628" s="100"/>
      <c r="AHQ628" s="100"/>
      <c r="AHR628" s="100"/>
      <c r="AHS628" s="100"/>
      <c r="AHT628" s="100"/>
      <c r="AHU628" s="100"/>
      <c r="AHV628" s="100"/>
      <c r="AHW628" s="100"/>
      <c r="AHX628" s="100"/>
      <c r="AHY628" s="100"/>
      <c r="AHZ628" s="100"/>
      <c r="AIA628" s="100"/>
      <c r="AIB628" s="100"/>
      <c r="AIC628" s="100"/>
      <c r="AID628" s="100"/>
      <c r="AIE628" s="100"/>
      <c r="AIF628" s="100"/>
      <c r="AIG628" s="100"/>
      <c r="AIH628" s="100"/>
      <c r="AII628" s="100"/>
      <c r="AIJ628" s="100"/>
      <c r="AIK628" s="100"/>
      <c r="AIL628" s="100"/>
      <c r="AIM628" s="100"/>
      <c r="AIN628" s="100"/>
      <c r="AIO628" s="100"/>
      <c r="AIP628" s="100"/>
      <c r="AIQ628" s="100"/>
      <c r="AIR628" s="100"/>
      <c r="AIS628" s="100"/>
      <c r="AIT628" s="100"/>
      <c r="AIU628" s="100"/>
      <c r="AIV628" s="100"/>
      <c r="AIW628" s="100"/>
      <c r="AIX628" s="100"/>
      <c r="AIY628" s="100"/>
      <c r="AIZ628" s="100"/>
      <c r="AJA628" s="100"/>
      <c r="AJB628" s="100"/>
      <c r="AJC628" s="100"/>
      <c r="AJD628" s="100"/>
      <c r="AJE628" s="100"/>
      <c r="AJF628" s="100"/>
      <c r="AJG628" s="100"/>
      <c r="AJH628" s="100"/>
      <c r="AJI628" s="100"/>
      <c r="AJJ628" s="100"/>
      <c r="AJK628" s="100"/>
      <c r="AJL628" s="100"/>
      <c r="AJM628" s="100"/>
      <c r="AJN628" s="100"/>
      <c r="AJO628" s="100"/>
      <c r="AJP628" s="100"/>
      <c r="AJQ628" s="100"/>
      <c r="AJR628" s="100"/>
      <c r="AJS628" s="100"/>
      <c r="AJT628" s="100"/>
      <c r="AJU628" s="100"/>
      <c r="AJV628" s="100"/>
      <c r="AJW628" s="100"/>
      <c r="AJX628" s="100"/>
      <c r="AJY628" s="100"/>
      <c r="AJZ628" s="100"/>
      <c r="AKA628" s="100"/>
      <c r="AKB628" s="100"/>
      <c r="AKC628" s="100"/>
      <c r="AKD628" s="100"/>
      <c r="AKE628" s="100"/>
      <c r="AKF628" s="100"/>
      <c r="AKG628" s="100"/>
      <c r="AKH628" s="100"/>
      <c r="AKI628" s="100"/>
      <c r="AKJ628" s="100"/>
      <c r="AKK628" s="100"/>
      <c r="AKL628" s="100"/>
      <c r="AKM628" s="100"/>
      <c r="AKN628" s="100"/>
      <c r="AKO628" s="100"/>
      <c r="AKP628" s="100"/>
      <c r="AKQ628" s="100"/>
      <c r="AKR628" s="100"/>
      <c r="AKS628" s="100"/>
      <c r="AKT628" s="100"/>
      <c r="AKU628" s="100"/>
      <c r="AKV628" s="100"/>
      <c r="AKW628" s="100"/>
      <c r="AKX628" s="100"/>
      <c r="AKY628" s="100"/>
      <c r="AKZ628" s="100"/>
      <c r="ALA628" s="100"/>
      <c r="ALB628" s="100"/>
      <c r="ALC628" s="100"/>
      <c r="ALD628" s="100"/>
      <c r="ALE628" s="100"/>
      <c r="ALF628" s="100"/>
      <c r="ALG628" s="100"/>
      <c r="ALH628" s="100"/>
      <c r="ALI628" s="100"/>
      <c r="ALJ628" s="100"/>
      <c r="ALK628" s="100"/>
      <c r="ALL628" s="100"/>
      <c r="ALM628" s="100"/>
      <c r="ALN628" s="100"/>
      <c r="ALO628" s="100"/>
      <c r="ALP628" s="100"/>
      <c r="ALQ628" s="100"/>
      <c r="ALR628" s="100"/>
      <c r="ALS628" s="100"/>
      <c r="ALT628" s="100"/>
      <c r="ALU628" s="100"/>
      <c r="ALV628" s="100"/>
      <c r="ALW628" s="100"/>
      <c r="ALX628" s="100"/>
      <c r="ALY628" s="100"/>
      <c r="ALZ628" s="100"/>
      <c r="AMA628" s="100"/>
      <c r="AMB628" s="100"/>
      <c r="AMC628" s="100"/>
      <c r="AMD628" s="100"/>
      <c r="AME628" s="100"/>
      <c r="AMF628" s="100"/>
      <c r="AMG628" s="100"/>
      <c r="AMH628" s="100"/>
      <c r="AMI628" s="100"/>
      <c r="AMJ628" s="100"/>
      <c r="AMK628" s="100"/>
      <c r="AML628" s="100"/>
    </row>
    <row r="629" s="102" customFormat="true" ht="45" hidden="false" customHeight="false" outlineLevel="0" collapsed="false">
      <c r="A629" s="97"/>
      <c r="B629" s="24"/>
      <c r="C629" s="24"/>
      <c r="D629" s="24"/>
      <c r="E629" s="24"/>
      <c r="F629" s="24"/>
      <c r="G629" s="24"/>
      <c r="H629" s="24" t="s">
        <v>1346</v>
      </c>
      <c r="I629" s="24" t="s">
        <v>73</v>
      </c>
      <c r="J629" s="98" t="s">
        <v>1347</v>
      </c>
      <c r="K629" s="24" t="n">
        <v>1</v>
      </c>
      <c r="L629" s="98" t="s">
        <v>1347</v>
      </c>
      <c r="M629" s="98"/>
      <c r="N629" s="24"/>
      <c r="O629" s="24"/>
      <c r="P629" s="24"/>
      <c r="Q629" s="24"/>
      <c r="R629" s="24"/>
      <c r="S629" s="99"/>
      <c r="T629" s="24"/>
      <c r="U629" s="100"/>
      <c r="V629" s="100"/>
      <c r="W629" s="100"/>
      <c r="X629" s="100"/>
      <c r="Y629" s="100"/>
      <c r="Z629" s="100"/>
      <c r="AA629" s="100"/>
      <c r="AB629" s="100"/>
      <c r="AC629" s="100"/>
      <c r="AD629" s="100"/>
      <c r="AE629" s="100"/>
      <c r="AF629" s="100"/>
      <c r="AG629" s="100"/>
      <c r="AH629" s="100"/>
      <c r="AI629" s="100"/>
      <c r="AJ629" s="100"/>
      <c r="AK629" s="100"/>
      <c r="AL629" s="100"/>
      <c r="AM629" s="100"/>
      <c r="AN629" s="100"/>
      <c r="AO629" s="100"/>
      <c r="AP629" s="100"/>
      <c r="AQ629" s="100"/>
      <c r="AR629" s="100"/>
      <c r="AS629" s="100"/>
      <c r="AT629" s="100"/>
      <c r="AU629" s="100"/>
      <c r="AV629" s="100"/>
      <c r="AW629" s="100"/>
      <c r="AX629" s="100"/>
      <c r="AY629" s="100"/>
      <c r="AZ629" s="100"/>
      <c r="BA629" s="100"/>
      <c r="BB629" s="100"/>
      <c r="BC629" s="100"/>
      <c r="BD629" s="100"/>
      <c r="BE629" s="100"/>
      <c r="BF629" s="100"/>
      <c r="BG629" s="100"/>
      <c r="BH629" s="100"/>
      <c r="BI629" s="100"/>
      <c r="BJ629" s="100"/>
      <c r="BK629" s="100"/>
      <c r="BL629" s="100"/>
      <c r="BM629" s="100"/>
      <c r="BN629" s="100"/>
      <c r="BO629" s="100"/>
      <c r="BP629" s="100"/>
      <c r="BQ629" s="100"/>
      <c r="BR629" s="100"/>
      <c r="BS629" s="100"/>
      <c r="BT629" s="100"/>
      <c r="BU629" s="100"/>
      <c r="BV629" s="100"/>
      <c r="BW629" s="100"/>
      <c r="BX629" s="100"/>
      <c r="BY629" s="100"/>
      <c r="BZ629" s="100"/>
      <c r="CA629" s="100"/>
      <c r="CB629" s="100"/>
      <c r="CC629" s="100"/>
      <c r="CD629" s="100"/>
      <c r="CE629" s="100"/>
      <c r="CF629" s="100"/>
      <c r="CG629" s="100"/>
      <c r="CH629" s="100"/>
      <c r="CI629" s="100"/>
      <c r="CJ629" s="100"/>
      <c r="CK629" s="100"/>
      <c r="CL629" s="100"/>
      <c r="CM629" s="100"/>
      <c r="CN629" s="100"/>
      <c r="CO629" s="100"/>
      <c r="CP629" s="100"/>
      <c r="CQ629" s="100"/>
      <c r="CR629" s="100"/>
      <c r="CS629" s="100"/>
      <c r="CT629" s="100"/>
      <c r="CU629" s="100"/>
      <c r="CV629" s="100"/>
      <c r="CW629" s="100"/>
      <c r="CX629" s="100"/>
      <c r="CY629" s="100"/>
      <c r="CZ629" s="100"/>
      <c r="DA629" s="100"/>
      <c r="DB629" s="100"/>
      <c r="DC629" s="100"/>
      <c r="DD629" s="100"/>
      <c r="DE629" s="100"/>
      <c r="DF629" s="100"/>
      <c r="DG629" s="100"/>
      <c r="DH629" s="100"/>
      <c r="DI629" s="100"/>
      <c r="DJ629" s="100"/>
      <c r="DK629" s="100"/>
      <c r="DL629" s="100"/>
      <c r="DM629" s="100"/>
      <c r="DN629" s="100"/>
      <c r="DO629" s="100"/>
      <c r="DP629" s="100"/>
      <c r="DQ629" s="100"/>
      <c r="DR629" s="100"/>
      <c r="DS629" s="100"/>
      <c r="DT629" s="100"/>
      <c r="DU629" s="100"/>
      <c r="DV629" s="100"/>
      <c r="DW629" s="100"/>
      <c r="DX629" s="100"/>
      <c r="DY629" s="100"/>
      <c r="DZ629" s="100"/>
      <c r="EA629" s="100"/>
      <c r="EB629" s="100"/>
      <c r="EC629" s="100"/>
      <c r="ED629" s="100"/>
      <c r="EE629" s="100"/>
      <c r="EF629" s="100"/>
      <c r="EG629" s="100"/>
      <c r="EH629" s="100"/>
      <c r="EI629" s="100"/>
      <c r="EJ629" s="100"/>
      <c r="EK629" s="100"/>
      <c r="EL629" s="100"/>
      <c r="EM629" s="100"/>
      <c r="EN629" s="100"/>
      <c r="EO629" s="100"/>
      <c r="EP629" s="100"/>
      <c r="EQ629" s="100"/>
      <c r="ER629" s="100"/>
      <c r="ES629" s="100"/>
      <c r="ET629" s="100"/>
      <c r="EU629" s="100"/>
      <c r="EV629" s="100"/>
      <c r="EW629" s="100"/>
      <c r="EX629" s="100"/>
      <c r="EY629" s="100"/>
      <c r="EZ629" s="100"/>
      <c r="FA629" s="100"/>
      <c r="FB629" s="100"/>
      <c r="FC629" s="100"/>
      <c r="FD629" s="100"/>
      <c r="FE629" s="100"/>
      <c r="FF629" s="100"/>
      <c r="FG629" s="100"/>
      <c r="FH629" s="100"/>
      <c r="FI629" s="100"/>
      <c r="FJ629" s="100"/>
      <c r="FK629" s="100"/>
      <c r="FL629" s="100"/>
      <c r="FM629" s="100"/>
      <c r="FN629" s="100"/>
      <c r="FO629" s="100"/>
      <c r="FP629" s="100"/>
      <c r="FQ629" s="100"/>
      <c r="FR629" s="100"/>
      <c r="FS629" s="100"/>
      <c r="FT629" s="100"/>
      <c r="FU629" s="100"/>
      <c r="FV629" s="100"/>
      <c r="FW629" s="100"/>
      <c r="FX629" s="100"/>
      <c r="FY629" s="100"/>
      <c r="FZ629" s="100"/>
      <c r="GA629" s="100"/>
      <c r="GB629" s="100"/>
      <c r="GC629" s="100"/>
      <c r="GD629" s="100"/>
      <c r="GE629" s="100"/>
      <c r="GF629" s="100"/>
      <c r="GG629" s="100"/>
      <c r="GH629" s="100"/>
      <c r="GI629" s="100"/>
      <c r="GJ629" s="100"/>
      <c r="GK629" s="100"/>
      <c r="GL629" s="100"/>
      <c r="GM629" s="100"/>
      <c r="GN629" s="100"/>
      <c r="GO629" s="100"/>
      <c r="GP629" s="100"/>
      <c r="GQ629" s="100"/>
      <c r="GR629" s="100"/>
      <c r="GS629" s="100"/>
      <c r="GT629" s="100"/>
      <c r="GU629" s="100"/>
      <c r="GV629" s="100"/>
      <c r="GW629" s="100"/>
      <c r="GX629" s="100"/>
      <c r="GY629" s="100"/>
      <c r="GZ629" s="100"/>
      <c r="HA629" s="100"/>
      <c r="HB629" s="100"/>
      <c r="HC629" s="100"/>
      <c r="HD629" s="100"/>
      <c r="HE629" s="100"/>
      <c r="HF629" s="100"/>
      <c r="HG629" s="100"/>
      <c r="HH629" s="100"/>
      <c r="HI629" s="100"/>
      <c r="HJ629" s="100"/>
      <c r="HK629" s="100"/>
      <c r="HL629" s="100"/>
      <c r="HM629" s="100"/>
      <c r="HN629" s="100"/>
      <c r="HO629" s="100"/>
      <c r="HP629" s="100"/>
      <c r="HQ629" s="100"/>
      <c r="HR629" s="100"/>
      <c r="HS629" s="100"/>
      <c r="HT629" s="100"/>
      <c r="HU629" s="100"/>
      <c r="HV629" s="100"/>
      <c r="HW629" s="100"/>
      <c r="HX629" s="100"/>
      <c r="HY629" s="100"/>
      <c r="HZ629" s="100"/>
      <c r="IA629" s="100"/>
      <c r="IB629" s="100"/>
      <c r="IC629" s="100"/>
      <c r="ID629" s="100"/>
      <c r="IE629" s="100"/>
      <c r="IF629" s="100"/>
      <c r="IG629" s="100"/>
      <c r="IH629" s="100"/>
      <c r="II629" s="100"/>
      <c r="IJ629" s="100"/>
      <c r="IK629" s="100"/>
      <c r="IL629" s="100"/>
      <c r="IM629" s="100"/>
      <c r="IN629" s="100"/>
      <c r="IO629" s="100"/>
      <c r="IP629" s="100"/>
      <c r="IQ629" s="100"/>
      <c r="IR629" s="100"/>
      <c r="IS629" s="100"/>
      <c r="IT629" s="100"/>
      <c r="IU629" s="100"/>
      <c r="IV629" s="100"/>
      <c r="IW629" s="100"/>
      <c r="IX629" s="100"/>
      <c r="IY629" s="100"/>
      <c r="IZ629" s="100"/>
      <c r="JA629" s="100"/>
      <c r="JB629" s="100"/>
      <c r="JC629" s="100"/>
      <c r="JD629" s="100"/>
      <c r="JE629" s="100"/>
      <c r="JF629" s="100"/>
      <c r="JG629" s="100"/>
      <c r="JH629" s="100"/>
      <c r="JI629" s="100"/>
      <c r="JJ629" s="100"/>
      <c r="JK629" s="100"/>
      <c r="JL629" s="100"/>
      <c r="JM629" s="100"/>
      <c r="JN629" s="100"/>
      <c r="JO629" s="100"/>
      <c r="JP629" s="100"/>
      <c r="JQ629" s="100"/>
      <c r="JR629" s="100"/>
      <c r="JS629" s="100"/>
      <c r="JT629" s="100"/>
      <c r="JU629" s="100"/>
      <c r="JV629" s="100"/>
      <c r="JW629" s="100"/>
      <c r="JX629" s="100"/>
      <c r="JY629" s="100"/>
      <c r="JZ629" s="100"/>
      <c r="KA629" s="100"/>
      <c r="KB629" s="100"/>
      <c r="KC629" s="100"/>
      <c r="KD629" s="100"/>
      <c r="KE629" s="100"/>
      <c r="KF629" s="100"/>
      <c r="KG629" s="100"/>
      <c r="KH629" s="100"/>
      <c r="KI629" s="100"/>
      <c r="KJ629" s="100"/>
      <c r="KK629" s="100"/>
      <c r="KL629" s="100"/>
      <c r="KM629" s="100"/>
      <c r="KN629" s="100"/>
      <c r="KO629" s="100"/>
      <c r="KP629" s="100"/>
      <c r="KQ629" s="100"/>
      <c r="KR629" s="100"/>
      <c r="KS629" s="100"/>
      <c r="KT629" s="100"/>
      <c r="KU629" s="100"/>
      <c r="KV629" s="100"/>
      <c r="KW629" s="100"/>
      <c r="KX629" s="100"/>
      <c r="KY629" s="100"/>
      <c r="KZ629" s="100"/>
      <c r="LA629" s="100"/>
      <c r="LB629" s="100"/>
      <c r="LC629" s="100"/>
      <c r="LD629" s="100"/>
      <c r="LE629" s="100"/>
      <c r="LF629" s="100"/>
      <c r="LG629" s="100"/>
      <c r="LH629" s="100"/>
      <c r="LI629" s="100"/>
      <c r="LJ629" s="100"/>
      <c r="LK629" s="100"/>
      <c r="LL629" s="100"/>
      <c r="LM629" s="100"/>
      <c r="LN629" s="100"/>
      <c r="LO629" s="100"/>
      <c r="LP629" s="100"/>
      <c r="LQ629" s="100"/>
      <c r="LR629" s="100"/>
      <c r="LS629" s="100"/>
      <c r="LT629" s="100"/>
      <c r="LU629" s="100"/>
      <c r="LV629" s="100"/>
      <c r="LW629" s="100"/>
      <c r="LX629" s="100"/>
      <c r="LY629" s="100"/>
      <c r="LZ629" s="100"/>
      <c r="MA629" s="100"/>
      <c r="MB629" s="100"/>
      <c r="MC629" s="100"/>
      <c r="MD629" s="100"/>
      <c r="ME629" s="100"/>
      <c r="MF629" s="100"/>
      <c r="MG629" s="100"/>
      <c r="MH629" s="100"/>
      <c r="MI629" s="100"/>
      <c r="MJ629" s="100"/>
      <c r="MK629" s="100"/>
      <c r="ML629" s="100"/>
      <c r="MM629" s="100"/>
      <c r="MN629" s="100"/>
      <c r="MO629" s="100"/>
      <c r="MP629" s="100"/>
      <c r="MQ629" s="100"/>
      <c r="MR629" s="100"/>
      <c r="MS629" s="100"/>
      <c r="MT629" s="100"/>
      <c r="MU629" s="100"/>
      <c r="MV629" s="100"/>
      <c r="MW629" s="100"/>
      <c r="MX629" s="100"/>
      <c r="MY629" s="100"/>
      <c r="MZ629" s="100"/>
      <c r="NA629" s="100"/>
      <c r="NB629" s="100"/>
      <c r="NC629" s="100"/>
      <c r="ND629" s="100"/>
      <c r="NE629" s="100"/>
      <c r="NF629" s="100"/>
      <c r="NG629" s="100"/>
      <c r="NH629" s="100"/>
      <c r="NI629" s="100"/>
      <c r="NJ629" s="100"/>
      <c r="NK629" s="100"/>
      <c r="NL629" s="100"/>
      <c r="NM629" s="100"/>
      <c r="NN629" s="100"/>
      <c r="NO629" s="100"/>
      <c r="NP629" s="100"/>
      <c r="NQ629" s="100"/>
      <c r="NR629" s="100"/>
      <c r="NS629" s="100"/>
      <c r="NT629" s="100"/>
      <c r="NU629" s="100"/>
      <c r="NV629" s="100"/>
      <c r="NW629" s="100"/>
      <c r="NX629" s="100"/>
      <c r="NY629" s="100"/>
      <c r="NZ629" s="100"/>
      <c r="OA629" s="100"/>
      <c r="OB629" s="100"/>
      <c r="OC629" s="100"/>
      <c r="OD629" s="100"/>
      <c r="OE629" s="100"/>
      <c r="OF629" s="100"/>
      <c r="OG629" s="100"/>
      <c r="OH629" s="100"/>
      <c r="OI629" s="100"/>
      <c r="OJ629" s="100"/>
      <c r="OK629" s="100"/>
      <c r="OL629" s="100"/>
      <c r="OM629" s="100"/>
      <c r="ON629" s="100"/>
      <c r="OO629" s="100"/>
      <c r="OP629" s="100"/>
      <c r="OQ629" s="100"/>
      <c r="OR629" s="100"/>
      <c r="OS629" s="100"/>
      <c r="OT629" s="100"/>
      <c r="OU629" s="100"/>
      <c r="OV629" s="100"/>
      <c r="OW629" s="100"/>
      <c r="OX629" s="100"/>
      <c r="OY629" s="100"/>
      <c r="OZ629" s="100"/>
      <c r="PA629" s="100"/>
      <c r="PB629" s="100"/>
      <c r="PC629" s="100"/>
      <c r="PD629" s="100"/>
      <c r="PE629" s="100"/>
      <c r="PF629" s="100"/>
      <c r="PG629" s="100"/>
      <c r="PH629" s="100"/>
      <c r="PI629" s="100"/>
      <c r="PJ629" s="100"/>
      <c r="PK629" s="100"/>
      <c r="PL629" s="100"/>
      <c r="PM629" s="100"/>
      <c r="PN629" s="100"/>
      <c r="PO629" s="100"/>
      <c r="PP629" s="100"/>
      <c r="PQ629" s="100"/>
      <c r="PR629" s="100"/>
      <c r="PS629" s="100"/>
      <c r="PT629" s="100"/>
      <c r="PU629" s="100"/>
      <c r="PV629" s="100"/>
      <c r="PW629" s="100"/>
      <c r="PX629" s="100"/>
      <c r="PY629" s="100"/>
      <c r="PZ629" s="100"/>
      <c r="QA629" s="100"/>
      <c r="QB629" s="100"/>
      <c r="QC629" s="100"/>
      <c r="QD629" s="100"/>
      <c r="QE629" s="100"/>
      <c r="QF629" s="100"/>
      <c r="QG629" s="100"/>
      <c r="QH629" s="100"/>
      <c r="QI629" s="100"/>
      <c r="QJ629" s="100"/>
      <c r="QK629" s="100"/>
      <c r="QL629" s="100"/>
      <c r="QM629" s="100"/>
      <c r="QN629" s="100"/>
      <c r="QO629" s="100"/>
      <c r="QP629" s="100"/>
      <c r="QQ629" s="100"/>
      <c r="QR629" s="100"/>
      <c r="QS629" s="100"/>
      <c r="QT629" s="100"/>
      <c r="QU629" s="100"/>
      <c r="QV629" s="100"/>
      <c r="QW629" s="100"/>
      <c r="QX629" s="100"/>
      <c r="QY629" s="100"/>
      <c r="QZ629" s="100"/>
      <c r="RA629" s="100"/>
      <c r="RB629" s="100"/>
      <c r="RC629" s="100"/>
      <c r="RD629" s="100"/>
      <c r="RE629" s="100"/>
      <c r="RF629" s="100"/>
      <c r="RG629" s="100"/>
      <c r="RH629" s="100"/>
      <c r="RI629" s="100"/>
      <c r="RJ629" s="100"/>
      <c r="RK629" s="100"/>
      <c r="RL629" s="100"/>
      <c r="RM629" s="100"/>
      <c r="RN629" s="100"/>
      <c r="RO629" s="100"/>
      <c r="RP629" s="100"/>
      <c r="RQ629" s="100"/>
      <c r="RR629" s="100"/>
      <c r="RS629" s="100"/>
      <c r="RT629" s="100"/>
      <c r="RU629" s="100"/>
      <c r="RV629" s="100"/>
      <c r="RW629" s="100"/>
      <c r="RX629" s="100"/>
      <c r="RY629" s="100"/>
      <c r="RZ629" s="100"/>
      <c r="SA629" s="100"/>
      <c r="SB629" s="100"/>
      <c r="SC629" s="100"/>
      <c r="SD629" s="100"/>
      <c r="SE629" s="100"/>
      <c r="SF629" s="100"/>
      <c r="SG629" s="100"/>
      <c r="SH629" s="100"/>
      <c r="SI629" s="100"/>
      <c r="SJ629" s="100"/>
      <c r="SK629" s="100"/>
      <c r="SL629" s="100"/>
      <c r="SM629" s="100"/>
      <c r="SN629" s="100"/>
      <c r="SO629" s="100"/>
      <c r="SP629" s="100"/>
      <c r="SQ629" s="100"/>
      <c r="SR629" s="100"/>
      <c r="SS629" s="100"/>
      <c r="ST629" s="100"/>
      <c r="SU629" s="100"/>
      <c r="SV629" s="100"/>
      <c r="SW629" s="100"/>
      <c r="SX629" s="100"/>
      <c r="SY629" s="100"/>
      <c r="SZ629" s="100"/>
      <c r="TA629" s="100"/>
      <c r="TB629" s="100"/>
      <c r="TC629" s="100"/>
      <c r="TD629" s="100"/>
      <c r="TE629" s="100"/>
      <c r="TF629" s="100"/>
      <c r="TG629" s="100"/>
      <c r="TH629" s="100"/>
      <c r="TI629" s="100"/>
      <c r="TJ629" s="100"/>
      <c r="TK629" s="100"/>
      <c r="TL629" s="100"/>
      <c r="TM629" s="100"/>
      <c r="TN629" s="100"/>
      <c r="TO629" s="100"/>
      <c r="TP629" s="100"/>
      <c r="TQ629" s="100"/>
      <c r="TR629" s="100"/>
      <c r="TS629" s="100"/>
      <c r="TT629" s="100"/>
      <c r="TU629" s="100"/>
      <c r="TV629" s="100"/>
      <c r="TW629" s="100"/>
      <c r="TX629" s="100"/>
      <c r="TY629" s="100"/>
      <c r="TZ629" s="100"/>
      <c r="UA629" s="100"/>
      <c r="UB629" s="100"/>
      <c r="UC629" s="100"/>
      <c r="UD629" s="100"/>
      <c r="UE629" s="100"/>
      <c r="UF629" s="100"/>
      <c r="UG629" s="100"/>
      <c r="UH629" s="100"/>
      <c r="UI629" s="100"/>
      <c r="UJ629" s="100"/>
      <c r="UK629" s="100"/>
      <c r="UL629" s="100"/>
      <c r="UM629" s="100"/>
      <c r="UN629" s="100"/>
      <c r="UO629" s="100"/>
      <c r="UP629" s="100"/>
      <c r="UQ629" s="100"/>
      <c r="UR629" s="100"/>
      <c r="US629" s="100"/>
      <c r="UT629" s="100"/>
      <c r="UU629" s="100"/>
      <c r="UV629" s="100"/>
      <c r="UW629" s="100"/>
      <c r="UX629" s="100"/>
      <c r="UY629" s="100"/>
      <c r="UZ629" s="100"/>
      <c r="VA629" s="100"/>
      <c r="VB629" s="100"/>
      <c r="VC629" s="100"/>
      <c r="VD629" s="100"/>
      <c r="VE629" s="100"/>
      <c r="VF629" s="100"/>
      <c r="VG629" s="100"/>
      <c r="VH629" s="100"/>
      <c r="VI629" s="100"/>
      <c r="VJ629" s="100"/>
      <c r="VK629" s="100"/>
      <c r="VL629" s="100"/>
      <c r="VM629" s="100"/>
      <c r="VN629" s="100"/>
      <c r="VO629" s="100"/>
      <c r="VP629" s="100"/>
      <c r="VQ629" s="100"/>
      <c r="VR629" s="100"/>
      <c r="VS629" s="100"/>
      <c r="VT629" s="100"/>
      <c r="VU629" s="100"/>
      <c r="VV629" s="100"/>
      <c r="VW629" s="100"/>
      <c r="VX629" s="100"/>
      <c r="VY629" s="100"/>
      <c r="VZ629" s="100"/>
      <c r="WA629" s="100"/>
      <c r="WB629" s="100"/>
      <c r="WC629" s="100"/>
      <c r="WD629" s="100"/>
      <c r="WE629" s="100"/>
      <c r="WF629" s="100"/>
      <c r="WG629" s="100"/>
      <c r="WH629" s="100"/>
      <c r="WI629" s="100"/>
      <c r="WJ629" s="100"/>
      <c r="WK629" s="100"/>
      <c r="WL629" s="100"/>
      <c r="WM629" s="100"/>
      <c r="WN629" s="100"/>
      <c r="WO629" s="100"/>
      <c r="WP629" s="100"/>
      <c r="WQ629" s="100"/>
      <c r="WR629" s="100"/>
      <c r="WS629" s="100"/>
      <c r="WT629" s="100"/>
      <c r="WU629" s="100"/>
      <c r="WV629" s="100"/>
      <c r="WW629" s="100"/>
      <c r="WX629" s="100"/>
      <c r="WY629" s="100"/>
      <c r="WZ629" s="100"/>
      <c r="XA629" s="100"/>
      <c r="XB629" s="100"/>
      <c r="XC629" s="100"/>
      <c r="XD629" s="100"/>
      <c r="XE629" s="100"/>
      <c r="XF629" s="100"/>
      <c r="XG629" s="100"/>
      <c r="XH629" s="100"/>
      <c r="XI629" s="100"/>
      <c r="XJ629" s="100"/>
      <c r="XK629" s="100"/>
      <c r="XL629" s="100"/>
      <c r="XM629" s="100"/>
      <c r="XN629" s="100"/>
      <c r="XO629" s="100"/>
      <c r="XP629" s="100"/>
      <c r="XQ629" s="100"/>
      <c r="XR629" s="100"/>
      <c r="XS629" s="100"/>
      <c r="XT629" s="100"/>
      <c r="XU629" s="100"/>
      <c r="XV629" s="100"/>
      <c r="XW629" s="100"/>
      <c r="XX629" s="100"/>
      <c r="XY629" s="100"/>
      <c r="XZ629" s="100"/>
      <c r="YA629" s="100"/>
      <c r="YB629" s="100"/>
      <c r="YC629" s="100"/>
      <c r="YD629" s="100"/>
      <c r="YE629" s="100"/>
      <c r="YF629" s="100"/>
      <c r="YG629" s="100"/>
      <c r="YH629" s="100"/>
      <c r="YI629" s="100"/>
      <c r="YJ629" s="100"/>
      <c r="YK629" s="100"/>
      <c r="YL629" s="100"/>
      <c r="YM629" s="100"/>
      <c r="YN629" s="100"/>
      <c r="YO629" s="100"/>
      <c r="YP629" s="100"/>
      <c r="YQ629" s="100"/>
      <c r="YR629" s="100"/>
      <c r="YS629" s="100"/>
      <c r="YT629" s="100"/>
      <c r="YU629" s="100"/>
      <c r="YV629" s="100"/>
      <c r="YW629" s="100"/>
      <c r="YX629" s="100"/>
      <c r="YY629" s="100"/>
      <c r="YZ629" s="100"/>
      <c r="ZA629" s="100"/>
      <c r="ZB629" s="100"/>
      <c r="ZC629" s="100"/>
      <c r="ZD629" s="100"/>
      <c r="ZE629" s="100"/>
      <c r="ZF629" s="100"/>
      <c r="ZG629" s="100"/>
      <c r="ZH629" s="100"/>
      <c r="ZI629" s="100"/>
      <c r="ZJ629" s="100"/>
      <c r="ZK629" s="100"/>
      <c r="ZL629" s="100"/>
      <c r="ZM629" s="100"/>
      <c r="ZN629" s="100"/>
      <c r="ZO629" s="100"/>
      <c r="ZP629" s="100"/>
      <c r="ZQ629" s="100"/>
      <c r="ZR629" s="100"/>
      <c r="ZS629" s="100"/>
      <c r="ZT629" s="100"/>
      <c r="ZU629" s="100"/>
      <c r="ZV629" s="100"/>
      <c r="ZW629" s="100"/>
      <c r="ZX629" s="100"/>
      <c r="ZY629" s="100"/>
      <c r="ZZ629" s="100"/>
      <c r="AAA629" s="100"/>
      <c r="AAB629" s="100"/>
      <c r="AAC629" s="100"/>
      <c r="AAD629" s="100"/>
      <c r="AAE629" s="100"/>
      <c r="AAF629" s="100"/>
      <c r="AAG629" s="100"/>
      <c r="AAH629" s="100"/>
      <c r="AAI629" s="100"/>
      <c r="AAJ629" s="100"/>
      <c r="AAK629" s="100"/>
      <c r="AAL629" s="100"/>
      <c r="AAM629" s="100"/>
      <c r="AAN629" s="100"/>
      <c r="AAO629" s="100"/>
      <c r="AAP629" s="100"/>
      <c r="AAQ629" s="100"/>
      <c r="AAR629" s="100"/>
      <c r="AAS629" s="100"/>
      <c r="AAT629" s="100"/>
      <c r="AAU629" s="100"/>
      <c r="AAV629" s="100"/>
      <c r="AAW629" s="100"/>
      <c r="AAX629" s="100"/>
      <c r="AAY629" s="100"/>
      <c r="AAZ629" s="100"/>
      <c r="ABA629" s="100"/>
      <c r="ABB629" s="100"/>
      <c r="ABC629" s="100"/>
      <c r="ABD629" s="100"/>
      <c r="ABE629" s="100"/>
      <c r="ABF629" s="100"/>
      <c r="ABG629" s="100"/>
      <c r="ABH629" s="100"/>
      <c r="ABI629" s="100"/>
      <c r="ABJ629" s="100"/>
      <c r="ABK629" s="100"/>
      <c r="ABL629" s="100"/>
      <c r="ABM629" s="100"/>
      <c r="ABN629" s="100"/>
      <c r="ABO629" s="100"/>
      <c r="ABP629" s="100"/>
      <c r="ABQ629" s="100"/>
      <c r="ABR629" s="100"/>
      <c r="ABS629" s="100"/>
      <c r="ABT629" s="100"/>
      <c r="ABU629" s="100"/>
      <c r="ABV629" s="100"/>
      <c r="ABW629" s="100"/>
      <c r="ABX629" s="100"/>
      <c r="ABY629" s="100"/>
      <c r="ABZ629" s="100"/>
      <c r="ACA629" s="100"/>
      <c r="ACB629" s="100"/>
      <c r="ACC629" s="100"/>
      <c r="ACD629" s="100"/>
      <c r="ACE629" s="100"/>
      <c r="ACF629" s="100"/>
      <c r="ACG629" s="100"/>
      <c r="ACH629" s="100"/>
      <c r="ACI629" s="100"/>
      <c r="ACJ629" s="100"/>
      <c r="ACK629" s="100"/>
      <c r="ACL629" s="100"/>
      <c r="ACM629" s="100"/>
      <c r="ACN629" s="100"/>
      <c r="ACO629" s="100"/>
      <c r="ACP629" s="100"/>
      <c r="ACQ629" s="100"/>
      <c r="ACR629" s="100"/>
      <c r="ACS629" s="100"/>
      <c r="ACT629" s="100"/>
      <c r="ACU629" s="100"/>
      <c r="ACV629" s="100"/>
      <c r="ACW629" s="100"/>
      <c r="ACX629" s="100"/>
      <c r="ACY629" s="100"/>
      <c r="ACZ629" s="100"/>
      <c r="ADA629" s="100"/>
      <c r="ADB629" s="100"/>
      <c r="ADC629" s="100"/>
      <c r="ADD629" s="100"/>
      <c r="ADE629" s="100"/>
      <c r="ADF629" s="100"/>
      <c r="ADG629" s="100"/>
      <c r="ADH629" s="100"/>
      <c r="ADI629" s="100"/>
      <c r="ADJ629" s="100"/>
      <c r="ADK629" s="100"/>
      <c r="ADL629" s="100"/>
      <c r="ADM629" s="100"/>
      <c r="ADN629" s="100"/>
      <c r="ADO629" s="100"/>
      <c r="ADP629" s="100"/>
      <c r="ADQ629" s="100"/>
      <c r="ADR629" s="100"/>
      <c r="ADS629" s="100"/>
      <c r="ADT629" s="100"/>
      <c r="ADU629" s="100"/>
      <c r="ADV629" s="100"/>
      <c r="ADW629" s="100"/>
      <c r="ADX629" s="100"/>
      <c r="ADY629" s="100"/>
      <c r="ADZ629" s="100"/>
      <c r="AEA629" s="100"/>
      <c r="AEB629" s="100"/>
      <c r="AEC629" s="100"/>
      <c r="AED629" s="100"/>
      <c r="AEE629" s="100"/>
      <c r="AEF629" s="100"/>
      <c r="AEG629" s="100"/>
      <c r="AEH629" s="100"/>
      <c r="AEI629" s="100"/>
      <c r="AEJ629" s="100"/>
      <c r="AEK629" s="100"/>
      <c r="AEL629" s="100"/>
      <c r="AEM629" s="100"/>
      <c r="AEN629" s="100"/>
      <c r="AEO629" s="100"/>
      <c r="AEP629" s="100"/>
      <c r="AEQ629" s="100"/>
      <c r="AER629" s="100"/>
      <c r="AES629" s="100"/>
      <c r="AET629" s="100"/>
      <c r="AEU629" s="100"/>
      <c r="AEV629" s="100"/>
      <c r="AEW629" s="100"/>
      <c r="AEX629" s="100"/>
      <c r="AEY629" s="100"/>
      <c r="AEZ629" s="100"/>
      <c r="AFA629" s="100"/>
      <c r="AFB629" s="100"/>
      <c r="AFC629" s="100"/>
      <c r="AFD629" s="100"/>
      <c r="AFE629" s="100"/>
      <c r="AFF629" s="100"/>
      <c r="AFG629" s="100"/>
      <c r="AFH629" s="100"/>
      <c r="AFI629" s="100"/>
      <c r="AFJ629" s="100"/>
      <c r="AFK629" s="100"/>
      <c r="AFL629" s="100"/>
      <c r="AFM629" s="100"/>
      <c r="AFN629" s="100"/>
      <c r="AFO629" s="100"/>
      <c r="AFP629" s="100"/>
      <c r="AFQ629" s="100"/>
      <c r="AFR629" s="100"/>
      <c r="AFS629" s="100"/>
      <c r="AFT629" s="100"/>
      <c r="AFU629" s="100"/>
      <c r="AFV629" s="100"/>
      <c r="AFW629" s="100"/>
      <c r="AFX629" s="100"/>
      <c r="AFY629" s="100"/>
      <c r="AFZ629" s="100"/>
      <c r="AGA629" s="100"/>
      <c r="AGB629" s="100"/>
      <c r="AGC629" s="100"/>
      <c r="AGD629" s="100"/>
      <c r="AGE629" s="100"/>
      <c r="AGF629" s="100"/>
      <c r="AGG629" s="100"/>
      <c r="AGH629" s="100"/>
      <c r="AGI629" s="100"/>
      <c r="AGJ629" s="100"/>
      <c r="AGK629" s="100"/>
      <c r="AGL629" s="100"/>
      <c r="AGM629" s="100"/>
      <c r="AGN629" s="100"/>
      <c r="AGO629" s="100"/>
      <c r="AGP629" s="100"/>
      <c r="AGQ629" s="100"/>
      <c r="AGR629" s="100"/>
      <c r="AGS629" s="100"/>
      <c r="AGT629" s="100"/>
      <c r="AGU629" s="100"/>
      <c r="AGV629" s="100"/>
      <c r="AGW629" s="100"/>
      <c r="AGX629" s="100"/>
      <c r="AGY629" s="100"/>
      <c r="AGZ629" s="100"/>
      <c r="AHA629" s="100"/>
      <c r="AHB629" s="100"/>
      <c r="AHC629" s="100"/>
      <c r="AHD629" s="100"/>
      <c r="AHE629" s="100"/>
      <c r="AHF629" s="100"/>
      <c r="AHG629" s="100"/>
      <c r="AHH629" s="100"/>
      <c r="AHI629" s="100"/>
      <c r="AHJ629" s="100"/>
      <c r="AHK629" s="100"/>
      <c r="AHL629" s="100"/>
      <c r="AHM629" s="100"/>
      <c r="AHN629" s="100"/>
      <c r="AHO629" s="100"/>
      <c r="AHP629" s="100"/>
      <c r="AHQ629" s="100"/>
      <c r="AHR629" s="100"/>
      <c r="AHS629" s="100"/>
      <c r="AHT629" s="100"/>
      <c r="AHU629" s="100"/>
      <c r="AHV629" s="100"/>
      <c r="AHW629" s="100"/>
      <c r="AHX629" s="100"/>
      <c r="AHY629" s="100"/>
      <c r="AHZ629" s="100"/>
      <c r="AIA629" s="100"/>
      <c r="AIB629" s="100"/>
      <c r="AIC629" s="100"/>
      <c r="AID629" s="100"/>
      <c r="AIE629" s="100"/>
      <c r="AIF629" s="100"/>
      <c r="AIG629" s="100"/>
      <c r="AIH629" s="100"/>
      <c r="AII629" s="100"/>
      <c r="AIJ629" s="100"/>
      <c r="AIK629" s="100"/>
      <c r="AIL629" s="100"/>
      <c r="AIM629" s="100"/>
      <c r="AIN629" s="100"/>
      <c r="AIO629" s="100"/>
      <c r="AIP629" s="100"/>
      <c r="AIQ629" s="100"/>
      <c r="AIR629" s="100"/>
      <c r="AIS629" s="100"/>
      <c r="AIT629" s="100"/>
      <c r="AIU629" s="100"/>
      <c r="AIV629" s="100"/>
      <c r="AIW629" s="100"/>
      <c r="AIX629" s="100"/>
      <c r="AIY629" s="100"/>
      <c r="AIZ629" s="100"/>
      <c r="AJA629" s="100"/>
      <c r="AJB629" s="100"/>
      <c r="AJC629" s="100"/>
      <c r="AJD629" s="100"/>
      <c r="AJE629" s="100"/>
      <c r="AJF629" s="100"/>
      <c r="AJG629" s="100"/>
      <c r="AJH629" s="100"/>
      <c r="AJI629" s="100"/>
      <c r="AJJ629" s="100"/>
      <c r="AJK629" s="100"/>
      <c r="AJL629" s="100"/>
      <c r="AJM629" s="100"/>
      <c r="AJN629" s="100"/>
      <c r="AJO629" s="100"/>
      <c r="AJP629" s="100"/>
      <c r="AJQ629" s="100"/>
      <c r="AJR629" s="100"/>
      <c r="AJS629" s="100"/>
      <c r="AJT629" s="100"/>
      <c r="AJU629" s="100"/>
      <c r="AJV629" s="100"/>
      <c r="AJW629" s="100"/>
      <c r="AJX629" s="100"/>
      <c r="AJY629" s="100"/>
      <c r="AJZ629" s="100"/>
      <c r="AKA629" s="100"/>
      <c r="AKB629" s="100"/>
      <c r="AKC629" s="100"/>
      <c r="AKD629" s="100"/>
      <c r="AKE629" s="100"/>
      <c r="AKF629" s="100"/>
      <c r="AKG629" s="100"/>
      <c r="AKH629" s="100"/>
      <c r="AKI629" s="100"/>
      <c r="AKJ629" s="100"/>
      <c r="AKK629" s="100"/>
      <c r="AKL629" s="100"/>
      <c r="AKM629" s="100"/>
      <c r="AKN629" s="100"/>
      <c r="AKO629" s="100"/>
      <c r="AKP629" s="100"/>
      <c r="AKQ629" s="100"/>
      <c r="AKR629" s="100"/>
      <c r="AKS629" s="100"/>
      <c r="AKT629" s="100"/>
      <c r="AKU629" s="100"/>
      <c r="AKV629" s="100"/>
      <c r="AKW629" s="100"/>
      <c r="AKX629" s="100"/>
      <c r="AKY629" s="100"/>
      <c r="AKZ629" s="100"/>
      <c r="ALA629" s="100"/>
      <c r="ALB629" s="100"/>
      <c r="ALC629" s="100"/>
      <c r="ALD629" s="100"/>
      <c r="ALE629" s="100"/>
      <c r="ALF629" s="100"/>
      <c r="ALG629" s="100"/>
      <c r="ALH629" s="100"/>
      <c r="ALI629" s="100"/>
      <c r="ALJ629" s="100"/>
      <c r="ALK629" s="100"/>
      <c r="ALL629" s="100"/>
      <c r="ALM629" s="100"/>
      <c r="ALN629" s="100"/>
      <c r="ALO629" s="100"/>
      <c r="ALP629" s="100"/>
      <c r="ALQ629" s="100"/>
      <c r="ALR629" s="100"/>
      <c r="ALS629" s="100"/>
      <c r="ALT629" s="100"/>
      <c r="ALU629" s="100"/>
      <c r="ALV629" s="100"/>
      <c r="ALW629" s="100"/>
      <c r="ALX629" s="100"/>
      <c r="ALY629" s="100"/>
      <c r="ALZ629" s="100"/>
      <c r="AMA629" s="100"/>
      <c r="AMB629" s="100"/>
      <c r="AMC629" s="100"/>
      <c r="AMD629" s="100"/>
      <c r="AME629" s="100"/>
      <c r="AMF629" s="100"/>
      <c r="AMG629" s="100"/>
      <c r="AMH629" s="100"/>
      <c r="AMI629" s="100"/>
      <c r="AMJ629" s="100"/>
      <c r="AMK629" s="100"/>
      <c r="AML629" s="100"/>
    </row>
    <row r="630" s="102" customFormat="true" ht="45" hidden="false" customHeight="false" outlineLevel="0" collapsed="false">
      <c r="A630" s="97"/>
      <c r="B630" s="24"/>
      <c r="C630" s="24"/>
      <c r="D630" s="24"/>
      <c r="E630" s="24"/>
      <c r="F630" s="24"/>
      <c r="G630" s="24"/>
      <c r="H630" s="24" t="s">
        <v>1348</v>
      </c>
      <c r="I630" s="24" t="s">
        <v>73</v>
      </c>
      <c r="J630" s="98" t="s">
        <v>1274</v>
      </c>
      <c r="K630" s="24" t="n">
        <v>3</v>
      </c>
      <c r="L630" s="98" t="s">
        <v>1349</v>
      </c>
      <c r="M630" s="98"/>
      <c r="N630" s="24"/>
      <c r="O630" s="24"/>
      <c r="P630" s="24"/>
      <c r="Q630" s="24"/>
      <c r="R630" s="24"/>
      <c r="S630" s="99"/>
      <c r="T630" s="24"/>
      <c r="U630" s="100"/>
      <c r="V630" s="100"/>
      <c r="W630" s="100"/>
      <c r="X630" s="100"/>
      <c r="Y630" s="100"/>
      <c r="Z630" s="100"/>
      <c r="AA630" s="100"/>
      <c r="AB630" s="100"/>
      <c r="AC630" s="100"/>
      <c r="AD630" s="100"/>
      <c r="AE630" s="100"/>
      <c r="AF630" s="100"/>
      <c r="AG630" s="100"/>
      <c r="AH630" s="100"/>
      <c r="AI630" s="100"/>
      <c r="AJ630" s="100"/>
      <c r="AK630" s="100"/>
      <c r="AL630" s="100"/>
      <c r="AM630" s="100"/>
      <c r="AN630" s="100"/>
      <c r="AO630" s="100"/>
      <c r="AP630" s="100"/>
      <c r="AQ630" s="100"/>
      <c r="AR630" s="100"/>
      <c r="AS630" s="100"/>
      <c r="AT630" s="100"/>
      <c r="AU630" s="100"/>
      <c r="AV630" s="100"/>
      <c r="AW630" s="100"/>
      <c r="AX630" s="100"/>
      <c r="AY630" s="100"/>
      <c r="AZ630" s="100"/>
      <c r="BA630" s="100"/>
      <c r="BB630" s="100"/>
      <c r="BC630" s="100"/>
      <c r="BD630" s="100"/>
      <c r="BE630" s="100"/>
      <c r="BF630" s="100"/>
      <c r="BG630" s="100"/>
      <c r="BH630" s="100"/>
      <c r="BI630" s="100"/>
      <c r="BJ630" s="100"/>
      <c r="BK630" s="100"/>
      <c r="BL630" s="100"/>
      <c r="BM630" s="100"/>
      <c r="BN630" s="100"/>
      <c r="BO630" s="100"/>
      <c r="BP630" s="100"/>
      <c r="BQ630" s="100"/>
      <c r="BR630" s="100"/>
      <c r="BS630" s="100"/>
      <c r="BT630" s="100"/>
      <c r="BU630" s="100"/>
      <c r="BV630" s="100"/>
      <c r="BW630" s="100"/>
      <c r="BX630" s="100"/>
      <c r="BY630" s="100"/>
      <c r="BZ630" s="100"/>
      <c r="CA630" s="100"/>
      <c r="CB630" s="100"/>
      <c r="CC630" s="100"/>
      <c r="CD630" s="100"/>
      <c r="CE630" s="100"/>
      <c r="CF630" s="100"/>
      <c r="CG630" s="100"/>
      <c r="CH630" s="100"/>
      <c r="CI630" s="100"/>
      <c r="CJ630" s="100"/>
      <c r="CK630" s="100"/>
      <c r="CL630" s="100"/>
      <c r="CM630" s="100"/>
      <c r="CN630" s="100"/>
      <c r="CO630" s="100"/>
      <c r="CP630" s="100"/>
      <c r="CQ630" s="100"/>
      <c r="CR630" s="100"/>
      <c r="CS630" s="100"/>
      <c r="CT630" s="100"/>
      <c r="CU630" s="100"/>
      <c r="CV630" s="100"/>
      <c r="CW630" s="100"/>
      <c r="CX630" s="100"/>
      <c r="CY630" s="100"/>
      <c r="CZ630" s="100"/>
      <c r="DA630" s="100"/>
      <c r="DB630" s="100"/>
      <c r="DC630" s="100"/>
      <c r="DD630" s="100"/>
      <c r="DE630" s="100"/>
      <c r="DF630" s="100"/>
      <c r="DG630" s="100"/>
      <c r="DH630" s="100"/>
      <c r="DI630" s="100"/>
      <c r="DJ630" s="100"/>
      <c r="DK630" s="100"/>
      <c r="DL630" s="100"/>
      <c r="DM630" s="100"/>
      <c r="DN630" s="100"/>
      <c r="DO630" s="100"/>
      <c r="DP630" s="100"/>
      <c r="DQ630" s="100"/>
      <c r="DR630" s="100"/>
      <c r="DS630" s="100"/>
      <c r="DT630" s="100"/>
      <c r="DU630" s="100"/>
      <c r="DV630" s="100"/>
      <c r="DW630" s="100"/>
      <c r="DX630" s="100"/>
      <c r="DY630" s="100"/>
      <c r="DZ630" s="100"/>
      <c r="EA630" s="100"/>
      <c r="EB630" s="100"/>
      <c r="EC630" s="100"/>
      <c r="ED630" s="100"/>
      <c r="EE630" s="100"/>
      <c r="EF630" s="100"/>
      <c r="EG630" s="100"/>
      <c r="EH630" s="100"/>
      <c r="EI630" s="100"/>
      <c r="EJ630" s="100"/>
      <c r="EK630" s="100"/>
      <c r="EL630" s="100"/>
      <c r="EM630" s="100"/>
      <c r="EN630" s="100"/>
      <c r="EO630" s="100"/>
      <c r="EP630" s="100"/>
      <c r="EQ630" s="100"/>
      <c r="ER630" s="100"/>
      <c r="ES630" s="100"/>
      <c r="ET630" s="100"/>
      <c r="EU630" s="100"/>
      <c r="EV630" s="100"/>
      <c r="EW630" s="100"/>
      <c r="EX630" s="100"/>
      <c r="EY630" s="100"/>
      <c r="EZ630" s="100"/>
      <c r="FA630" s="100"/>
      <c r="FB630" s="100"/>
      <c r="FC630" s="100"/>
      <c r="FD630" s="100"/>
      <c r="FE630" s="100"/>
      <c r="FF630" s="100"/>
      <c r="FG630" s="100"/>
      <c r="FH630" s="100"/>
      <c r="FI630" s="100"/>
      <c r="FJ630" s="100"/>
      <c r="FK630" s="100"/>
      <c r="FL630" s="100"/>
      <c r="FM630" s="100"/>
      <c r="FN630" s="100"/>
      <c r="FO630" s="100"/>
      <c r="FP630" s="100"/>
      <c r="FQ630" s="100"/>
      <c r="FR630" s="100"/>
      <c r="FS630" s="100"/>
      <c r="FT630" s="100"/>
      <c r="FU630" s="100"/>
      <c r="FV630" s="100"/>
      <c r="FW630" s="100"/>
      <c r="FX630" s="100"/>
      <c r="FY630" s="100"/>
      <c r="FZ630" s="100"/>
      <c r="GA630" s="100"/>
      <c r="GB630" s="100"/>
      <c r="GC630" s="100"/>
      <c r="GD630" s="100"/>
      <c r="GE630" s="100"/>
      <c r="GF630" s="100"/>
      <c r="GG630" s="100"/>
      <c r="GH630" s="100"/>
      <c r="GI630" s="100"/>
      <c r="GJ630" s="100"/>
      <c r="GK630" s="100"/>
      <c r="GL630" s="100"/>
      <c r="GM630" s="100"/>
      <c r="GN630" s="100"/>
      <c r="GO630" s="100"/>
      <c r="GP630" s="100"/>
      <c r="GQ630" s="100"/>
      <c r="GR630" s="100"/>
      <c r="GS630" s="100"/>
      <c r="GT630" s="100"/>
      <c r="GU630" s="100"/>
      <c r="GV630" s="100"/>
      <c r="GW630" s="100"/>
      <c r="GX630" s="100"/>
      <c r="GY630" s="100"/>
      <c r="GZ630" s="100"/>
      <c r="HA630" s="100"/>
      <c r="HB630" s="100"/>
      <c r="HC630" s="100"/>
      <c r="HD630" s="100"/>
      <c r="HE630" s="100"/>
      <c r="HF630" s="100"/>
      <c r="HG630" s="100"/>
      <c r="HH630" s="100"/>
      <c r="HI630" s="100"/>
      <c r="HJ630" s="100"/>
      <c r="HK630" s="100"/>
      <c r="HL630" s="100"/>
      <c r="HM630" s="100"/>
      <c r="HN630" s="100"/>
      <c r="HO630" s="100"/>
      <c r="HP630" s="100"/>
      <c r="HQ630" s="100"/>
      <c r="HR630" s="100"/>
      <c r="HS630" s="100"/>
      <c r="HT630" s="100"/>
      <c r="HU630" s="100"/>
      <c r="HV630" s="100"/>
      <c r="HW630" s="100"/>
      <c r="HX630" s="100"/>
      <c r="HY630" s="100"/>
      <c r="HZ630" s="100"/>
      <c r="IA630" s="100"/>
      <c r="IB630" s="100"/>
      <c r="IC630" s="100"/>
      <c r="ID630" s="100"/>
      <c r="IE630" s="100"/>
      <c r="IF630" s="100"/>
      <c r="IG630" s="100"/>
      <c r="IH630" s="100"/>
      <c r="II630" s="100"/>
      <c r="IJ630" s="100"/>
      <c r="IK630" s="100"/>
      <c r="IL630" s="100"/>
      <c r="IM630" s="100"/>
      <c r="IN630" s="100"/>
      <c r="IO630" s="100"/>
      <c r="IP630" s="100"/>
      <c r="IQ630" s="100"/>
      <c r="IR630" s="100"/>
      <c r="IS630" s="100"/>
      <c r="IT630" s="100"/>
      <c r="IU630" s="100"/>
      <c r="IV630" s="100"/>
      <c r="IW630" s="100"/>
      <c r="IX630" s="100"/>
      <c r="IY630" s="100"/>
      <c r="IZ630" s="100"/>
      <c r="JA630" s="100"/>
      <c r="JB630" s="100"/>
      <c r="JC630" s="100"/>
      <c r="JD630" s="100"/>
      <c r="JE630" s="100"/>
      <c r="JF630" s="100"/>
      <c r="JG630" s="100"/>
      <c r="JH630" s="100"/>
      <c r="JI630" s="100"/>
      <c r="JJ630" s="100"/>
      <c r="JK630" s="100"/>
      <c r="JL630" s="100"/>
      <c r="JM630" s="100"/>
      <c r="JN630" s="100"/>
      <c r="JO630" s="100"/>
      <c r="JP630" s="100"/>
      <c r="JQ630" s="100"/>
      <c r="JR630" s="100"/>
      <c r="JS630" s="100"/>
      <c r="JT630" s="100"/>
      <c r="JU630" s="100"/>
      <c r="JV630" s="100"/>
      <c r="JW630" s="100"/>
      <c r="JX630" s="100"/>
      <c r="JY630" s="100"/>
      <c r="JZ630" s="100"/>
      <c r="KA630" s="100"/>
      <c r="KB630" s="100"/>
      <c r="KC630" s="100"/>
      <c r="KD630" s="100"/>
      <c r="KE630" s="100"/>
      <c r="KF630" s="100"/>
      <c r="KG630" s="100"/>
      <c r="KH630" s="100"/>
      <c r="KI630" s="100"/>
      <c r="KJ630" s="100"/>
      <c r="KK630" s="100"/>
      <c r="KL630" s="100"/>
      <c r="KM630" s="100"/>
      <c r="KN630" s="100"/>
      <c r="KO630" s="100"/>
      <c r="KP630" s="100"/>
      <c r="KQ630" s="100"/>
      <c r="KR630" s="100"/>
      <c r="KS630" s="100"/>
      <c r="KT630" s="100"/>
      <c r="KU630" s="100"/>
      <c r="KV630" s="100"/>
      <c r="KW630" s="100"/>
      <c r="KX630" s="100"/>
      <c r="KY630" s="100"/>
      <c r="KZ630" s="100"/>
      <c r="LA630" s="100"/>
      <c r="LB630" s="100"/>
      <c r="LC630" s="100"/>
      <c r="LD630" s="100"/>
      <c r="LE630" s="100"/>
      <c r="LF630" s="100"/>
      <c r="LG630" s="100"/>
      <c r="LH630" s="100"/>
      <c r="LI630" s="100"/>
      <c r="LJ630" s="100"/>
      <c r="LK630" s="100"/>
      <c r="LL630" s="100"/>
      <c r="LM630" s="100"/>
      <c r="LN630" s="100"/>
      <c r="LO630" s="100"/>
      <c r="LP630" s="100"/>
      <c r="LQ630" s="100"/>
      <c r="LR630" s="100"/>
      <c r="LS630" s="100"/>
      <c r="LT630" s="100"/>
      <c r="LU630" s="100"/>
      <c r="LV630" s="100"/>
      <c r="LW630" s="100"/>
      <c r="LX630" s="100"/>
      <c r="LY630" s="100"/>
      <c r="LZ630" s="100"/>
      <c r="MA630" s="100"/>
      <c r="MB630" s="100"/>
      <c r="MC630" s="100"/>
      <c r="MD630" s="100"/>
      <c r="ME630" s="100"/>
      <c r="MF630" s="100"/>
      <c r="MG630" s="100"/>
      <c r="MH630" s="100"/>
      <c r="MI630" s="100"/>
      <c r="MJ630" s="100"/>
      <c r="MK630" s="100"/>
      <c r="ML630" s="100"/>
      <c r="MM630" s="100"/>
      <c r="MN630" s="100"/>
      <c r="MO630" s="100"/>
      <c r="MP630" s="100"/>
      <c r="MQ630" s="100"/>
      <c r="MR630" s="100"/>
      <c r="MS630" s="100"/>
      <c r="MT630" s="100"/>
      <c r="MU630" s="100"/>
      <c r="MV630" s="100"/>
      <c r="MW630" s="100"/>
      <c r="MX630" s="100"/>
      <c r="MY630" s="100"/>
      <c r="MZ630" s="100"/>
      <c r="NA630" s="100"/>
      <c r="NB630" s="100"/>
      <c r="NC630" s="100"/>
      <c r="ND630" s="100"/>
      <c r="NE630" s="100"/>
      <c r="NF630" s="100"/>
      <c r="NG630" s="100"/>
      <c r="NH630" s="100"/>
      <c r="NI630" s="100"/>
      <c r="NJ630" s="100"/>
      <c r="NK630" s="100"/>
      <c r="NL630" s="100"/>
      <c r="NM630" s="100"/>
      <c r="NN630" s="100"/>
      <c r="NO630" s="100"/>
      <c r="NP630" s="100"/>
      <c r="NQ630" s="100"/>
      <c r="NR630" s="100"/>
      <c r="NS630" s="100"/>
      <c r="NT630" s="100"/>
      <c r="NU630" s="100"/>
      <c r="NV630" s="100"/>
      <c r="NW630" s="100"/>
      <c r="NX630" s="100"/>
      <c r="NY630" s="100"/>
      <c r="NZ630" s="100"/>
      <c r="OA630" s="100"/>
      <c r="OB630" s="100"/>
      <c r="OC630" s="100"/>
      <c r="OD630" s="100"/>
      <c r="OE630" s="100"/>
      <c r="OF630" s="100"/>
      <c r="OG630" s="100"/>
      <c r="OH630" s="100"/>
      <c r="OI630" s="100"/>
      <c r="OJ630" s="100"/>
      <c r="OK630" s="100"/>
      <c r="OL630" s="100"/>
      <c r="OM630" s="100"/>
      <c r="ON630" s="100"/>
      <c r="OO630" s="100"/>
      <c r="OP630" s="100"/>
      <c r="OQ630" s="100"/>
      <c r="OR630" s="100"/>
      <c r="OS630" s="100"/>
      <c r="OT630" s="100"/>
      <c r="OU630" s="100"/>
      <c r="OV630" s="100"/>
      <c r="OW630" s="100"/>
      <c r="OX630" s="100"/>
      <c r="OY630" s="100"/>
      <c r="OZ630" s="100"/>
      <c r="PA630" s="100"/>
      <c r="PB630" s="100"/>
      <c r="PC630" s="100"/>
      <c r="PD630" s="100"/>
      <c r="PE630" s="100"/>
      <c r="PF630" s="100"/>
      <c r="PG630" s="100"/>
      <c r="PH630" s="100"/>
      <c r="PI630" s="100"/>
      <c r="PJ630" s="100"/>
      <c r="PK630" s="100"/>
      <c r="PL630" s="100"/>
      <c r="PM630" s="100"/>
      <c r="PN630" s="100"/>
      <c r="PO630" s="100"/>
      <c r="PP630" s="100"/>
      <c r="PQ630" s="100"/>
      <c r="PR630" s="100"/>
      <c r="PS630" s="100"/>
      <c r="PT630" s="100"/>
      <c r="PU630" s="100"/>
      <c r="PV630" s="100"/>
      <c r="PW630" s="100"/>
      <c r="PX630" s="100"/>
      <c r="PY630" s="100"/>
      <c r="PZ630" s="100"/>
      <c r="QA630" s="100"/>
      <c r="QB630" s="100"/>
      <c r="QC630" s="100"/>
      <c r="QD630" s="100"/>
      <c r="QE630" s="100"/>
      <c r="QF630" s="100"/>
      <c r="QG630" s="100"/>
      <c r="QH630" s="100"/>
      <c r="QI630" s="100"/>
      <c r="QJ630" s="100"/>
      <c r="QK630" s="100"/>
      <c r="QL630" s="100"/>
      <c r="QM630" s="100"/>
      <c r="QN630" s="100"/>
      <c r="QO630" s="100"/>
      <c r="QP630" s="100"/>
      <c r="QQ630" s="100"/>
      <c r="QR630" s="100"/>
      <c r="QS630" s="100"/>
      <c r="QT630" s="100"/>
      <c r="QU630" s="100"/>
      <c r="QV630" s="100"/>
      <c r="QW630" s="100"/>
      <c r="QX630" s="100"/>
      <c r="QY630" s="100"/>
      <c r="QZ630" s="100"/>
      <c r="RA630" s="100"/>
      <c r="RB630" s="100"/>
      <c r="RC630" s="100"/>
      <c r="RD630" s="100"/>
      <c r="RE630" s="100"/>
      <c r="RF630" s="100"/>
      <c r="RG630" s="100"/>
      <c r="RH630" s="100"/>
      <c r="RI630" s="100"/>
      <c r="RJ630" s="100"/>
      <c r="RK630" s="100"/>
      <c r="RL630" s="100"/>
      <c r="RM630" s="100"/>
      <c r="RN630" s="100"/>
      <c r="RO630" s="100"/>
      <c r="RP630" s="100"/>
      <c r="RQ630" s="100"/>
      <c r="RR630" s="100"/>
      <c r="RS630" s="100"/>
      <c r="RT630" s="100"/>
      <c r="RU630" s="100"/>
      <c r="RV630" s="100"/>
      <c r="RW630" s="100"/>
      <c r="RX630" s="100"/>
      <c r="RY630" s="100"/>
      <c r="RZ630" s="100"/>
      <c r="SA630" s="100"/>
      <c r="SB630" s="100"/>
      <c r="SC630" s="100"/>
      <c r="SD630" s="100"/>
      <c r="SE630" s="100"/>
      <c r="SF630" s="100"/>
      <c r="SG630" s="100"/>
      <c r="SH630" s="100"/>
      <c r="SI630" s="100"/>
      <c r="SJ630" s="100"/>
      <c r="SK630" s="100"/>
      <c r="SL630" s="100"/>
      <c r="SM630" s="100"/>
      <c r="SN630" s="100"/>
      <c r="SO630" s="100"/>
      <c r="SP630" s="100"/>
      <c r="SQ630" s="100"/>
      <c r="SR630" s="100"/>
      <c r="SS630" s="100"/>
      <c r="ST630" s="100"/>
      <c r="SU630" s="100"/>
      <c r="SV630" s="100"/>
      <c r="SW630" s="100"/>
      <c r="SX630" s="100"/>
      <c r="SY630" s="100"/>
      <c r="SZ630" s="100"/>
      <c r="TA630" s="100"/>
      <c r="TB630" s="100"/>
      <c r="TC630" s="100"/>
      <c r="TD630" s="100"/>
      <c r="TE630" s="100"/>
      <c r="TF630" s="100"/>
      <c r="TG630" s="100"/>
      <c r="TH630" s="100"/>
      <c r="TI630" s="100"/>
      <c r="TJ630" s="100"/>
      <c r="TK630" s="100"/>
      <c r="TL630" s="100"/>
      <c r="TM630" s="100"/>
      <c r="TN630" s="100"/>
      <c r="TO630" s="100"/>
      <c r="TP630" s="100"/>
      <c r="TQ630" s="100"/>
      <c r="TR630" s="100"/>
      <c r="TS630" s="100"/>
      <c r="TT630" s="100"/>
      <c r="TU630" s="100"/>
      <c r="TV630" s="100"/>
      <c r="TW630" s="100"/>
      <c r="TX630" s="100"/>
      <c r="TY630" s="100"/>
      <c r="TZ630" s="100"/>
      <c r="UA630" s="100"/>
      <c r="UB630" s="100"/>
      <c r="UC630" s="100"/>
      <c r="UD630" s="100"/>
      <c r="UE630" s="100"/>
      <c r="UF630" s="100"/>
      <c r="UG630" s="100"/>
      <c r="UH630" s="100"/>
      <c r="UI630" s="100"/>
      <c r="UJ630" s="100"/>
      <c r="UK630" s="100"/>
      <c r="UL630" s="100"/>
      <c r="UM630" s="100"/>
      <c r="UN630" s="100"/>
      <c r="UO630" s="100"/>
      <c r="UP630" s="100"/>
      <c r="UQ630" s="100"/>
      <c r="UR630" s="100"/>
      <c r="US630" s="100"/>
      <c r="UT630" s="100"/>
      <c r="UU630" s="100"/>
      <c r="UV630" s="100"/>
      <c r="UW630" s="100"/>
      <c r="UX630" s="100"/>
      <c r="UY630" s="100"/>
      <c r="UZ630" s="100"/>
      <c r="VA630" s="100"/>
      <c r="VB630" s="100"/>
      <c r="VC630" s="100"/>
      <c r="VD630" s="100"/>
      <c r="VE630" s="100"/>
      <c r="VF630" s="100"/>
      <c r="VG630" s="100"/>
      <c r="VH630" s="100"/>
      <c r="VI630" s="100"/>
      <c r="VJ630" s="100"/>
      <c r="VK630" s="100"/>
      <c r="VL630" s="100"/>
      <c r="VM630" s="100"/>
      <c r="VN630" s="100"/>
      <c r="VO630" s="100"/>
      <c r="VP630" s="100"/>
      <c r="VQ630" s="100"/>
      <c r="VR630" s="100"/>
      <c r="VS630" s="100"/>
      <c r="VT630" s="100"/>
      <c r="VU630" s="100"/>
      <c r="VV630" s="100"/>
      <c r="VW630" s="100"/>
      <c r="VX630" s="100"/>
      <c r="VY630" s="100"/>
      <c r="VZ630" s="100"/>
      <c r="WA630" s="100"/>
      <c r="WB630" s="100"/>
      <c r="WC630" s="100"/>
      <c r="WD630" s="100"/>
      <c r="WE630" s="100"/>
      <c r="WF630" s="100"/>
      <c r="WG630" s="100"/>
      <c r="WH630" s="100"/>
      <c r="WI630" s="100"/>
      <c r="WJ630" s="100"/>
      <c r="WK630" s="100"/>
      <c r="WL630" s="100"/>
      <c r="WM630" s="100"/>
      <c r="WN630" s="100"/>
      <c r="WO630" s="100"/>
      <c r="WP630" s="100"/>
      <c r="WQ630" s="100"/>
      <c r="WR630" s="100"/>
      <c r="WS630" s="100"/>
      <c r="WT630" s="100"/>
      <c r="WU630" s="100"/>
      <c r="WV630" s="100"/>
      <c r="WW630" s="100"/>
      <c r="WX630" s="100"/>
      <c r="WY630" s="100"/>
      <c r="WZ630" s="100"/>
      <c r="XA630" s="100"/>
      <c r="XB630" s="100"/>
      <c r="XC630" s="100"/>
      <c r="XD630" s="100"/>
      <c r="XE630" s="100"/>
      <c r="XF630" s="100"/>
      <c r="XG630" s="100"/>
      <c r="XH630" s="100"/>
      <c r="XI630" s="100"/>
      <c r="XJ630" s="100"/>
      <c r="XK630" s="100"/>
      <c r="XL630" s="100"/>
      <c r="XM630" s="100"/>
      <c r="XN630" s="100"/>
      <c r="XO630" s="100"/>
      <c r="XP630" s="100"/>
      <c r="XQ630" s="100"/>
      <c r="XR630" s="100"/>
      <c r="XS630" s="100"/>
      <c r="XT630" s="100"/>
      <c r="XU630" s="100"/>
      <c r="XV630" s="100"/>
      <c r="XW630" s="100"/>
      <c r="XX630" s="100"/>
      <c r="XY630" s="100"/>
      <c r="XZ630" s="100"/>
      <c r="YA630" s="100"/>
      <c r="YB630" s="100"/>
      <c r="YC630" s="100"/>
      <c r="YD630" s="100"/>
      <c r="YE630" s="100"/>
      <c r="YF630" s="100"/>
      <c r="YG630" s="100"/>
      <c r="YH630" s="100"/>
      <c r="YI630" s="100"/>
      <c r="YJ630" s="100"/>
      <c r="YK630" s="100"/>
      <c r="YL630" s="100"/>
      <c r="YM630" s="100"/>
      <c r="YN630" s="100"/>
      <c r="YO630" s="100"/>
      <c r="YP630" s="100"/>
      <c r="YQ630" s="100"/>
      <c r="YR630" s="100"/>
      <c r="YS630" s="100"/>
      <c r="YT630" s="100"/>
      <c r="YU630" s="100"/>
      <c r="YV630" s="100"/>
      <c r="YW630" s="100"/>
      <c r="YX630" s="100"/>
      <c r="YY630" s="100"/>
      <c r="YZ630" s="100"/>
      <c r="ZA630" s="100"/>
      <c r="ZB630" s="100"/>
      <c r="ZC630" s="100"/>
      <c r="ZD630" s="100"/>
      <c r="ZE630" s="100"/>
      <c r="ZF630" s="100"/>
      <c r="ZG630" s="100"/>
      <c r="ZH630" s="100"/>
      <c r="ZI630" s="100"/>
      <c r="ZJ630" s="100"/>
      <c r="ZK630" s="100"/>
      <c r="ZL630" s="100"/>
      <c r="ZM630" s="100"/>
      <c r="ZN630" s="100"/>
      <c r="ZO630" s="100"/>
      <c r="ZP630" s="100"/>
      <c r="ZQ630" s="100"/>
      <c r="ZR630" s="100"/>
      <c r="ZS630" s="100"/>
      <c r="ZT630" s="100"/>
      <c r="ZU630" s="100"/>
      <c r="ZV630" s="100"/>
      <c r="ZW630" s="100"/>
      <c r="ZX630" s="100"/>
      <c r="ZY630" s="100"/>
      <c r="ZZ630" s="100"/>
      <c r="AAA630" s="100"/>
      <c r="AAB630" s="100"/>
      <c r="AAC630" s="100"/>
      <c r="AAD630" s="100"/>
      <c r="AAE630" s="100"/>
      <c r="AAF630" s="100"/>
      <c r="AAG630" s="100"/>
      <c r="AAH630" s="100"/>
      <c r="AAI630" s="100"/>
      <c r="AAJ630" s="100"/>
      <c r="AAK630" s="100"/>
      <c r="AAL630" s="100"/>
      <c r="AAM630" s="100"/>
      <c r="AAN630" s="100"/>
      <c r="AAO630" s="100"/>
      <c r="AAP630" s="100"/>
      <c r="AAQ630" s="100"/>
      <c r="AAR630" s="100"/>
      <c r="AAS630" s="100"/>
      <c r="AAT630" s="100"/>
      <c r="AAU630" s="100"/>
      <c r="AAV630" s="100"/>
      <c r="AAW630" s="100"/>
      <c r="AAX630" s="100"/>
      <c r="AAY630" s="100"/>
      <c r="AAZ630" s="100"/>
      <c r="ABA630" s="100"/>
      <c r="ABB630" s="100"/>
      <c r="ABC630" s="100"/>
      <c r="ABD630" s="100"/>
      <c r="ABE630" s="100"/>
      <c r="ABF630" s="100"/>
      <c r="ABG630" s="100"/>
      <c r="ABH630" s="100"/>
      <c r="ABI630" s="100"/>
      <c r="ABJ630" s="100"/>
      <c r="ABK630" s="100"/>
      <c r="ABL630" s="100"/>
      <c r="ABM630" s="100"/>
      <c r="ABN630" s="100"/>
      <c r="ABO630" s="100"/>
      <c r="ABP630" s="100"/>
      <c r="ABQ630" s="100"/>
      <c r="ABR630" s="100"/>
      <c r="ABS630" s="100"/>
      <c r="ABT630" s="100"/>
      <c r="ABU630" s="100"/>
      <c r="ABV630" s="100"/>
      <c r="ABW630" s="100"/>
      <c r="ABX630" s="100"/>
      <c r="ABY630" s="100"/>
      <c r="ABZ630" s="100"/>
      <c r="ACA630" s="100"/>
      <c r="ACB630" s="100"/>
      <c r="ACC630" s="100"/>
      <c r="ACD630" s="100"/>
      <c r="ACE630" s="100"/>
      <c r="ACF630" s="100"/>
      <c r="ACG630" s="100"/>
      <c r="ACH630" s="100"/>
      <c r="ACI630" s="100"/>
      <c r="ACJ630" s="100"/>
      <c r="ACK630" s="100"/>
      <c r="ACL630" s="100"/>
      <c r="ACM630" s="100"/>
      <c r="ACN630" s="100"/>
      <c r="ACO630" s="100"/>
      <c r="ACP630" s="100"/>
      <c r="ACQ630" s="100"/>
      <c r="ACR630" s="100"/>
      <c r="ACS630" s="100"/>
      <c r="ACT630" s="100"/>
      <c r="ACU630" s="100"/>
      <c r="ACV630" s="100"/>
      <c r="ACW630" s="100"/>
      <c r="ACX630" s="100"/>
      <c r="ACY630" s="100"/>
      <c r="ACZ630" s="100"/>
      <c r="ADA630" s="100"/>
      <c r="ADB630" s="100"/>
      <c r="ADC630" s="100"/>
      <c r="ADD630" s="100"/>
      <c r="ADE630" s="100"/>
      <c r="ADF630" s="100"/>
      <c r="ADG630" s="100"/>
      <c r="ADH630" s="100"/>
      <c r="ADI630" s="100"/>
      <c r="ADJ630" s="100"/>
      <c r="ADK630" s="100"/>
      <c r="ADL630" s="100"/>
      <c r="ADM630" s="100"/>
      <c r="ADN630" s="100"/>
      <c r="ADO630" s="100"/>
      <c r="ADP630" s="100"/>
      <c r="ADQ630" s="100"/>
      <c r="ADR630" s="100"/>
      <c r="ADS630" s="100"/>
      <c r="ADT630" s="100"/>
      <c r="ADU630" s="100"/>
      <c r="ADV630" s="100"/>
      <c r="ADW630" s="100"/>
      <c r="ADX630" s="100"/>
      <c r="ADY630" s="100"/>
      <c r="ADZ630" s="100"/>
      <c r="AEA630" s="100"/>
      <c r="AEB630" s="100"/>
      <c r="AEC630" s="100"/>
      <c r="AED630" s="100"/>
      <c r="AEE630" s="100"/>
      <c r="AEF630" s="100"/>
      <c r="AEG630" s="100"/>
      <c r="AEH630" s="100"/>
      <c r="AEI630" s="100"/>
      <c r="AEJ630" s="100"/>
      <c r="AEK630" s="100"/>
      <c r="AEL630" s="100"/>
      <c r="AEM630" s="100"/>
      <c r="AEN630" s="100"/>
      <c r="AEO630" s="100"/>
      <c r="AEP630" s="100"/>
      <c r="AEQ630" s="100"/>
      <c r="AER630" s="100"/>
      <c r="AES630" s="100"/>
      <c r="AET630" s="100"/>
      <c r="AEU630" s="100"/>
      <c r="AEV630" s="100"/>
      <c r="AEW630" s="100"/>
      <c r="AEX630" s="100"/>
      <c r="AEY630" s="100"/>
      <c r="AEZ630" s="100"/>
      <c r="AFA630" s="100"/>
      <c r="AFB630" s="100"/>
      <c r="AFC630" s="100"/>
      <c r="AFD630" s="100"/>
      <c r="AFE630" s="100"/>
      <c r="AFF630" s="100"/>
      <c r="AFG630" s="100"/>
      <c r="AFH630" s="100"/>
      <c r="AFI630" s="100"/>
      <c r="AFJ630" s="100"/>
      <c r="AFK630" s="100"/>
      <c r="AFL630" s="100"/>
      <c r="AFM630" s="100"/>
      <c r="AFN630" s="100"/>
      <c r="AFO630" s="100"/>
      <c r="AFP630" s="100"/>
      <c r="AFQ630" s="100"/>
      <c r="AFR630" s="100"/>
      <c r="AFS630" s="100"/>
      <c r="AFT630" s="100"/>
      <c r="AFU630" s="100"/>
      <c r="AFV630" s="100"/>
      <c r="AFW630" s="100"/>
      <c r="AFX630" s="100"/>
      <c r="AFY630" s="100"/>
      <c r="AFZ630" s="100"/>
      <c r="AGA630" s="100"/>
      <c r="AGB630" s="100"/>
      <c r="AGC630" s="100"/>
      <c r="AGD630" s="100"/>
      <c r="AGE630" s="100"/>
      <c r="AGF630" s="100"/>
      <c r="AGG630" s="100"/>
      <c r="AGH630" s="100"/>
      <c r="AGI630" s="100"/>
      <c r="AGJ630" s="100"/>
      <c r="AGK630" s="100"/>
      <c r="AGL630" s="100"/>
      <c r="AGM630" s="100"/>
      <c r="AGN630" s="100"/>
      <c r="AGO630" s="100"/>
      <c r="AGP630" s="100"/>
      <c r="AGQ630" s="100"/>
      <c r="AGR630" s="100"/>
      <c r="AGS630" s="100"/>
      <c r="AGT630" s="100"/>
      <c r="AGU630" s="100"/>
      <c r="AGV630" s="100"/>
      <c r="AGW630" s="100"/>
      <c r="AGX630" s="100"/>
      <c r="AGY630" s="100"/>
      <c r="AGZ630" s="100"/>
      <c r="AHA630" s="100"/>
      <c r="AHB630" s="100"/>
      <c r="AHC630" s="100"/>
      <c r="AHD630" s="100"/>
      <c r="AHE630" s="100"/>
      <c r="AHF630" s="100"/>
      <c r="AHG630" s="100"/>
      <c r="AHH630" s="100"/>
      <c r="AHI630" s="100"/>
      <c r="AHJ630" s="100"/>
      <c r="AHK630" s="100"/>
      <c r="AHL630" s="100"/>
      <c r="AHM630" s="100"/>
      <c r="AHN630" s="100"/>
      <c r="AHO630" s="100"/>
      <c r="AHP630" s="100"/>
      <c r="AHQ630" s="100"/>
      <c r="AHR630" s="100"/>
      <c r="AHS630" s="100"/>
      <c r="AHT630" s="100"/>
      <c r="AHU630" s="100"/>
      <c r="AHV630" s="100"/>
      <c r="AHW630" s="100"/>
      <c r="AHX630" s="100"/>
      <c r="AHY630" s="100"/>
      <c r="AHZ630" s="100"/>
      <c r="AIA630" s="100"/>
      <c r="AIB630" s="100"/>
      <c r="AIC630" s="100"/>
      <c r="AID630" s="100"/>
      <c r="AIE630" s="100"/>
      <c r="AIF630" s="100"/>
      <c r="AIG630" s="100"/>
      <c r="AIH630" s="100"/>
      <c r="AII630" s="100"/>
      <c r="AIJ630" s="100"/>
      <c r="AIK630" s="100"/>
      <c r="AIL630" s="100"/>
      <c r="AIM630" s="100"/>
      <c r="AIN630" s="100"/>
      <c r="AIO630" s="100"/>
      <c r="AIP630" s="100"/>
      <c r="AIQ630" s="100"/>
      <c r="AIR630" s="100"/>
      <c r="AIS630" s="100"/>
      <c r="AIT630" s="100"/>
      <c r="AIU630" s="100"/>
      <c r="AIV630" s="100"/>
      <c r="AIW630" s="100"/>
      <c r="AIX630" s="100"/>
      <c r="AIY630" s="100"/>
      <c r="AIZ630" s="100"/>
      <c r="AJA630" s="100"/>
      <c r="AJB630" s="100"/>
      <c r="AJC630" s="100"/>
      <c r="AJD630" s="100"/>
      <c r="AJE630" s="100"/>
      <c r="AJF630" s="100"/>
      <c r="AJG630" s="100"/>
      <c r="AJH630" s="100"/>
      <c r="AJI630" s="100"/>
      <c r="AJJ630" s="100"/>
      <c r="AJK630" s="100"/>
      <c r="AJL630" s="100"/>
      <c r="AJM630" s="100"/>
      <c r="AJN630" s="100"/>
      <c r="AJO630" s="100"/>
      <c r="AJP630" s="100"/>
      <c r="AJQ630" s="100"/>
      <c r="AJR630" s="100"/>
      <c r="AJS630" s="100"/>
      <c r="AJT630" s="100"/>
      <c r="AJU630" s="100"/>
      <c r="AJV630" s="100"/>
      <c r="AJW630" s="100"/>
      <c r="AJX630" s="100"/>
      <c r="AJY630" s="100"/>
      <c r="AJZ630" s="100"/>
      <c r="AKA630" s="100"/>
      <c r="AKB630" s="100"/>
      <c r="AKC630" s="100"/>
      <c r="AKD630" s="100"/>
      <c r="AKE630" s="100"/>
      <c r="AKF630" s="100"/>
      <c r="AKG630" s="100"/>
      <c r="AKH630" s="100"/>
      <c r="AKI630" s="100"/>
      <c r="AKJ630" s="100"/>
      <c r="AKK630" s="100"/>
      <c r="AKL630" s="100"/>
      <c r="AKM630" s="100"/>
      <c r="AKN630" s="100"/>
      <c r="AKO630" s="100"/>
      <c r="AKP630" s="100"/>
      <c r="AKQ630" s="100"/>
      <c r="AKR630" s="100"/>
      <c r="AKS630" s="100"/>
      <c r="AKT630" s="100"/>
      <c r="AKU630" s="100"/>
      <c r="AKV630" s="100"/>
      <c r="AKW630" s="100"/>
      <c r="AKX630" s="100"/>
      <c r="AKY630" s="100"/>
      <c r="AKZ630" s="100"/>
      <c r="ALA630" s="100"/>
      <c r="ALB630" s="100"/>
      <c r="ALC630" s="100"/>
      <c r="ALD630" s="100"/>
      <c r="ALE630" s="100"/>
      <c r="ALF630" s="100"/>
      <c r="ALG630" s="100"/>
      <c r="ALH630" s="100"/>
      <c r="ALI630" s="100"/>
      <c r="ALJ630" s="100"/>
      <c r="ALK630" s="100"/>
      <c r="ALL630" s="100"/>
      <c r="ALM630" s="100"/>
      <c r="ALN630" s="100"/>
      <c r="ALO630" s="100"/>
      <c r="ALP630" s="100"/>
      <c r="ALQ630" s="100"/>
      <c r="ALR630" s="100"/>
      <c r="ALS630" s="100"/>
      <c r="ALT630" s="100"/>
      <c r="ALU630" s="100"/>
      <c r="ALV630" s="100"/>
      <c r="ALW630" s="100"/>
      <c r="ALX630" s="100"/>
      <c r="ALY630" s="100"/>
      <c r="ALZ630" s="100"/>
      <c r="AMA630" s="100"/>
      <c r="AMB630" s="100"/>
      <c r="AMC630" s="100"/>
      <c r="AMD630" s="100"/>
      <c r="AME630" s="100"/>
      <c r="AMF630" s="100"/>
      <c r="AMG630" s="100"/>
      <c r="AMH630" s="100"/>
      <c r="AMI630" s="100"/>
      <c r="AMJ630" s="100"/>
      <c r="AMK630" s="100"/>
      <c r="AML630" s="100"/>
    </row>
    <row r="631" s="102" customFormat="true" ht="45" hidden="false" customHeight="false" outlineLevel="0" collapsed="false">
      <c r="A631" s="97"/>
      <c r="B631" s="24"/>
      <c r="C631" s="24"/>
      <c r="D631" s="24"/>
      <c r="E631" s="24"/>
      <c r="F631" s="24"/>
      <c r="G631" s="24"/>
      <c r="H631" s="24" t="s">
        <v>1350</v>
      </c>
      <c r="I631" s="24" t="s">
        <v>73</v>
      </c>
      <c r="J631" s="98" t="s">
        <v>1291</v>
      </c>
      <c r="K631" s="24" t="n">
        <v>2</v>
      </c>
      <c r="L631" s="98" t="s">
        <v>1318</v>
      </c>
      <c r="M631" s="98"/>
      <c r="N631" s="24"/>
      <c r="O631" s="24"/>
      <c r="P631" s="24"/>
      <c r="Q631" s="24"/>
      <c r="R631" s="24"/>
      <c r="S631" s="99"/>
      <c r="T631" s="24"/>
      <c r="U631" s="100"/>
      <c r="V631" s="100"/>
      <c r="W631" s="100"/>
      <c r="X631" s="100"/>
      <c r="Y631" s="100"/>
      <c r="Z631" s="100"/>
      <c r="AA631" s="100"/>
      <c r="AB631" s="100"/>
      <c r="AC631" s="100"/>
      <c r="AD631" s="100"/>
      <c r="AE631" s="100"/>
      <c r="AF631" s="100"/>
      <c r="AG631" s="100"/>
      <c r="AH631" s="100"/>
      <c r="AI631" s="100"/>
      <c r="AJ631" s="100"/>
      <c r="AK631" s="100"/>
      <c r="AL631" s="100"/>
      <c r="AM631" s="100"/>
      <c r="AN631" s="100"/>
      <c r="AO631" s="100"/>
      <c r="AP631" s="100"/>
      <c r="AQ631" s="100"/>
      <c r="AR631" s="100"/>
      <c r="AS631" s="100"/>
      <c r="AT631" s="100"/>
      <c r="AU631" s="100"/>
      <c r="AV631" s="100"/>
      <c r="AW631" s="100"/>
      <c r="AX631" s="100"/>
      <c r="AY631" s="100"/>
      <c r="AZ631" s="100"/>
      <c r="BA631" s="100"/>
      <c r="BB631" s="100"/>
      <c r="BC631" s="100"/>
      <c r="BD631" s="100"/>
      <c r="BE631" s="100"/>
      <c r="BF631" s="100"/>
      <c r="BG631" s="100"/>
      <c r="BH631" s="100"/>
      <c r="BI631" s="100"/>
      <c r="BJ631" s="100"/>
      <c r="BK631" s="100"/>
      <c r="BL631" s="100"/>
      <c r="BM631" s="100"/>
      <c r="BN631" s="100"/>
      <c r="BO631" s="100"/>
      <c r="BP631" s="100"/>
      <c r="BQ631" s="100"/>
      <c r="BR631" s="100"/>
      <c r="BS631" s="100"/>
      <c r="BT631" s="100"/>
      <c r="BU631" s="100"/>
      <c r="BV631" s="100"/>
      <c r="BW631" s="100"/>
      <c r="BX631" s="100"/>
      <c r="BY631" s="100"/>
      <c r="BZ631" s="100"/>
      <c r="CA631" s="100"/>
      <c r="CB631" s="100"/>
      <c r="CC631" s="100"/>
      <c r="CD631" s="100"/>
      <c r="CE631" s="100"/>
      <c r="CF631" s="100"/>
      <c r="CG631" s="100"/>
      <c r="CH631" s="100"/>
      <c r="CI631" s="100"/>
      <c r="CJ631" s="100"/>
      <c r="CK631" s="100"/>
      <c r="CL631" s="100"/>
      <c r="CM631" s="100"/>
      <c r="CN631" s="100"/>
      <c r="CO631" s="100"/>
      <c r="CP631" s="100"/>
      <c r="CQ631" s="100"/>
      <c r="CR631" s="100"/>
      <c r="CS631" s="100"/>
      <c r="CT631" s="100"/>
      <c r="CU631" s="100"/>
      <c r="CV631" s="100"/>
      <c r="CW631" s="100"/>
      <c r="CX631" s="100"/>
      <c r="CY631" s="100"/>
      <c r="CZ631" s="100"/>
      <c r="DA631" s="100"/>
      <c r="DB631" s="100"/>
      <c r="DC631" s="100"/>
      <c r="DD631" s="100"/>
      <c r="DE631" s="100"/>
      <c r="DF631" s="100"/>
      <c r="DG631" s="100"/>
      <c r="DH631" s="100"/>
      <c r="DI631" s="100"/>
      <c r="DJ631" s="100"/>
      <c r="DK631" s="100"/>
      <c r="DL631" s="100"/>
      <c r="DM631" s="100"/>
      <c r="DN631" s="100"/>
      <c r="DO631" s="100"/>
      <c r="DP631" s="100"/>
      <c r="DQ631" s="100"/>
      <c r="DR631" s="100"/>
      <c r="DS631" s="100"/>
      <c r="DT631" s="100"/>
      <c r="DU631" s="100"/>
      <c r="DV631" s="100"/>
      <c r="DW631" s="100"/>
      <c r="DX631" s="100"/>
      <c r="DY631" s="100"/>
      <c r="DZ631" s="100"/>
      <c r="EA631" s="100"/>
      <c r="EB631" s="100"/>
      <c r="EC631" s="100"/>
      <c r="ED631" s="100"/>
      <c r="EE631" s="100"/>
      <c r="EF631" s="100"/>
      <c r="EG631" s="100"/>
      <c r="EH631" s="100"/>
      <c r="EI631" s="100"/>
      <c r="EJ631" s="100"/>
      <c r="EK631" s="100"/>
      <c r="EL631" s="100"/>
      <c r="EM631" s="100"/>
      <c r="EN631" s="100"/>
      <c r="EO631" s="100"/>
      <c r="EP631" s="100"/>
      <c r="EQ631" s="100"/>
      <c r="ER631" s="100"/>
      <c r="ES631" s="100"/>
      <c r="ET631" s="100"/>
      <c r="EU631" s="100"/>
      <c r="EV631" s="100"/>
      <c r="EW631" s="100"/>
      <c r="EX631" s="100"/>
      <c r="EY631" s="100"/>
      <c r="EZ631" s="100"/>
      <c r="FA631" s="100"/>
      <c r="FB631" s="100"/>
      <c r="FC631" s="100"/>
      <c r="FD631" s="100"/>
      <c r="FE631" s="100"/>
      <c r="FF631" s="100"/>
      <c r="FG631" s="100"/>
      <c r="FH631" s="100"/>
      <c r="FI631" s="100"/>
      <c r="FJ631" s="100"/>
      <c r="FK631" s="100"/>
      <c r="FL631" s="100"/>
      <c r="FM631" s="100"/>
      <c r="FN631" s="100"/>
      <c r="FO631" s="100"/>
      <c r="FP631" s="100"/>
      <c r="FQ631" s="100"/>
      <c r="FR631" s="100"/>
      <c r="FS631" s="100"/>
      <c r="FT631" s="100"/>
      <c r="FU631" s="100"/>
      <c r="FV631" s="100"/>
      <c r="FW631" s="100"/>
      <c r="FX631" s="100"/>
      <c r="FY631" s="100"/>
      <c r="FZ631" s="100"/>
      <c r="GA631" s="100"/>
      <c r="GB631" s="100"/>
      <c r="GC631" s="100"/>
      <c r="GD631" s="100"/>
      <c r="GE631" s="100"/>
      <c r="GF631" s="100"/>
      <c r="GG631" s="100"/>
      <c r="GH631" s="100"/>
      <c r="GI631" s="100"/>
      <c r="GJ631" s="100"/>
      <c r="GK631" s="100"/>
      <c r="GL631" s="100"/>
      <c r="GM631" s="100"/>
      <c r="GN631" s="100"/>
      <c r="GO631" s="100"/>
      <c r="GP631" s="100"/>
      <c r="GQ631" s="100"/>
      <c r="GR631" s="100"/>
      <c r="GS631" s="100"/>
      <c r="GT631" s="100"/>
      <c r="GU631" s="100"/>
      <c r="GV631" s="100"/>
      <c r="GW631" s="100"/>
      <c r="GX631" s="100"/>
      <c r="GY631" s="100"/>
      <c r="GZ631" s="100"/>
      <c r="HA631" s="100"/>
      <c r="HB631" s="100"/>
      <c r="HC631" s="100"/>
      <c r="HD631" s="100"/>
      <c r="HE631" s="100"/>
      <c r="HF631" s="100"/>
      <c r="HG631" s="100"/>
      <c r="HH631" s="100"/>
      <c r="HI631" s="100"/>
      <c r="HJ631" s="100"/>
      <c r="HK631" s="100"/>
      <c r="HL631" s="100"/>
      <c r="HM631" s="100"/>
      <c r="HN631" s="100"/>
      <c r="HO631" s="100"/>
      <c r="HP631" s="100"/>
      <c r="HQ631" s="100"/>
      <c r="HR631" s="100"/>
      <c r="HS631" s="100"/>
      <c r="HT631" s="100"/>
      <c r="HU631" s="100"/>
      <c r="HV631" s="100"/>
      <c r="HW631" s="100"/>
      <c r="HX631" s="100"/>
      <c r="HY631" s="100"/>
      <c r="HZ631" s="100"/>
      <c r="IA631" s="100"/>
      <c r="IB631" s="100"/>
      <c r="IC631" s="100"/>
      <c r="ID631" s="100"/>
      <c r="IE631" s="100"/>
      <c r="IF631" s="100"/>
      <c r="IG631" s="100"/>
      <c r="IH631" s="100"/>
      <c r="II631" s="100"/>
      <c r="IJ631" s="100"/>
      <c r="IK631" s="100"/>
      <c r="IL631" s="100"/>
      <c r="IM631" s="100"/>
      <c r="IN631" s="100"/>
      <c r="IO631" s="100"/>
      <c r="IP631" s="100"/>
      <c r="IQ631" s="100"/>
      <c r="IR631" s="100"/>
      <c r="IS631" s="100"/>
      <c r="IT631" s="100"/>
      <c r="IU631" s="100"/>
      <c r="IV631" s="100"/>
      <c r="IW631" s="100"/>
      <c r="IX631" s="100"/>
      <c r="IY631" s="100"/>
      <c r="IZ631" s="100"/>
      <c r="JA631" s="100"/>
      <c r="JB631" s="100"/>
      <c r="JC631" s="100"/>
      <c r="JD631" s="100"/>
      <c r="JE631" s="100"/>
      <c r="JF631" s="100"/>
      <c r="JG631" s="100"/>
      <c r="JH631" s="100"/>
      <c r="JI631" s="100"/>
      <c r="JJ631" s="100"/>
      <c r="JK631" s="100"/>
      <c r="JL631" s="100"/>
      <c r="JM631" s="100"/>
      <c r="JN631" s="100"/>
      <c r="JO631" s="100"/>
      <c r="JP631" s="100"/>
      <c r="JQ631" s="100"/>
      <c r="JR631" s="100"/>
      <c r="JS631" s="100"/>
      <c r="JT631" s="100"/>
      <c r="JU631" s="100"/>
      <c r="JV631" s="100"/>
      <c r="JW631" s="100"/>
      <c r="JX631" s="100"/>
      <c r="JY631" s="100"/>
      <c r="JZ631" s="100"/>
      <c r="KA631" s="100"/>
      <c r="KB631" s="100"/>
      <c r="KC631" s="100"/>
      <c r="KD631" s="100"/>
      <c r="KE631" s="100"/>
      <c r="KF631" s="100"/>
      <c r="KG631" s="100"/>
      <c r="KH631" s="100"/>
      <c r="KI631" s="100"/>
      <c r="KJ631" s="100"/>
      <c r="KK631" s="100"/>
      <c r="KL631" s="100"/>
      <c r="KM631" s="100"/>
      <c r="KN631" s="100"/>
      <c r="KO631" s="100"/>
      <c r="KP631" s="100"/>
      <c r="KQ631" s="100"/>
      <c r="KR631" s="100"/>
      <c r="KS631" s="100"/>
      <c r="KT631" s="100"/>
      <c r="KU631" s="100"/>
      <c r="KV631" s="100"/>
      <c r="KW631" s="100"/>
      <c r="KX631" s="100"/>
      <c r="KY631" s="100"/>
      <c r="KZ631" s="100"/>
      <c r="LA631" s="100"/>
      <c r="LB631" s="100"/>
      <c r="LC631" s="100"/>
      <c r="LD631" s="100"/>
      <c r="LE631" s="100"/>
      <c r="LF631" s="100"/>
      <c r="LG631" s="100"/>
      <c r="LH631" s="100"/>
      <c r="LI631" s="100"/>
      <c r="LJ631" s="100"/>
      <c r="LK631" s="100"/>
      <c r="LL631" s="100"/>
      <c r="LM631" s="100"/>
      <c r="LN631" s="100"/>
      <c r="LO631" s="100"/>
      <c r="LP631" s="100"/>
      <c r="LQ631" s="100"/>
      <c r="LR631" s="100"/>
      <c r="LS631" s="100"/>
      <c r="LT631" s="100"/>
      <c r="LU631" s="100"/>
      <c r="LV631" s="100"/>
      <c r="LW631" s="100"/>
      <c r="LX631" s="100"/>
      <c r="LY631" s="100"/>
      <c r="LZ631" s="100"/>
      <c r="MA631" s="100"/>
      <c r="MB631" s="100"/>
      <c r="MC631" s="100"/>
      <c r="MD631" s="100"/>
      <c r="ME631" s="100"/>
      <c r="MF631" s="100"/>
      <c r="MG631" s="100"/>
      <c r="MH631" s="100"/>
      <c r="MI631" s="100"/>
      <c r="MJ631" s="100"/>
      <c r="MK631" s="100"/>
      <c r="ML631" s="100"/>
      <c r="MM631" s="100"/>
      <c r="MN631" s="100"/>
      <c r="MO631" s="100"/>
      <c r="MP631" s="100"/>
      <c r="MQ631" s="100"/>
      <c r="MR631" s="100"/>
      <c r="MS631" s="100"/>
      <c r="MT631" s="100"/>
      <c r="MU631" s="100"/>
      <c r="MV631" s="100"/>
      <c r="MW631" s="100"/>
      <c r="MX631" s="100"/>
      <c r="MY631" s="100"/>
      <c r="MZ631" s="100"/>
      <c r="NA631" s="100"/>
      <c r="NB631" s="100"/>
      <c r="NC631" s="100"/>
      <c r="ND631" s="100"/>
      <c r="NE631" s="100"/>
      <c r="NF631" s="100"/>
      <c r="NG631" s="100"/>
      <c r="NH631" s="100"/>
      <c r="NI631" s="100"/>
      <c r="NJ631" s="100"/>
      <c r="NK631" s="100"/>
      <c r="NL631" s="100"/>
      <c r="NM631" s="100"/>
      <c r="NN631" s="100"/>
      <c r="NO631" s="100"/>
      <c r="NP631" s="100"/>
      <c r="NQ631" s="100"/>
      <c r="NR631" s="100"/>
      <c r="NS631" s="100"/>
      <c r="NT631" s="100"/>
      <c r="NU631" s="100"/>
      <c r="NV631" s="100"/>
      <c r="NW631" s="100"/>
      <c r="NX631" s="100"/>
      <c r="NY631" s="100"/>
      <c r="NZ631" s="100"/>
      <c r="OA631" s="100"/>
      <c r="OB631" s="100"/>
      <c r="OC631" s="100"/>
      <c r="OD631" s="100"/>
      <c r="OE631" s="100"/>
      <c r="OF631" s="100"/>
      <c r="OG631" s="100"/>
      <c r="OH631" s="100"/>
      <c r="OI631" s="100"/>
      <c r="OJ631" s="100"/>
      <c r="OK631" s="100"/>
      <c r="OL631" s="100"/>
      <c r="OM631" s="100"/>
      <c r="ON631" s="100"/>
      <c r="OO631" s="100"/>
      <c r="OP631" s="100"/>
      <c r="OQ631" s="100"/>
      <c r="OR631" s="100"/>
      <c r="OS631" s="100"/>
      <c r="OT631" s="100"/>
      <c r="OU631" s="100"/>
      <c r="OV631" s="100"/>
      <c r="OW631" s="100"/>
      <c r="OX631" s="100"/>
      <c r="OY631" s="100"/>
      <c r="OZ631" s="100"/>
      <c r="PA631" s="100"/>
      <c r="PB631" s="100"/>
      <c r="PC631" s="100"/>
      <c r="PD631" s="100"/>
      <c r="PE631" s="100"/>
      <c r="PF631" s="100"/>
      <c r="PG631" s="100"/>
      <c r="PH631" s="100"/>
      <c r="PI631" s="100"/>
      <c r="PJ631" s="100"/>
      <c r="PK631" s="100"/>
      <c r="PL631" s="100"/>
      <c r="PM631" s="100"/>
      <c r="PN631" s="100"/>
      <c r="PO631" s="100"/>
      <c r="PP631" s="100"/>
      <c r="PQ631" s="100"/>
      <c r="PR631" s="100"/>
      <c r="PS631" s="100"/>
      <c r="PT631" s="100"/>
      <c r="PU631" s="100"/>
      <c r="PV631" s="100"/>
      <c r="PW631" s="100"/>
      <c r="PX631" s="100"/>
      <c r="PY631" s="100"/>
      <c r="PZ631" s="100"/>
      <c r="QA631" s="100"/>
      <c r="QB631" s="100"/>
      <c r="QC631" s="100"/>
      <c r="QD631" s="100"/>
      <c r="QE631" s="100"/>
      <c r="QF631" s="100"/>
      <c r="QG631" s="100"/>
      <c r="QH631" s="100"/>
      <c r="QI631" s="100"/>
      <c r="QJ631" s="100"/>
      <c r="QK631" s="100"/>
      <c r="QL631" s="100"/>
      <c r="QM631" s="100"/>
      <c r="QN631" s="100"/>
      <c r="QO631" s="100"/>
      <c r="QP631" s="100"/>
      <c r="QQ631" s="100"/>
      <c r="QR631" s="100"/>
      <c r="QS631" s="100"/>
      <c r="QT631" s="100"/>
      <c r="QU631" s="100"/>
      <c r="QV631" s="100"/>
      <c r="QW631" s="100"/>
      <c r="QX631" s="100"/>
      <c r="QY631" s="100"/>
      <c r="QZ631" s="100"/>
      <c r="RA631" s="100"/>
      <c r="RB631" s="100"/>
      <c r="RC631" s="100"/>
      <c r="RD631" s="100"/>
      <c r="RE631" s="100"/>
      <c r="RF631" s="100"/>
      <c r="RG631" s="100"/>
      <c r="RH631" s="100"/>
      <c r="RI631" s="100"/>
      <c r="RJ631" s="100"/>
      <c r="RK631" s="100"/>
      <c r="RL631" s="100"/>
      <c r="RM631" s="100"/>
      <c r="RN631" s="100"/>
      <c r="RO631" s="100"/>
      <c r="RP631" s="100"/>
      <c r="RQ631" s="100"/>
      <c r="RR631" s="100"/>
      <c r="RS631" s="100"/>
      <c r="RT631" s="100"/>
      <c r="RU631" s="100"/>
      <c r="RV631" s="100"/>
      <c r="RW631" s="100"/>
      <c r="RX631" s="100"/>
      <c r="RY631" s="100"/>
      <c r="RZ631" s="100"/>
      <c r="SA631" s="100"/>
      <c r="SB631" s="100"/>
      <c r="SC631" s="100"/>
      <c r="SD631" s="100"/>
      <c r="SE631" s="100"/>
      <c r="SF631" s="100"/>
      <c r="SG631" s="100"/>
      <c r="SH631" s="100"/>
      <c r="SI631" s="100"/>
      <c r="SJ631" s="100"/>
      <c r="SK631" s="100"/>
      <c r="SL631" s="100"/>
      <c r="SM631" s="100"/>
      <c r="SN631" s="100"/>
      <c r="SO631" s="100"/>
      <c r="SP631" s="100"/>
      <c r="SQ631" s="100"/>
      <c r="SR631" s="100"/>
      <c r="SS631" s="100"/>
      <c r="ST631" s="100"/>
      <c r="SU631" s="100"/>
      <c r="SV631" s="100"/>
      <c r="SW631" s="100"/>
      <c r="SX631" s="100"/>
      <c r="SY631" s="100"/>
      <c r="SZ631" s="100"/>
      <c r="TA631" s="100"/>
      <c r="TB631" s="100"/>
      <c r="TC631" s="100"/>
      <c r="TD631" s="100"/>
      <c r="TE631" s="100"/>
      <c r="TF631" s="100"/>
      <c r="TG631" s="100"/>
      <c r="TH631" s="100"/>
      <c r="TI631" s="100"/>
      <c r="TJ631" s="100"/>
      <c r="TK631" s="100"/>
      <c r="TL631" s="100"/>
      <c r="TM631" s="100"/>
      <c r="TN631" s="100"/>
      <c r="TO631" s="100"/>
      <c r="TP631" s="100"/>
      <c r="TQ631" s="100"/>
      <c r="TR631" s="100"/>
      <c r="TS631" s="100"/>
      <c r="TT631" s="100"/>
      <c r="TU631" s="100"/>
      <c r="TV631" s="100"/>
      <c r="TW631" s="100"/>
      <c r="TX631" s="100"/>
      <c r="TY631" s="100"/>
      <c r="TZ631" s="100"/>
      <c r="UA631" s="100"/>
      <c r="UB631" s="100"/>
      <c r="UC631" s="100"/>
      <c r="UD631" s="100"/>
      <c r="UE631" s="100"/>
      <c r="UF631" s="100"/>
      <c r="UG631" s="100"/>
      <c r="UH631" s="100"/>
      <c r="UI631" s="100"/>
      <c r="UJ631" s="100"/>
      <c r="UK631" s="100"/>
      <c r="UL631" s="100"/>
      <c r="UM631" s="100"/>
      <c r="UN631" s="100"/>
      <c r="UO631" s="100"/>
      <c r="UP631" s="100"/>
      <c r="UQ631" s="100"/>
      <c r="UR631" s="100"/>
      <c r="US631" s="100"/>
      <c r="UT631" s="100"/>
      <c r="UU631" s="100"/>
      <c r="UV631" s="100"/>
      <c r="UW631" s="100"/>
      <c r="UX631" s="100"/>
      <c r="UY631" s="100"/>
      <c r="UZ631" s="100"/>
      <c r="VA631" s="100"/>
      <c r="VB631" s="100"/>
      <c r="VC631" s="100"/>
      <c r="VD631" s="100"/>
      <c r="VE631" s="100"/>
      <c r="VF631" s="100"/>
      <c r="VG631" s="100"/>
      <c r="VH631" s="100"/>
      <c r="VI631" s="100"/>
      <c r="VJ631" s="100"/>
      <c r="VK631" s="100"/>
      <c r="VL631" s="100"/>
      <c r="VM631" s="100"/>
      <c r="VN631" s="100"/>
      <c r="VO631" s="100"/>
      <c r="VP631" s="100"/>
      <c r="VQ631" s="100"/>
      <c r="VR631" s="100"/>
      <c r="VS631" s="100"/>
      <c r="VT631" s="100"/>
      <c r="VU631" s="100"/>
      <c r="VV631" s="100"/>
      <c r="VW631" s="100"/>
      <c r="VX631" s="100"/>
      <c r="VY631" s="100"/>
      <c r="VZ631" s="100"/>
      <c r="WA631" s="100"/>
      <c r="WB631" s="100"/>
      <c r="WC631" s="100"/>
      <c r="WD631" s="100"/>
      <c r="WE631" s="100"/>
      <c r="WF631" s="100"/>
      <c r="WG631" s="100"/>
      <c r="WH631" s="100"/>
      <c r="WI631" s="100"/>
      <c r="WJ631" s="100"/>
      <c r="WK631" s="100"/>
      <c r="WL631" s="100"/>
      <c r="WM631" s="100"/>
      <c r="WN631" s="100"/>
      <c r="WO631" s="100"/>
      <c r="WP631" s="100"/>
      <c r="WQ631" s="100"/>
      <c r="WR631" s="100"/>
      <c r="WS631" s="100"/>
      <c r="WT631" s="100"/>
      <c r="WU631" s="100"/>
      <c r="WV631" s="100"/>
      <c r="WW631" s="100"/>
      <c r="WX631" s="100"/>
      <c r="WY631" s="100"/>
      <c r="WZ631" s="100"/>
      <c r="XA631" s="100"/>
      <c r="XB631" s="100"/>
      <c r="XC631" s="100"/>
      <c r="XD631" s="100"/>
      <c r="XE631" s="100"/>
      <c r="XF631" s="100"/>
      <c r="XG631" s="100"/>
      <c r="XH631" s="100"/>
      <c r="XI631" s="100"/>
      <c r="XJ631" s="100"/>
      <c r="XK631" s="100"/>
      <c r="XL631" s="100"/>
      <c r="XM631" s="100"/>
      <c r="XN631" s="100"/>
      <c r="XO631" s="100"/>
      <c r="XP631" s="100"/>
      <c r="XQ631" s="100"/>
      <c r="XR631" s="100"/>
      <c r="XS631" s="100"/>
      <c r="XT631" s="100"/>
      <c r="XU631" s="100"/>
      <c r="XV631" s="100"/>
      <c r="XW631" s="100"/>
      <c r="XX631" s="100"/>
      <c r="XY631" s="100"/>
      <c r="XZ631" s="100"/>
      <c r="YA631" s="100"/>
      <c r="YB631" s="100"/>
      <c r="YC631" s="100"/>
      <c r="YD631" s="100"/>
      <c r="YE631" s="100"/>
      <c r="YF631" s="100"/>
      <c r="YG631" s="100"/>
      <c r="YH631" s="100"/>
      <c r="YI631" s="100"/>
      <c r="YJ631" s="100"/>
      <c r="YK631" s="100"/>
      <c r="YL631" s="100"/>
      <c r="YM631" s="100"/>
      <c r="YN631" s="100"/>
      <c r="YO631" s="100"/>
      <c r="YP631" s="100"/>
      <c r="YQ631" s="100"/>
      <c r="YR631" s="100"/>
      <c r="YS631" s="100"/>
      <c r="YT631" s="100"/>
      <c r="YU631" s="100"/>
      <c r="YV631" s="100"/>
      <c r="YW631" s="100"/>
      <c r="YX631" s="100"/>
      <c r="YY631" s="100"/>
      <c r="YZ631" s="100"/>
      <c r="ZA631" s="100"/>
      <c r="ZB631" s="100"/>
      <c r="ZC631" s="100"/>
      <c r="ZD631" s="100"/>
      <c r="ZE631" s="100"/>
      <c r="ZF631" s="100"/>
      <c r="ZG631" s="100"/>
      <c r="ZH631" s="100"/>
      <c r="ZI631" s="100"/>
      <c r="ZJ631" s="100"/>
      <c r="ZK631" s="100"/>
      <c r="ZL631" s="100"/>
      <c r="ZM631" s="100"/>
      <c r="ZN631" s="100"/>
      <c r="ZO631" s="100"/>
      <c r="ZP631" s="100"/>
      <c r="ZQ631" s="100"/>
      <c r="ZR631" s="100"/>
      <c r="ZS631" s="100"/>
      <c r="ZT631" s="100"/>
      <c r="ZU631" s="100"/>
      <c r="ZV631" s="100"/>
      <c r="ZW631" s="100"/>
      <c r="ZX631" s="100"/>
      <c r="ZY631" s="100"/>
      <c r="ZZ631" s="100"/>
      <c r="AAA631" s="100"/>
      <c r="AAB631" s="100"/>
      <c r="AAC631" s="100"/>
      <c r="AAD631" s="100"/>
      <c r="AAE631" s="100"/>
      <c r="AAF631" s="100"/>
      <c r="AAG631" s="100"/>
      <c r="AAH631" s="100"/>
      <c r="AAI631" s="100"/>
      <c r="AAJ631" s="100"/>
      <c r="AAK631" s="100"/>
      <c r="AAL631" s="100"/>
      <c r="AAM631" s="100"/>
      <c r="AAN631" s="100"/>
      <c r="AAO631" s="100"/>
      <c r="AAP631" s="100"/>
      <c r="AAQ631" s="100"/>
      <c r="AAR631" s="100"/>
      <c r="AAS631" s="100"/>
      <c r="AAT631" s="100"/>
      <c r="AAU631" s="100"/>
      <c r="AAV631" s="100"/>
      <c r="AAW631" s="100"/>
      <c r="AAX631" s="100"/>
      <c r="AAY631" s="100"/>
      <c r="AAZ631" s="100"/>
      <c r="ABA631" s="100"/>
      <c r="ABB631" s="100"/>
      <c r="ABC631" s="100"/>
      <c r="ABD631" s="100"/>
      <c r="ABE631" s="100"/>
      <c r="ABF631" s="100"/>
      <c r="ABG631" s="100"/>
      <c r="ABH631" s="100"/>
      <c r="ABI631" s="100"/>
      <c r="ABJ631" s="100"/>
      <c r="ABK631" s="100"/>
      <c r="ABL631" s="100"/>
      <c r="ABM631" s="100"/>
      <c r="ABN631" s="100"/>
      <c r="ABO631" s="100"/>
      <c r="ABP631" s="100"/>
      <c r="ABQ631" s="100"/>
      <c r="ABR631" s="100"/>
      <c r="ABS631" s="100"/>
      <c r="ABT631" s="100"/>
      <c r="ABU631" s="100"/>
      <c r="ABV631" s="100"/>
      <c r="ABW631" s="100"/>
      <c r="ABX631" s="100"/>
      <c r="ABY631" s="100"/>
      <c r="ABZ631" s="100"/>
      <c r="ACA631" s="100"/>
      <c r="ACB631" s="100"/>
      <c r="ACC631" s="100"/>
      <c r="ACD631" s="100"/>
      <c r="ACE631" s="100"/>
      <c r="ACF631" s="100"/>
      <c r="ACG631" s="100"/>
      <c r="ACH631" s="100"/>
      <c r="ACI631" s="100"/>
      <c r="ACJ631" s="100"/>
      <c r="ACK631" s="100"/>
      <c r="ACL631" s="100"/>
      <c r="ACM631" s="100"/>
      <c r="ACN631" s="100"/>
      <c r="ACO631" s="100"/>
      <c r="ACP631" s="100"/>
      <c r="ACQ631" s="100"/>
      <c r="ACR631" s="100"/>
      <c r="ACS631" s="100"/>
      <c r="ACT631" s="100"/>
      <c r="ACU631" s="100"/>
      <c r="ACV631" s="100"/>
      <c r="ACW631" s="100"/>
      <c r="ACX631" s="100"/>
      <c r="ACY631" s="100"/>
      <c r="ACZ631" s="100"/>
      <c r="ADA631" s="100"/>
      <c r="ADB631" s="100"/>
      <c r="ADC631" s="100"/>
      <c r="ADD631" s="100"/>
      <c r="ADE631" s="100"/>
      <c r="ADF631" s="100"/>
      <c r="ADG631" s="100"/>
      <c r="ADH631" s="100"/>
      <c r="ADI631" s="100"/>
      <c r="ADJ631" s="100"/>
      <c r="ADK631" s="100"/>
      <c r="ADL631" s="100"/>
      <c r="ADM631" s="100"/>
      <c r="ADN631" s="100"/>
      <c r="ADO631" s="100"/>
      <c r="ADP631" s="100"/>
      <c r="ADQ631" s="100"/>
      <c r="ADR631" s="100"/>
      <c r="ADS631" s="100"/>
      <c r="ADT631" s="100"/>
      <c r="ADU631" s="100"/>
      <c r="ADV631" s="100"/>
      <c r="ADW631" s="100"/>
      <c r="ADX631" s="100"/>
      <c r="ADY631" s="100"/>
      <c r="ADZ631" s="100"/>
      <c r="AEA631" s="100"/>
      <c r="AEB631" s="100"/>
      <c r="AEC631" s="100"/>
      <c r="AED631" s="100"/>
      <c r="AEE631" s="100"/>
      <c r="AEF631" s="100"/>
      <c r="AEG631" s="100"/>
      <c r="AEH631" s="100"/>
      <c r="AEI631" s="100"/>
      <c r="AEJ631" s="100"/>
      <c r="AEK631" s="100"/>
      <c r="AEL631" s="100"/>
      <c r="AEM631" s="100"/>
      <c r="AEN631" s="100"/>
      <c r="AEO631" s="100"/>
      <c r="AEP631" s="100"/>
      <c r="AEQ631" s="100"/>
      <c r="AER631" s="100"/>
      <c r="AES631" s="100"/>
      <c r="AET631" s="100"/>
      <c r="AEU631" s="100"/>
      <c r="AEV631" s="100"/>
      <c r="AEW631" s="100"/>
      <c r="AEX631" s="100"/>
      <c r="AEY631" s="100"/>
      <c r="AEZ631" s="100"/>
      <c r="AFA631" s="100"/>
      <c r="AFB631" s="100"/>
      <c r="AFC631" s="100"/>
      <c r="AFD631" s="100"/>
      <c r="AFE631" s="100"/>
      <c r="AFF631" s="100"/>
      <c r="AFG631" s="100"/>
      <c r="AFH631" s="100"/>
      <c r="AFI631" s="100"/>
      <c r="AFJ631" s="100"/>
      <c r="AFK631" s="100"/>
      <c r="AFL631" s="100"/>
      <c r="AFM631" s="100"/>
      <c r="AFN631" s="100"/>
      <c r="AFO631" s="100"/>
      <c r="AFP631" s="100"/>
      <c r="AFQ631" s="100"/>
      <c r="AFR631" s="100"/>
      <c r="AFS631" s="100"/>
      <c r="AFT631" s="100"/>
      <c r="AFU631" s="100"/>
      <c r="AFV631" s="100"/>
      <c r="AFW631" s="100"/>
      <c r="AFX631" s="100"/>
      <c r="AFY631" s="100"/>
      <c r="AFZ631" s="100"/>
      <c r="AGA631" s="100"/>
      <c r="AGB631" s="100"/>
      <c r="AGC631" s="100"/>
      <c r="AGD631" s="100"/>
      <c r="AGE631" s="100"/>
      <c r="AGF631" s="100"/>
      <c r="AGG631" s="100"/>
      <c r="AGH631" s="100"/>
      <c r="AGI631" s="100"/>
      <c r="AGJ631" s="100"/>
      <c r="AGK631" s="100"/>
      <c r="AGL631" s="100"/>
      <c r="AGM631" s="100"/>
      <c r="AGN631" s="100"/>
      <c r="AGO631" s="100"/>
      <c r="AGP631" s="100"/>
      <c r="AGQ631" s="100"/>
      <c r="AGR631" s="100"/>
      <c r="AGS631" s="100"/>
      <c r="AGT631" s="100"/>
      <c r="AGU631" s="100"/>
      <c r="AGV631" s="100"/>
      <c r="AGW631" s="100"/>
      <c r="AGX631" s="100"/>
      <c r="AGY631" s="100"/>
      <c r="AGZ631" s="100"/>
      <c r="AHA631" s="100"/>
      <c r="AHB631" s="100"/>
      <c r="AHC631" s="100"/>
      <c r="AHD631" s="100"/>
      <c r="AHE631" s="100"/>
      <c r="AHF631" s="100"/>
      <c r="AHG631" s="100"/>
      <c r="AHH631" s="100"/>
      <c r="AHI631" s="100"/>
      <c r="AHJ631" s="100"/>
      <c r="AHK631" s="100"/>
      <c r="AHL631" s="100"/>
      <c r="AHM631" s="100"/>
      <c r="AHN631" s="100"/>
      <c r="AHO631" s="100"/>
      <c r="AHP631" s="100"/>
      <c r="AHQ631" s="100"/>
      <c r="AHR631" s="100"/>
      <c r="AHS631" s="100"/>
      <c r="AHT631" s="100"/>
      <c r="AHU631" s="100"/>
      <c r="AHV631" s="100"/>
      <c r="AHW631" s="100"/>
      <c r="AHX631" s="100"/>
      <c r="AHY631" s="100"/>
      <c r="AHZ631" s="100"/>
      <c r="AIA631" s="100"/>
      <c r="AIB631" s="100"/>
      <c r="AIC631" s="100"/>
      <c r="AID631" s="100"/>
      <c r="AIE631" s="100"/>
      <c r="AIF631" s="100"/>
      <c r="AIG631" s="100"/>
      <c r="AIH631" s="100"/>
      <c r="AII631" s="100"/>
      <c r="AIJ631" s="100"/>
      <c r="AIK631" s="100"/>
      <c r="AIL631" s="100"/>
      <c r="AIM631" s="100"/>
      <c r="AIN631" s="100"/>
      <c r="AIO631" s="100"/>
      <c r="AIP631" s="100"/>
      <c r="AIQ631" s="100"/>
      <c r="AIR631" s="100"/>
      <c r="AIS631" s="100"/>
      <c r="AIT631" s="100"/>
      <c r="AIU631" s="100"/>
      <c r="AIV631" s="100"/>
      <c r="AIW631" s="100"/>
      <c r="AIX631" s="100"/>
      <c r="AIY631" s="100"/>
      <c r="AIZ631" s="100"/>
      <c r="AJA631" s="100"/>
      <c r="AJB631" s="100"/>
      <c r="AJC631" s="100"/>
      <c r="AJD631" s="100"/>
      <c r="AJE631" s="100"/>
      <c r="AJF631" s="100"/>
      <c r="AJG631" s="100"/>
      <c r="AJH631" s="100"/>
      <c r="AJI631" s="100"/>
      <c r="AJJ631" s="100"/>
      <c r="AJK631" s="100"/>
      <c r="AJL631" s="100"/>
      <c r="AJM631" s="100"/>
      <c r="AJN631" s="100"/>
      <c r="AJO631" s="100"/>
      <c r="AJP631" s="100"/>
      <c r="AJQ631" s="100"/>
      <c r="AJR631" s="100"/>
      <c r="AJS631" s="100"/>
      <c r="AJT631" s="100"/>
      <c r="AJU631" s="100"/>
      <c r="AJV631" s="100"/>
      <c r="AJW631" s="100"/>
      <c r="AJX631" s="100"/>
      <c r="AJY631" s="100"/>
      <c r="AJZ631" s="100"/>
      <c r="AKA631" s="100"/>
      <c r="AKB631" s="100"/>
      <c r="AKC631" s="100"/>
      <c r="AKD631" s="100"/>
      <c r="AKE631" s="100"/>
      <c r="AKF631" s="100"/>
      <c r="AKG631" s="100"/>
      <c r="AKH631" s="100"/>
      <c r="AKI631" s="100"/>
      <c r="AKJ631" s="100"/>
      <c r="AKK631" s="100"/>
      <c r="AKL631" s="100"/>
      <c r="AKM631" s="100"/>
      <c r="AKN631" s="100"/>
      <c r="AKO631" s="100"/>
      <c r="AKP631" s="100"/>
      <c r="AKQ631" s="100"/>
      <c r="AKR631" s="100"/>
      <c r="AKS631" s="100"/>
      <c r="AKT631" s="100"/>
      <c r="AKU631" s="100"/>
      <c r="AKV631" s="100"/>
      <c r="AKW631" s="100"/>
      <c r="AKX631" s="100"/>
      <c r="AKY631" s="100"/>
      <c r="AKZ631" s="100"/>
      <c r="ALA631" s="100"/>
      <c r="ALB631" s="100"/>
      <c r="ALC631" s="100"/>
      <c r="ALD631" s="100"/>
      <c r="ALE631" s="100"/>
      <c r="ALF631" s="100"/>
      <c r="ALG631" s="100"/>
      <c r="ALH631" s="100"/>
      <c r="ALI631" s="100"/>
      <c r="ALJ631" s="100"/>
      <c r="ALK631" s="100"/>
      <c r="ALL631" s="100"/>
      <c r="ALM631" s="100"/>
      <c r="ALN631" s="100"/>
      <c r="ALO631" s="100"/>
      <c r="ALP631" s="100"/>
      <c r="ALQ631" s="100"/>
      <c r="ALR631" s="100"/>
      <c r="ALS631" s="100"/>
      <c r="ALT631" s="100"/>
      <c r="ALU631" s="100"/>
      <c r="ALV631" s="100"/>
      <c r="ALW631" s="100"/>
      <c r="ALX631" s="100"/>
      <c r="ALY631" s="100"/>
      <c r="ALZ631" s="100"/>
      <c r="AMA631" s="100"/>
      <c r="AMB631" s="100"/>
      <c r="AMC631" s="100"/>
      <c r="AMD631" s="100"/>
      <c r="AME631" s="100"/>
      <c r="AMF631" s="100"/>
      <c r="AMG631" s="100"/>
      <c r="AMH631" s="100"/>
      <c r="AMI631" s="100"/>
      <c r="AMJ631" s="100"/>
      <c r="AMK631" s="100"/>
      <c r="AML631" s="100"/>
    </row>
    <row r="632" s="102" customFormat="true" ht="114.75" hidden="false" customHeight="true" outlineLevel="0" collapsed="false">
      <c r="A632" s="97" t="s">
        <v>1351</v>
      </c>
      <c r="B632" s="24" t="s">
        <v>1352</v>
      </c>
      <c r="C632" s="24" t="s">
        <v>1353</v>
      </c>
      <c r="D632" s="24" t="s">
        <v>1219</v>
      </c>
      <c r="E632" s="77" t="n">
        <v>46231</v>
      </c>
      <c r="F632" s="77" t="n">
        <v>46596</v>
      </c>
      <c r="G632" s="24" t="s">
        <v>691</v>
      </c>
      <c r="H632" s="24" t="s">
        <v>1348</v>
      </c>
      <c r="I632" s="24" t="s">
        <v>73</v>
      </c>
      <c r="J632" s="98" t="s">
        <v>1274</v>
      </c>
      <c r="K632" s="24" t="n">
        <v>2</v>
      </c>
      <c r="L632" s="98" t="s">
        <v>1347</v>
      </c>
      <c r="M632" s="98" t="s">
        <v>1347</v>
      </c>
      <c r="N632" s="24" t="s">
        <v>1154</v>
      </c>
      <c r="O632" s="24" t="s">
        <v>1155</v>
      </c>
      <c r="P632" s="24" t="s">
        <v>1223</v>
      </c>
      <c r="Q632" s="24" t="s">
        <v>1275</v>
      </c>
      <c r="R632" s="24" t="s">
        <v>222</v>
      </c>
      <c r="S632" s="99"/>
      <c r="T632" s="24"/>
      <c r="U632" s="100"/>
      <c r="V632" s="100"/>
      <c r="W632" s="100"/>
      <c r="X632" s="100"/>
      <c r="Y632" s="100"/>
      <c r="Z632" s="100"/>
      <c r="AA632" s="100"/>
      <c r="AB632" s="100"/>
      <c r="AC632" s="100"/>
      <c r="AD632" s="100"/>
      <c r="AE632" s="100"/>
      <c r="AF632" s="100"/>
      <c r="AG632" s="100"/>
      <c r="AH632" s="100"/>
      <c r="AI632" s="100"/>
      <c r="AJ632" s="100"/>
      <c r="AK632" s="100"/>
      <c r="AL632" s="100"/>
      <c r="AM632" s="100"/>
      <c r="AN632" s="100"/>
      <c r="AO632" s="100"/>
      <c r="AP632" s="100"/>
      <c r="AQ632" s="100"/>
      <c r="AR632" s="100"/>
      <c r="AS632" s="100"/>
      <c r="AT632" s="100"/>
      <c r="AU632" s="100"/>
      <c r="AV632" s="100"/>
      <c r="AW632" s="100"/>
      <c r="AX632" s="100"/>
      <c r="AY632" s="100"/>
      <c r="AZ632" s="100"/>
      <c r="BA632" s="100"/>
      <c r="BB632" s="100"/>
      <c r="BC632" s="100"/>
      <c r="BD632" s="100"/>
      <c r="BE632" s="100"/>
      <c r="BF632" s="100"/>
      <c r="BG632" s="100"/>
      <c r="BH632" s="100"/>
      <c r="BI632" s="100"/>
      <c r="BJ632" s="100"/>
      <c r="BK632" s="100"/>
      <c r="BL632" s="100"/>
      <c r="BM632" s="100"/>
      <c r="BN632" s="100"/>
      <c r="BO632" s="100"/>
      <c r="BP632" s="100"/>
      <c r="BQ632" s="100"/>
      <c r="BR632" s="100"/>
      <c r="BS632" s="100"/>
      <c r="BT632" s="100"/>
      <c r="BU632" s="100"/>
      <c r="BV632" s="100"/>
      <c r="BW632" s="100"/>
      <c r="BX632" s="100"/>
      <c r="BY632" s="100"/>
      <c r="BZ632" s="100"/>
      <c r="CA632" s="100"/>
      <c r="CB632" s="100"/>
      <c r="CC632" s="100"/>
      <c r="CD632" s="100"/>
      <c r="CE632" s="100"/>
      <c r="CF632" s="100"/>
      <c r="CG632" s="100"/>
      <c r="CH632" s="100"/>
      <c r="CI632" s="100"/>
      <c r="CJ632" s="100"/>
      <c r="CK632" s="100"/>
      <c r="CL632" s="100"/>
      <c r="CM632" s="100"/>
      <c r="CN632" s="100"/>
      <c r="CO632" s="100"/>
      <c r="CP632" s="100"/>
      <c r="CQ632" s="100"/>
      <c r="CR632" s="100"/>
      <c r="CS632" s="100"/>
      <c r="CT632" s="100"/>
      <c r="CU632" s="100"/>
      <c r="CV632" s="100"/>
      <c r="CW632" s="100"/>
      <c r="CX632" s="100"/>
      <c r="CY632" s="100"/>
      <c r="CZ632" s="100"/>
      <c r="DA632" s="100"/>
      <c r="DB632" s="100"/>
      <c r="DC632" s="100"/>
      <c r="DD632" s="100"/>
      <c r="DE632" s="100"/>
      <c r="DF632" s="100"/>
      <c r="DG632" s="100"/>
      <c r="DH632" s="100"/>
      <c r="DI632" s="100"/>
      <c r="DJ632" s="100"/>
      <c r="DK632" s="100"/>
      <c r="DL632" s="100"/>
      <c r="DM632" s="100"/>
      <c r="DN632" s="100"/>
      <c r="DO632" s="100"/>
      <c r="DP632" s="100"/>
      <c r="DQ632" s="100"/>
      <c r="DR632" s="100"/>
      <c r="DS632" s="100"/>
      <c r="DT632" s="100"/>
      <c r="DU632" s="100"/>
      <c r="DV632" s="100"/>
      <c r="DW632" s="100"/>
      <c r="DX632" s="100"/>
      <c r="DY632" s="100"/>
      <c r="DZ632" s="100"/>
      <c r="EA632" s="100"/>
      <c r="EB632" s="100"/>
      <c r="EC632" s="100"/>
      <c r="ED632" s="100"/>
      <c r="EE632" s="100"/>
      <c r="EF632" s="100"/>
      <c r="EG632" s="100"/>
      <c r="EH632" s="100"/>
      <c r="EI632" s="100"/>
      <c r="EJ632" s="100"/>
      <c r="EK632" s="100"/>
      <c r="EL632" s="100"/>
      <c r="EM632" s="100"/>
      <c r="EN632" s="100"/>
      <c r="EO632" s="100"/>
      <c r="EP632" s="100"/>
      <c r="EQ632" s="100"/>
      <c r="ER632" s="100"/>
      <c r="ES632" s="100"/>
      <c r="ET632" s="100"/>
      <c r="EU632" s="100"/>
      <c r="EV632" s="100"/>
      <c r="EW632" s="100"/>
      <c r="EX632" s="100"/>
      <c r="EY632" s="100"/>
      <c r="EZ632" s="100"/>
      <c r="FA632" s="100"/>
      <c r="FB632" s="100"/>
      <c r="FC632" s="100"/>
      <c r="FD632" s="100"/>
      <c r="FE632" s="100"/>
      <c r="FF632" s="100"/>
      <c r="FG632" s="100"/>
      <c r="FH632" s="100"/>
      <c r="FI632" s="100"/>
      <c r="FJ632" s="100"/>
      <c r="FK632" s="100"/>
      <c r="FL632" s="100"/>
      <c r="FM632" s="100"/>
      <c r="FN632" s="100"/>
      <c r="FO632" s="100"/>
      <c r="FP632" s="100"/>
      <c r="FQ632" s="100"/>
      <c r="FR632" s="100"/>
      <c r="FS632" s="100"/>
      <c r="FT632" s="100"/>
      <c r="FU632" s="100"/>
      <c r="FV632" s="100"/>
      <c r="FW632" s="100"/>
      <c r="FX632" s="100"/>
      <c r="FY632" s="100"/>
      <c r="FZ632" s="100"/>
      <c r="GA632" s="100"/>
      <c r="GB632" s="100"/>
      <c r="GC632" s="100"/>
      <c r="GD632" s="100"/>
      <c r="GE632" s="100"/>
      <c r="GF632" s="100"/>
      <c r="GG632" s="100"/>
      <c r="GH632" s="100"/>
      <c r="GI632" s="100"/>
      <c r="GJ632" s="100"/>
      <c r="GK632" s="100"/>
      <c r="GL632" s="100"/>
      <c r="GM632" s="100"/>
      <c r="GN632" s="100"/>
      <c r="GO632" s="100"/>
      <c r="GP632" s="100"/>
      <c r="GQ632" s="100"/>
      <c r="GR632" s="100"/>
      <c r="GS632" s="100"/>
      <c r="GT632" s="100"/>
      <c r="GU632" s="100"/>
      <c r="GV632" s="100"/>
      <c r="GW632" s="100"/>
      <c r="GX632" s="100"/>
      <c r="GY632" s="100"/>
      <c r="GZ632" s="100"/>
      <c r="HA632" s="100"/>
      <c r="HB632" s="100"/>
      <c r="HC632" s="100"/>
      <c r="HD632" s="100"/>
      <c r="HE632" s="100"/>
      <c r="HF632" s="100"/>
      <c r="HG632" s="100"/>
      <c r="HH632" s="100"/>
      <c r="HI632" s="100"/>
      <c r="HJ632" s="100"/>
      <c r="HK632" s="100"/>
      <c r="HL632" s="100"/>
      <c r="HM632" s="100"/>
      <c r="HN632" s="100"/>
      <c r="HO632" s="100"/>
      <c r="HP632" s="100"/>
      <c r="HQ632" s="100"/>
      <c r="HR632" s="100"/>
      <c r="HS632" s="100"/>
      <c r="HT632" s="100"/>
      <c r="HU632" s="100"/>
      <c r="HV632" s="100"/>
      <c r="HW632" s="100"/>
      <c r="HX632" s="100"/>
      <c r="HY632" s="100"/>
      <c r="HZ632" s="100"/>
      <c r="IA632" s="100"/>
      <c r="IB632" s="100"/>
      <c r="IC632" s="100"/>
      <c r="ID632" s="100"/>
      <c r="IE632" s="100"/>
      <c r="IF632" s="100"/>
      <c r="IG632" s="100"/>
      <c r="IH632" s="100"/>
      <c r="II632" s="100"/>
      <c r="IJ632" s="100"/>
      <c r="IK632" s="100"/>
      <c r="IL632" s="100"/>
      <c r="IM632" s="100"/>
      <c r="IN632" s="100"/>
      <c r="IO632" s="100"/>
      <c r="IP632" s="100"/>
      <c r="IQ632" s="100"/>
      <c r="IR632" s="100"/>
      <c r="IS632" s="100"/>
      <c r="IT632" s="100"/>
      <c r="IU632" s="100"/>
      <c r="IV632" s="100"/>
      <c r="IW632" s="100"/>
      <c r="IX632" s="100"/>
      <c r="IY632" s="100"/>
      <c r="IZ632" s="100"/>
      <c r="JA632" s="100"/>
      <c r="JB632" s="100"/>
      <c r="JC632" s="100"/>
      <c r="JD632" s="100"/>
      <c r="JE632" s="100"/>
      <c r="JF632" s="100"/>
      <c r="JG632" s="100"/>
      <c r="JH632" s="100"/>
      <c r="JI632" s="100"/>
      <c r="JJ632" s="100"/>
      <c r="JK632" s="100"/>
      <c r="JL632" s="100"/>
      <c r="JM632" s="100"/>
      <c r="JN632" s="100"/>
      <c r="JO632" s="100"/>
      <c r="JP632" s="100"/>
      <c r="JQ632" s="100"/>
      <c r="JR632" s="100"/>
      <c r="JS632" s="100"/>
      <c r="JT632" s="100"/>
      <c r="JU632" s="100"/>
      <c r="JV632" s="100"/>
      <c r="JW632" s="100"/>
      <c r="JX632" s="100"/>
      <c r="JY632" s="100"/>
      <c r="JZ632" s="100"/>
      <c r="KA632" s="100"/>
      <c r="KB632" s="100"/>
      <c r="KC632" s="100"/>
      <c r="KD632" s="100"/>
      <c r="KE632" s="100"/>
      <c r="KF632" s="100"/>
      <c r="KG632" s="100"/>
      <c r="KH632" s="100"/>
      <c r="KI632" s="100"/>
      <c r="KJ632" s="100"/>
      <c r="KK632" s="100"/>
      <c r="KL632" s="100"/>
      <c r="KM632" s="100"/>
      <c r="KN632" s="100"/>
      <c r="KO632" s="100"/>
      <c r="KP632" s="100"/>
      <c r="KQ632" s="100"/>
      <c r="KR632" s="100"/>
      <c r="KS632" s="100"/>
      <c r="KT632" s="100"/>
      <c r="KU632" s="100"/>
      <c r="KV632" s="100"/>
      <c r="KW632" s="100"/>
      <c r="KX632" s="100"/>
      <c r="KY632" s="100"/>
      <c r="KZ632" s="100"/>
      <c r="LA632" s="100"/>
      <c r="LB632" s="100"/>
      <c r="LC632" s="100"/>
      <c r="LD632" s="100"/>
      <c r="LE632" s="100"/>
      <c r="LF632" s="100"/>
      <c r="LG632" s="100"/>
      <c r="LH632" s="100"/>
      <c r="LI632" s="100"/>
      <c r="LJ632" s="100"/>
      <c r="LK632" s="100"/>
      <c r="LL632" s="100"/>
      <c r="LM632" s="100"/>
      <c r="LN632" s="100"/>
      <c r="LO632" s="100"/>
      <c r="LP632" s="100"/>
      <c r="LQ632" s="100"/>
      <c r="LR632" s="100"/>
      <c r="LS632" s="100"/>
      <c r="LT632" s="100"/>
      <c r="LU632" s="100"/>
      <c r="LV632" s="100"/>
      <c r="LW632" s="100"/>
      <c r="LX632" s="100"/>
      <c r="LY632" s="100"/>
      <c r="LZ632" s="100"/>
      <c r="MA632" s="100"/>
      <c r="MB632" s="100"/>
      <c r="MC632" s="100"/>
      <c r="MD632" s="100"/>
      <c r="ME632" s="100"/>
      <c r="MF632" s="100"/>
      <c r="MG632" s="100"/>
      <c r="MH632" s="100"/>
      <c r="MI632" s="100"/>
      <c r="MJ632" s="100"/>
      <c r="MK632" s="100"/>
      <c r="ML632" s="100"/>
      <c r="MM632" s="100"/>
      <c r="MN632" s="100"/>
      <c r="MO632" s="100"/>
      <c r="MP632" s="100"/>
      <c r="MQ632" s="100"/>
      <c r="MR632" s="100"/>
      <c r="MS632" s="100"/>
      <c r="MT632" s="100"/>
      <c r="MU632" s="100"/>
      <c r="MV632" s="100"/>
      <c r="MW632" s="100"/>
      <c r="MX632" s="100"/>
      <c r="MY632" s="100"/>
      <c r="MZ632" s="100"/>
      <c r="NA632" s="100"/>
      <c r="NB632" s="100"/>
      <c r="NC632" s="100"/>
      <c r="ND632" s="100"/>
      <c r="NE632" s="100"/>
      <c r="NF632" s="100"/>
      <c r="NG632" s="100"/>
      <c r="NH632" s="100"/>
      <c r="NI632" s="100"/>
      <c r="NJ632" s="100"/>
      <c r="NK632" s="100"/>
      <c r="NL632" s="100"/>
      <c r="NM632" s="100"/>
      <c r="NN632" s="100"/>
      <c r="NO632" s="100"/>
      <c r="NP632" s="100"/>
      <c r="NQ632" s="100"/>
      <c r="NR632" s="100"/>
      <c r="NS632" s="100"/>
      <c r="NT632" s="100"/>
      <c r="NU632" s="100"/>
      <c r="NV632" s="100"/>
      <c r="NW632" s="100"/>
      <c r="NX632" s="100"/>
      <c r="NY632" s="100"/>
      <c r="NZ632" s="100"/>
      <c r="OA632" s="100"/>
      <c r="OB632" s="100"/>
      <c r="OC632" s="100"/>
      <c r="OD632" s="100"/>
      <c r="OE632" s="100"/>
      <c r="OF632" s="100"/>
      <c r="OG632" s="100"/>
      <c r="OH632" s="100"/>
      <c r="OI632" s="100"/>
      <c r="OJ632" s="100"/>
      <c r="OK632" s="100"/>
      <c r="OL632" s="100"/>
      <c r="OM632" s="100"/>
      <c r="ON632" s="100"/>
      <c r="OO632" s="100"/>
      <c r="OP632" s="100"/>
      <c r="OQ632" s="100"/>
      <c r="OR632" s="100"/>
      <c r="OS632" s="100"/>
      <c r="OT632" s="100"/>
      <c r="OU632" s="100"/>
      <c r="OV632" s="100"/>
      <c r="OW632" s="100"/>
      <c r="OX632" s="100"/>
      <c r="OY632" s="100"/>
      <c r="OZ632" s="100"/>
      <c r="PA632" s="100"/>
      <c r="PB632" s="100"/>
      <c r="PC632" s="100"/>
      <c r="PD632" s="100"/>
      <c r="PE632" s="100"/>
      <c r="PF632" s="100"/>
      <c r="PG632" s="100"/>
      <c r="PH632" s="100"/>
      <c r="PI632" s="100"/>
      <c r="PJ632" s="100"/>
      <c r="PK632" s="100"/>
      <c r="PL632" s="100"/>
      <c r="PM632" s="100"/>
      <c r="PN632" s="100"/>
      <c r="PO632" s="100"/>
      <c r="PP632" s="100"/>
      <c r="PQ632" s="100"/>
      <c r="PR632" s="100"/>
      <c r="PS632" s="100"/>
      <c r="PT632" s="100"/>
      <c r="PU632" s="100"/>
      <c r="PV632" s="100"/>
      <c r="PW632" s="100"/>
      <c r="PX632" s="100"/>
      <c r="PY632" s="100"/>
      <c r="PZ632" s="100"/>
      <c r="QA632" s="100"/>
      <c r="QB632" s="100"/>
      <c r="QC632" s="100"/>
      <c r="QD632" s="100"/>
      <c r="QE632" s="100"/>
      <c r="QF632" s="100"/>
      <c r="QG632" s="100"/>
      <c r="QH632" s="100"/>
      <c r="QI632" s="100"/>
      <c r="QJ632" s="100"/>
      <c r="QK632" s="100"/>
      <c r="QL632" s="100"/>
      <c r="QM632" s="100"/>
      <c r="QN632" s="100"/>
      <c r="QO632" s="100"/>
      <c r="QP632" s="100"/>
      <c r="QQ632" s="100"/>
      <c r="QR632" s="100"/>
      <c r="QS632" s="100"/>
      <c r="QT632" s="100"/>
      <c r="QU632" s="100"/>
      <c r="QV632" s="100"/>
      <c r="QW632" s="100"/>
      <c r="QX632" s="100"/>
      <c r="QY632" s="100"/>
      <c r="QZ632" s="100"/>
      <c r="RA632" s="100"/>
      <c r="RB632" s="100"/>
      <c r="RC632" s="100"/>
      <c r="RD632" s="100"/>
      <c r="RE632" s="100"/>
      <c r="RF632" s="100"/>
      <c r="RG632" s="100"/>
      <c r="RH632" s="100"/>
      <c r="RI632" s="100"/>
      <c r="RJ632" s="100"/>
      <c r="RK632" s="100"/>
      <c r="RL632" s="100"/>
      <c r="RM632" s="100"/>
      <c r="RN632" s="100"/>
      <c r="RO632" s="100"/>
      <c r="RP632" s="100"/>
      <c r="RQ632" s="100"/>
      <c r="RR632" s="100"/>
      <c r="RS632" s="100"/>
      <c r="RT632" s="100"/>
      <c r="RU632" s="100"/>
      <c r="RV632" s="100"/>
      <c r="RW632" s="100"/>
      <c r="RX632" s="100"/>
      <c r="RY632" s="100"/>
      <c r="RZ632" s="100"/>
      <c r="SA632" s="100"/>
      <c r="SB632" s="100"/>
      <c r="SC632" s="100"/>
      <c r="SD632" s="100"/>
      <c r="SE632" s="100"/>
      <c r="SF632" s="100"/>
      <c r="SG632" s="100"/>
      <c r="SH632" s="100"/>
      <c r="SI632" s="100"/>
      <c r="SJ632" s="100"/>
      <c r="SK632" s="100"/>
      <c r="SL632" s="100"/>
      <c r="SM632" s="100"/>
      <c r="SN632" s="100"/>
      <c r="SO632" s="100"/>
      <c r="SP632" s="100"/>
      <c r="SQ632" s="100"/>
      <c r="SR632" s="100"/>
      <c r="SS632" s="100"/>
      <c r="ST632" s="100"/>
      <c r="SU632" s="100"/>
      <c r="SV632" s="100"/>
      <c r="SW632" s="100"/>
      <c r="SX632" s="100"/>
      <c r="SY632" s="100"/>
      <c r="SZ632" s="100"/>
      <c r="TA632" s="100"/>
      <c r="TB632" s="100"/>
      <c r="TC632" s="100"/>
      <c r="TD632" s="100"/>
      <c r="TE632" s="100"/>
      <c r="TF632" s="100"/>
      <c r="TG632" s="100"/>
      <c r="TH632" s="100"/>
      <c r="TI632" s="100"/>
      <c r="TJ632" s="100"/>
      <c r="TK632" s="100"/>
      <c r="TL632" s="100"/>
      <c r="TM632" s="100"/>
      <c r="TN632" s="100"/>
      <c r="TO632" s="100"/>
      <c r="TP632" s="100"/>
      <c r="TQ632" s="100"/>
      <c r="TR632" s="100"/>
      <c r="TS632" s="100"/>
      <c r="TT632" s="100"/>
      <c r="TU632" s="100"/>
      <c r="TV632" s="100"/>
      <c r="TW632" s="100"/>
      <c r="TX632" s="100"/>
      <c r="TY632" s="100"/>
      <c r="TZ632" s="100"/>
      <c r="UA632" s="100"/>
      <c r="UB632" s="100"/>
      <c r="UC632" s="100"/>
      <c r="UD632" s="100"/>
      <c r="UE632" s="100"/>
      <c r="UF632" s="100"/>
      <c r="UG632" s="100"/>
      <c r="UH632" s="100"/>
      <c r="UI632" s="100"/>
      <c r="UJ632" s="100"/>
      <c r="UK632" s="100"/>
      <c r="UL632" s="100"/>
      <c r="UM632" s="100"/>
      <c r="UN632" s="100"/>
      <c r="UO632" s="100"/>
      <c r="UP632" s="100"/>
      <c r="UQ632" s="100"/>
      <c r="UR632" s="100"/>
      <c r="US632" s="100"/>
      <c r="UT632" s="100"/>
      <c r="UU632" s="100"/>
      <c r="UV632" s="100"/>
      <c r="UW632" s="100"/>
      <c r="UX632" s="100"/>
      <c r="UY632" s="100"/>
      <c r="UZ632" s="100"/>
      <c r="VA632" s="100"/>
      <c r="VB632" s="100"/>
      <c r="VC632" s="100"/>
      <c r="VD632" s="100"/>
      <c r="VE632" s="100"/>
      <c r="VF632" s="100"/>
      <c r="VG632" s="100"/>
      <c r="VH632" s="100"/>
      <c r="VI632" s="100"/>
      <c r="VJ632" s="100"/>
      <c r="VK632" s="100"/>
      <c r="VL632" s="100"/>
      <c r="VM632" s="100"/>
      <c r="VN632" s="100"/>
      <c r="VO632" s="100"/>
      <c r="VP632" s="100"/>
      <c r="VQ632" s="100"/>
      <c r="VR632" s="100"/>
      <c r="VS632" s="100"/>
      <c r="VT632" s="100"/>
      <c r="VU632" s="100"/>
      <c r="VV632" s="100"/>
      <c r="VW632" s="100"/>
      <c r="VX632" s="100"/>
      <c r="VY632" s="100"/>
      <c r="VZ632" s="100"/>
      <c r="WA632" s="100"/>
      <c r="WB632" s="100"/>
      <c r="WC632" s="100"/>
      <c r="WD632" s="100"/>
      <c r="WE632" s="100"/>
      <c r="WF632" s="100"/>
      <c r="WG632" s="100"/>
      <c r="WH632" s="100"/>
      <c r="WI632" s="100"/>
      <c r="WJ632" s="100"/>
      <c r="WK632" s="100"/>
      <c r="WL632" s="100"/>
      <c r="WM632" s="100"/>
      <c r="WN632" s="100"/>
      <c r="WO632" s="100"/>
      <c r="WP632" s="100"/>
      <c r="WQ632" s="100"/>
      <c r="WR632" s="100"/>
      <c r="WS632" s="100"/>
      <c r="WT632" s="100"/>
      <c r="WU632" s="100"/>
      <c r="WV632" s="100"/>
      <c r="WW632" s="100"/>
      <c r="WX632" s="100"/>
      <c r="WY632" s="100"/>
      <c r="WZ632" s="100"/>
      <c r="XA632" s="100"/>
      <c r="XB632" s="100"/>
      <c r="XC632" s="100"/>
      <c r="XD632" s="100"/>
      <c r="XE632" s="100"/>
      <c r="XF632" s="100"/>
      <c r="XG632" s="100"/>
      <c r="XH632" s="100"/>
      <c r="XI632" s="100"/>
      <c r="XJ632" s="100"/>
      <c r="XK632" s="100"/>
      <c r="XL632" s="100"/>
      <c r="XM632" s="100"/>
      <c r="XN632" s="100"/>
      <c r="XO632" s="100"/>
      <c r="XP632" s="100"/>
      <c r="XQ632" s="100"/>
      <c r="XR632" s="100"/>
      <c r="XS632" s="100"/>
      <c r="XT632" s="100"/>
      <c r="XU632" s="100"/>
      <c r="XV632" s="100"/>
      <c r="XW632" s="100"/>
      <c r="XX632" s="100"/>
      <c r="XY632" s="100"/>
      <c r="XZ632" s="100"/>
      <c r="YA632" s="100"/>
      <c r="YB632" s="100"/>
      <c r="YC632" s="100"/>
      <c r="YD632" s="100"/>
      <c r="YE632" s="100"/>
      <c r="YF632" s="100"/>
      <c r="YG632" s="100"/>
      <c r="YH632" s="100"/>
      <c r="YI632" s="100"/>
      <c r="YJ632" s="100"/>
      <c r="YK632" s="100"/>
      <c r="YL632" s="100"/>
      <c r="YM632" s="100"/>
      <c r="YN632" s="100"/>
      <c r="YO632" s="100"/>
      <c r="YP632" s="100"/>
      <c r="YQ632" s="100"/>
      <c r="YR632" s="100"/>
      <c r="YS632" s="100"/>
      <c r="YT632" s="100"/>
      <c r="YU632" s="100"/>
      <c r="YV632" s="100"/>
      <c r="YW632" s="100"/>
      <c r="YX632" s="100"/>
      <c r="YY632" s="100"/>
      <c r="YZ632" s="100"/>
      <c r="ZA632" s="100"/>
      <c r="ZB632" s="100"/>
      <c r="ZC632" s="100"/>
      <c r="ZD632" s="100"/>
      <c r="ZE632" s="100"/>
      <c r="ZF632" s="100"/>
      <c r="ZG632" s="100"/>
      <c r="ZH632" s="100"/>
      <c r="ZI632" s="100"/>
      <c r="ZJ632" s="100"/>
      <c r="ZK632" s="100"/>
      <c r="ZL632" s="100"/>
      <c r="ZM632" s="100"/>
      <c r="ZN632" s="100"/>
      <c r="ZO632" s="100"/>
      <c r="ZP632" s="100"/>
      <c r="ZQ632" s="100"/>
      <c r="ZR632" s="100"/>
      <c r="ZS632" s="100"/>
      <c r="ZT632" s="100"/>
      <c r="ZU632" s="100"/>
      <c r="ZV632" s="100"/>
      <c r="ZW632" s="100"/>
      <c r="ZX632" s="100"/>
      <c r="ZY632" s="100"/>
      <c r="ZZ632" s="100"/>
      <c r="AAA632" s="100"/>
      <c r="AAB632" s="100"/>
      <c r="AAC632" s="100"/>
      <c r="AAD632" s="100"/>
      <c r="AAE632" s="100"/>
      <c r="AAF632" s="100"/>
      <c r="AAG632" s="100"/>
      <c r="AAH632" s="100"/>
      <c r="AAI632" s="100"/>
      <c r="AAJ632" s="100"/>
      <c r="AAK632" s="100"/>
      <c r="AAL632" s="100"/>
      <c r="AAM632" s="100"/>
      <c r="AAN632" s="100"/>
      <c r="AAO632" s="100"/>
      <c r="AAP632" s="100"/>
      <c r="AAQ632" s="100"/>
      <c r="AAR632" s="100"/>
      <c r="AAS632" s="100"/>
      <c r="AAT632" s="100"/>
      <c r="AAU632" s="100"/>
      <c r="AAV632" s="100"/>
      <c r="AAW632" s="100"/>
      <c r="AAX632" s="100"/>
      <c r="AAY632" s="100"/>
      <c r="AAZ632" s="100"/>
      <c r="ABA632" s="100"/>
      <c r="ABB632" s="100"/>
      <c r="ABC632" s="100"/>
      <c r="ABD632" s="100"/>
      <c r="ABE632" s="100"/>
      <c r="ABF632" s="100"/>
      <c r="ABG632" s="100"/>
      <c r="ABH632" s="100"/>
      <c r="ABI632" s="100"/>
      <c r="ABJ632" s="100"/>
      <c r="ABK632" s="100"/>
      <c r="ABL632" s="100"/>
      <c r="ABM632" s="100"/>
      <c r="ABN632" s="100"/>
      <c r="ABO632" s="100"/>
      <c r="ABP632" s="100"/>
      <c r="ABQ632" s="100"/>
      <c r="ABR632" s="100"/>
      <c r="ABS632" s="100"/>
      <c r="ABT632" s="100"/>
      <c r="ABU632" s="100"/>
      <c r="ABV632" s="100"/>
      <c r="ABW632" s="100"/>
      <c r="ABX632" s="100"/>
      <c r="ABY632" s="100"/>
      <c r="ABZ632" s="100"/>
      <c r="ACA632" s="100"/>
      <c r="ACB632" s="100"/>
      <c r="ACC632" s="100"/>
      <c r="ACD632" s="100"/>
      <c r="ACE632" s="100"/>
      <c r="ACF632" s="100"/>
      <c r="ACG632" s="100"/>
      <c r="ACH632" s="100"/>
      <c r="ACI632" s="100"/>
      <c r="ACJ632" s="100"/>
      <c r="ACK632" s="100"/>
      <c r="ACL632" s="100"/>
      <c r="ACM632" s="100"/>
      <c r="ACN632" s="100"/>
      <c r="ACO632" s="100"/>
      <c r="ACP632" s="100"/>
      <c r="ACQ632" s="100"/>
      <c r="ACR632" s="100"/>
      <c r="ACS632" s="100"/>
      <c r="ACT632" s="100"/>
      <c r="ACU632" s="100"/>
      <c r="ACV632" s="100"/>
      <c r="ACW632" s="100"/>
      <c r="ACX632" s="100"/>
      <c r="ACY632" s="100"/>
      <c r="ACZ632" s="100"/>
      <c r="ADA632" s="100"/>
      <c r="ADB632" s="100"/>
      <c r="ADC632" s="100"/>
      <c r="ADD632" s="100"/>
      <c r="ADE632" s="100"/>
      <c r="ADF632" s="100"/>
      <c r="ADG632" s="100"/>
      <c r="ADH632" s="100"/>
      <c r="ADI632" s="100"/>
      <c r="ADJ632" s="100"/>
      <c r="ADK632" s="100"/>
      <c r="ADL632" s="100"/>
      <c r="ADM632" s="100"/>
      <c r="ADN632" s="100"/>
      <c r="ADO632" s="100"/>
      <c r="ADP632" s="100"/>
      <c r="ADQ632" s="100"/>
      <c r="ADR632" s="100"/>
      <c r="ADS632" s="100"/>
      <c r="ADT632" s="100"/>
      <c r="ADU632" s="100"/>
      <c r="ADV632" s="100"/>
      <c r="ADW632" s="100"/>
      <c r="ADX632" s="100"/>
      <c r="ADY632" s="100"/>
      <c r="ADZ632" s="100"/>
      <c r="AEA632" s="100"/>
      <c r="AEB632" s="100"/>
      <c r="AEC632" s="100"/>
      <c r="AED632" s="100"/>
      <c r="AEE632" s="100"/>
      <c r="AEF632" s="100"/>
      <c r="AEG632" s="100"/>
      <c r="AEH632" s="100"/>
      <c r="AEI632" s="100"/>
      <c r="AEJ632" s="100"/>
      <c r="AEK632" s="100"/>
      <c r="AEL632" s="100"/>
      <c r="AEM632" s="100"/>
      <c r="AEN632" s="100"/>
      <c r="AEO632" s="100"/>
      <c r="AEP632" s="100"/>
      <c r="AEQ632" s="100"/>
      <c r="AER632" s="100"/>
      <c r="AES632" s="100"/>
      <c r="AET632" s="100"/>
      <c r="AEU632" s="100"/>
      <c r="AEV632" s="100"/>
      <c r="AEW632" s="100"/>
      <c r="AEX632" s="100"/>
      <c r="AEY632" s="100"/>
      <c r="AEZ632" s="100"/>
      <c r="AFA632" s="100"/>
      <c r="AFB632" s="100"/>
      <c r="AFC632" s="100"/>
      <c r="AFD632" s="100"/>
      <c r="AFE632" s="100"/>
      <c r="AFF632" s="100"/>
      <c r="AFG632" s="100"/>
      <c r="AFH632" s="100"/>
      <c r="AFI632" s="100"/>
      <c r="AFJ632" s="100"/>
      <c r="AFK632" s="100"/>
      <c r="AFL632" s="100"/>
      <c r="AFM632" s="100"/>
      <c r="AFN632" s="100"/>
      <c r="AFO632" s="100"/>
      <c r="AFP632" s="100"/>
      <c r="AFQ632" s="100"/>
      <c r="AFR632" s="100"/>
      <c r="AFS632" s="100"/>
      <c r="AFT632" s="100"/>
      <c r="AFU632" s="100"/>
      <c r="AFV632" s="100"/>
      <c r="AFW632" s="100"/>
      <c r="AFX632" s="100"/>
      <c r="AFY632" s="100"/>
      <c r="AFZ632" s="100"/>
      <c r="AGA632" s="100"/>
      <c r="AGB632" s="100"/>
      <c r="AGC632" s="100"/>
      <c r="AGD632" s="100"/>
      <c r="AGE632" s="100"/>
      <c r="AGF632" s="100"/>
      <c r="AGG632" s="100"/>
      <c r="AGH632" s="100"/>
      <c r="AGI632" s="100"/>
      <c r="AGJ632" s="100"/>
      <c r="AGK632" s="100"/>
      <c r="AGL632" s="100"/>
      <c r="AGM632" s="100"/>
      <c r="AGN632" s="100"/>
      <c r="AGO632" s="100"/>
      <c r="AGP632" s="100"/>
      <c r="AGQ632" s="100"/>
      <c r="AGR632" s="100"/>
      <c r="AGS632" s="100"/>
      <c r="AGT632" s="100"/>
      <c r="AGU632" s="100"/>
      <c r="AGV632" s="100"/>
      <c r="AGW632" s="100"/>
      <c r="AGX632" s="100"/>
      <c r="AGY632" s="100"/>
      <c r="AGZ632" s="100"/>
      <c r="AHA632" s="100"/>
      <c r="AHB632" s="100"/>
      <c r="AHC632" s="100"/>
      <c r="AHD632" s="100"/>
      <c r="AHE632" s="100"/>
      <c r="AHF632" s="100"/>
      <c r="AHG632" s="100"/>
      <c r="AHH632" s="100"/>
      <c r="AHI632" s="100"/>
      <c r="AHJ632" s="100"/>
      <c r="AHK632" s="100"/>
      <c r="AHL632" s="100"/>
      <c r="AHM632" s="100"/>
      <c r="AHN632" s="100"/>
      <c r="AHO632" s="100"/>
      <c r="AHP632" s="100"/>
      <c r="AHQ632" s="100"/>
      <c r="AHR632" s="100"/>
      <c r="AHS632" s="100"/>
      <c r="AHT632" s="100"/>
      <c r="AHU632" s="100"/>
      <c r="AHV632" s="100"/>
      <c r="AHW632" s="100"/>
      <c r="AHX632" s="100"/>
      <c r="AHY632" s="100"/>
      <c r="AHZ632" s="100"/>
      <c r="AIA632" s="100"/>
      <c r="AIB632" s="100"/>
      <c r="AIC632" s="100"/>
      <c r="AID632" s="100"/>
      <c r="AIE632" s="100"/>
      <c r="AIF632" s="100"/>
      <c r="AIG632" s="100"/>
      <c r="AIH632" s="100"/>
      <c r="AII632" s="100"/>
      <c r="AIJ632" s="100"/>
      <c r="AIK632" s="100"/>
      <c r="AIL632" s="100"/>
      <c r="AIM632" s="100"/>
      <c r="AIN632" s="100"/>
      <c r="AIO632" s="100"/>
      <c r="AIP632" s="100"/>
      <c r="AIQ632" s="100"/>
      <c r="AIR632" s="100"/>
      <c r="AIS632" s="100"/>
      <c r="AIT632" s="100"/>
      <c r="AIU632" s="100"/>
      <c r="AIV632" s="100"/>
      <c r="AIW632" s="100"/>
      <c r="AIX632" s="100"/>
      <c r="AIY632" s="100"/>
      <c r="AIZ632" s="100"/>
      <c r="AJA632" s="100"/>
      <c r="AJB632" s="100"/>
      <c r="AJC632" s="100"/>
      <c r="AJD632" s="100"/>
      <c r="AJE632" s="100"/>
      <c r="AJF632" s="100"/>
      <c r="AJG632" s="100"/>
      <c r="AJH632" s="100"/>
      <c r="AJI632" s="100"/>
      <c r="AJJ632" s="100"/>
      <c r="AJK632" s="100"/>
      <c r="AJL632" s="100"/>
      <c r="AJM632" s="100"/>
      <c r="AJN632" s="100"/>
      <c r="AJO632" s="100"/>
      <c r="AJP632" s="100"/>
      <c r="AJQ632" s="100"/>
      <c r="AJR632" s="100"/>
      <c r="AJS632" s="100"/>
      <c r="AJT632" s="100"/>
      <c r="AJU632" s="100"/>
      <c r="AJV632" s="100"/>
      <c r="AJW632" s="100"/>
      <c r="AJX632" s="100"/>
      <c r="AJY632" s="100"/>
      <c r="AJZ632" s="100"/>
      <c r="AKA632" s="100"/>
      <c r="AKB632" s="100"/>
      <c r="AKC632" s="100"/>
      <c r="AKD632" s="100"/>
      <c r="AKE632" s="100"/>
      <c r="AKF632" s="100"/>
      <c r="AKG632" s="100"/>
      <c r="AKH632" s="100"/>
      <c r="AKI632" s="100"/>
      <c r="AKJ632" s="100"/>
      <c r="AKK632" s="100"/>
      <c r="AKL632" s="100"/>
      <c r="AKM632" s="100"/>
      <c r="AKN632" s="100"/>
      <c r="AKO632" s="100"/>
      <c r="AKP632" s="100"/>
      <c r="AKQ632" s="100"/>
      <c r="AKR632" s="100"/>
      <c r="AKS632" s="100"/>
      <c r="AKT632" s="100"/>
      <c r="AKU632" s="100"/>
      <c r="AKV632" s="100"/>
      <c r="AKW632" s="100"/>
      <c r="AKX632" s="100"/>
      <c r="AKY632" s="100"/>
      <c r="AKZ632" s="100"/>
      <c r="ALA632" s="100"/>
      <c r="ALB632" s="100"/>
      <c r="ALC632" s="100"/>
      <c r="ALD632" s="100"/>
      <c r="ALE632" s="100"/>
      <c r="ALF632" s="100"/>
      <c r="ALG632" s="100"/>
      <c r="ALH632" s="100"/>
      <c r="ALI632" s="100"/>
      <c r="ALJ632" s="100"/>
      <c r="ALK632" s="100"/>
      <c r="ALL632" s="100"/>
      <c r="ALM632" s="100"/>
      <c r="ALN632" s="100"/>
      <c r="ALO632" s="100"/>
      <c r="ALP632" s="100"/>
      <c r="ALQ632" s="100"/>
      <c r="ALR632" s="100"/>
      <c r="ALS632" s="100"/>
      <c r="ALT632" s="100"/>
      <c r="ALU632" s="100"/>
      <c r="ALV632" s="100"/>
      <c r="ALW632" s="100"/>
      <c r="ALX632" s="100"/>
      <c r="ALY632" s="100"/>
      <c r="ALZ632" s="100"/>
      <c r="AMA632" s="100"/>
      <c r="AMB632" s="100"/>
      <c r="AMC632" s="100"/>
      <c r="AMD632" s="100"/>
      <c r="AME632" s="100"/>
      <c r="AMF632" s="100"/>
      <c r="AMG632" s="100"/>
      <c r="AMH632" s="100"/>
      <c r="AMI632" s="100"/>
      <c r="AMJ632" s="100"/>
      <c r="AMK632" s="100"/>
      <c r="AML632" s="100"/>
    </row>
    <row r="633" s="102" customFormat="true" ht="96" hidden="false" customHeight="true" outlineLevel="0" collapsed="false">
      <c r="A633" s="97" t="s">
        <v>1354</v>
      </c>
      <c r="B633" s="24" t="s">
        <v>1355</v>
      </c>
      <c r="C633" s="24" t="s">
        <v>1353</v>
      </c>
      <c r="D633" s="24" t="s">
        <v>1219</v>
      </c>
      <c r="E633" s="77" t="n">
        <v>46231</v>
      </c>
      <c r="F633" s="77" t="n">
        <v>46596</v>
      </c>
      <c r="G633" s="24" t="s">
        <v>691</v>
      </c>
      <c r="H633" s="24" t="s">
        <v>1348</v>
      </c>
      <c r="I633" s="24" t="s">
        <v>73</v>
      </c>
      <c r="J633" s="98" t="s">
        <v>1274</v>
      </c>
      <c r="K633" s="24" t="n">
        <v>6</v>
      </c>
      <c r="L633" s="98" t="s">
        <v>1356</v>
      </c>
      <c r="M633" s="98" t="s">
        <v>1356</v>
      </c>
      <c r="N633" s="24" t="s">
        <v>1154</v>
      </c>
      <c r="O633" s="24" t="s">
        <v>1155</v>
      </c>
      <c r="P633" s="24" t="s">
        <v>1223</v>
      </c>
      <c r="Q633" s="24" t="s">
        <v>1157</v>
      </c>
      <c r="R633" s="24" t="s">
        <v>222</v>
      </c>
      <c r="S633" s="99"/>
      <c r="T633" s="24"/>
      <c r="U633" s="100"/>
      <c r="V633" s="100"/>
      <c r="W633" s="100"/>
      <c r="X633" s="100"/>
      <c r="Y633" s="100"/>
      <c r="Z633" s="100"/>
      <c r="AA633" s="100"/>
      <c r="AB633" s="100"/>
      <c r="AC633" s="100"/>
      <c r="AD633" s="100"/>
      <c r="AE633" s="100"/>
      <c r="AF633" s="100"/>
      <c r="AG633" s="100"/>
      <c r="AH633" s="100"/>
      <c r="AI633" s="100"/>
      <c r="AJ633" s="100"/>
      <c r="AK633" s="100"/>
      <c r="AL633" s="100"/>
      <c r="AM633" s="100"/>
      <c r="AN633" s="100"/>
      <c r="AO633" s="100"/>
      <c r="AP633" s="100"/>
      <c r="AQ633" s="100"/>
      <c r="AR633" s="100"/>
      <c r="AS633" s="100"/>
      <c r="AT633" s="100"/>
      <c r="AU633" s="100"/>
      <c r="AV633" s="100"/>
      <c r="AW633" s="100"/>
      <c r="AX633" s="100"/>
      <c r="AY633" s="100"/>
      <c r="AZ633" s="100"/>
      <c r="BA633" s="100"/>
      <c r="BB633" s="100"/>
      <c r="BC633" s="100"/>
      <c r="BD633" s="100"/>
      <c r="BE633" s="100"/>
      <c r="BF633" s="100"/>
      <c r="BG633" s="100"/>
      <c r="BH633" s="100"/>
      <c r="BI633" s="100"/>
      <c r="BJ633" s="100"/>
      <c r="BK633" s="100"/>
      <c r="BL633" s="100"/>
      <c r="BM633" s="100"/>
      <c r="BN633" s="100"/>
      <c r="BO633" s="100"/>
      <c r="BP633" s="100"/>
      <c r="BQ633" s="100"/>
      <c r="BR633" s="100"/>
      <c r="BS633" s="100"/>
      <c r="BT633" s="100"/>
      <c r="BU633" s="100"/>
      <c r="BV633" s="100"/>
      <c r="BW633" s="100"/>
      <c r="BX633" s="100"/>
      <c r="BY633" s="100"/>
      <c r="BZ633" s="100"/>
      <c r="CA633" s="100"/>
      <c r="CB633" s="100"/>
      <c r="CC633" s="100"/>
      <c r="CD633" s="100"/>
      <c r="CE633" s="100"/>
      <c r="CF633" s="100"/>
      <c r="CG633" s="100"/>
      <c r="CH633" s="100"/>
      <c r="CI633" s="100"/>
      <c r="CJ633" s="100"/>
      <c r="CK633" s="100"/>
      <c r="CL633" s="100"/>
      <c r="CM633" s="100"/>
      <c r="CN633" s="100"/>
      <c r="CO633" s="100"/>
      <c r="CP633" s="100"/>
      <c r="CQ633" s="100"/>
      <c r="CR633" s="100"/>
      <c r="CS633" s="100"/>
      <c r="CT633" s="100"/>
      <c r="CU633" s="100"/>
      <c r="CV633" s="100"/>
      <c r="CW633" s="100"/>
      <c r="CX633" s="100"/>
      <c r="CY633" s="100"/>
      <c r="CZ633" s="100"/>
      <c r="DA633" s="100"/>
      <c r="DB633" s="100"/>
      <c r="DC633" s="100"/>
      <c r="DD633" s="100"/>
      <c r="DE633" s="100"/>
      <c r="DF633" s="100"/>
      <c r="DG633" s="100"/>
      <c r="DH633" s="100"/>
      <c r="DI633" s="100"/>
      <c r="DJ633" s="100"/>
      <c r="DK633" s="100"/>
      <c r="DL633" s="100"/>
      <c r="DM633" s="100"/>
      <c r="DN633" s="100"/>
      <c r="DO633" s="100"/>
      <c r="DP633" s="100"/>
      <c r="DQ633" s="100"/>
      <c r="DR633" s="100"/>
      <c r="DS633" s="100"/>
      <c r="DT633" s="100"/>
      <c r="DU633" s="100"/>
      <c r="DV633" s="100"/>
      <c r="DW633" s="100"/>
      <c r="DX633" s="100"/>
      <c r="DY633" s="100"/>
      <c r="DZ633" s="100"/>
      <c r="EA633" s="100"/>
      <c r="EB633" s="100"/>
      <c r="EC633" s="100"/>
      <c r="ED633" s="100"/>
      <c r="EE633" s="100"/>
      <c r="EF633" s="100"/>
      <c r="EG633" s="100"/>
      <c r="EH633" s="100"/>
      <c r="EI633" s="100"/>
      <c r="EJ633" s="100"/>
      <c r="EK633" s="100"/>
      <c r="EL633" s="100"/>
      <c r="EM633" s="100"/>
      <c r="EN633" s="100"/>
      <c r="EO633" s="100"/>
      <c r="EP633" s="100"/>
      <c r="EQ633" s="100"/>
      <c r="ER633" s="100"/>
      <c r="ES633" s="100"/>
      <c r="ET633" s="100"/>
      <c r="EU633" s="100"/>
      <c r="EV633" s="100"/>
      <c r="EW633" s="100"/>
      <c r="EX633" s="100"/>
      <c r="EY633" s="100"/>
      <c r="EZ633" s="100"/>
      <c r="FA633" s="100"/>
      <c r="FB633" s="100"/>
      <c r="FC633" s="100"/>
      <c r="FD633" s="100"/>
      <c r="FE633" s="100"/>
      <c r="FF633" s="100"/>
      <c r="FG633" s="100"/>
      <c r="FH633" s="100"/>
      <c r="FI633" s="100"/>
      <c r="FJ633" s="100"/>
      <c r="FK633" s="100"/>
      <c r="FL633" s="100"/>
      <c r="FM633" s="100"/>
      <c r="FN633" s="100"/>
      <c r="FO633" s="100"/>
      <c r="FP633" s="100"/>
      <c r="FQ633" s="100"/>
      <c r="FR633" s="100"/>
      <c r="FS633" s="100"/>
      <c r="FT633" s="100"/>
      <c r="FU633" s="100"/>
      <c r="FV633" s="100"/>
      <c r="FW633" s="100"/>
      <c r="FX633" s="100"/>
      <c r="FY633" s="100"/>
      <c r="FZ633" s="100"/>
      <c r="GA633" s="100"/>
      <c r="GB633" s="100"/>
      <c r="GC633" s="100"/>
      <c r="GD633" s="100"/>
      <c r="GE633" s="100"/>
      <c r="GF633" s="100"/>
      <c r="GG633" s="100"/>
      <c r="GH633" s="100"/>
      <c r="GI633" s="100"/>
      <c r="GJ633" s="100"/>
      <c r="GK633" s="100"/>
      <c r="GL633" s="100"/>
      <c r="GM633" s="100"/>
      <c r="GN633" s="100"/>
      <c r="GO633" s="100"/>
      <c r="GP633" s="100"/>
      <c r="GQ633" s="100"/>
      <c r="GR633" s="100"/>
      <c r="GS633" s="100"/>
      <c r="GT633" s="100"/>
      <c r="GU633" s="100"/>
      <c r="GV633" s="100"/>
      <c r="GW633" s="100"/>
      <c r="GX633" s="100"/>
      <c r="GY633" s="100"/>
      <c r="GZ633" s="100"/>
      <c r="HA633" s="100"/>
      <c r="HB633" s="100"/>
      <c r="HC633" s="100"/>
      <c r="HD633" s="100"/>
      <c r="HE633" s="100"/>
      <c r="HF633" s="100"/>
      <c r="HG633" s="100"/>
      <c r="HH633" s="100"/>
      <c r="HI633" s="100"/>
      <c r="HJ633" s="100"/>
      <c r="HK633" s="100"/>
      <c r="HL633" s="100"/>
      <c r="HM633" s="100"/>
      <c r="HN633" s="100"/>
      <c r="HO633" s="100"/>
      <c r="HP633" s="100"/>
      <c r="HQ633" s="100"/>
      <c r="HR633" s="100"/>
      <c r="HS633" s="100"/>
      <c r="HT633" s="100"/>
      <c r="HU633" s="100"/>
      <c r="HV633" s="100"/>
      <c r="HW633" s="100"/>
      <c r="HX633" s="100"/>
      <c r="HY633" s="100"/>
      <c r="HZ633" s="100"/>
      <c r="IA633" s="100"/>
      <c r="IB633" s="100"/>
      <c r="IC633" s="100"/>
      <c r="ID633" s="100"/>
      <c r="IE633" s="100"/>
      <c r="IF633" s="100"/>
      <c r="IG633" s="100"/>
      <c r="IH633" s="100"/>
      <c r="II633" s="100"/>
      <c r="IJ633" s="100"/>
      <c r="IK633" s="100"/>
      <c r="IL633" s="100"/>
      <c r="IM633" s="100"/>
      <c r="IN633" s="100"/>
      <c r="IO633" s="100"/>
      <c r="IP633" s="100"/>
      <c r="IQ633" s="100"/>
      <c r="IR633" s="100"/>
      <c r="IS633" s="100"/>
      <c r="IT633" s="100"/>
      <c r="IU633" s="100"/>
      <c r="IV633" s="100"/>
      <c r="IW633" s="100"/>
      <c r="IX633" s="100"/>
      <c r="IY633" s="100"/>
      <c r="IZ633" s="100"/>
      <c r="JA633" s="100"/>
      <c r="JB633" s="100"/>
      <c r="JC633" s="100"/>
      <c r="JD633" s="100"/>
      <c r="JE633" s="100"/>
      <c r="JF633" s="100"/>
      <c r="JG633" s="100"/>
      <c r="JH633" s="100"/>
      <c r="JI633" s="100"/>
      <c r="JJ633" s="100"/>
      <c r="JK633" s="100"/>
      <c r="JL633" s="100"/>
      <c r="JM633" s="100"/>
      <c r="JN633" s="100"/>
      <c r="JO633" s="100"/>
      <c r="JP633" s="100"/>
      <c r="JQ633" s="100"/>
      <c r="JR633" s="100"/>
      <c r="JS633" s="100"/>
      <c r="JT633" s="100"/>
      <c r="JU633" s="100"/>
      <c r="JV633" s="100"/>
      <c r="JW633" s="100"/>
      <c r="JX633" s="100"/>
      <c r="JY633" s="100"/>
      <c r="JZ633" s="100"/>
      <c r="KA633" s="100"/>
      <c r="KB633" s="100"/>
      <c r="KC633" s="100"/>
      <c r="KD633" s="100"/>
      <c r="KE633" s="100"/>
      <c r="KF633" s="100"/>
      <c r="KG633" s="100"/>
      <c r="KH633" s="100"/>
      <c r="KI633" s="100"/>
      <c r="KJ633" s="100"/>
      <c r="KK633" s="100"/>
      <c r="KL633" s="100"/>
      <c r="KM633" s="100"/>
      <c r="KN633" s="100"/>
      <c r="KO633" s="100"/>
      <c r="KP633" s="100"/>
      <c r="KQ633" s="100"/>
      <c r="KR633" s="100"/>
      <c r="KS633" s="100"/>
      <c r="KT633" s="100"/>
      <c r="KU633" s="100"/>
      <c r="KV633" s="100"/>
      <c r="KW633" s="100"/>
      <c r="KX633" s="100"/>
      <c r="KY633" s="100"/>
      <c r="KZ633" s="100"/>
      <c r="LA633" s="100"/>
      <c r="LB633" s="100"/>
      <c r="LC633" s="100"/>
      <c r="LD633" s="100"/>
      <c r="LE633" s="100"/>
      <c r="LF633" s="100"/>
      <c r="LG633" s="100"/>
      <c r="LH633" s="100"/>
      <c r="LI633" s="100"/>
      <c r="LJ633" s="100"/>
      <c r="LK633" s="100"/>
      <c r="LL633" s="100"/>
      <c r="LM633" s="100"/>
      <c r="LN633" s="100"/>
      <c r="LO633" s="100"/>
      <c r="LP633" s="100"/>
      <c r="LQ633" s="100"/>
      <c r="LR633" s="100"/>
      <c r="LS633" s="100"/>
      <c r="LT633" s="100"/>
      <c r="LU633" s="100"/>
      <c r="LV633" s="100"/>
      <c r="LW633" s="100"/>
      <c r="LX633" s="100"/>
      <c r="LY633" s="100"/>
      <c r="LZ633" s="100"/>
      <c r="MA633" s="100"/>
      <c r="MB633" s="100"/>
      <c r="MC633" s="100"/>
      <c r="MD633" s="100"/>
      <c r="ME633" s="100"/>
      <c r="MF633" s="100"/>
      <c r="MG633" s="100"/>
      <c r="MH633" s="100"/>
      <c r="MI633" s="100"/>
      <c r="MJ633" s="100"/>
      <c r="MK633" s="100"/>
      <c r="ML633" s="100"/>
      <c r="MM633" s="100"/>
      <c r="MN633" s="100"/>
      <c r="MO633" s="100"/>
      <c r="MP633" s="100"/>
      <c r="MQ633" s="100"/>
      <c r="MR633" s="100"/>
      <c r="MS633" s="100"/>
      <c r="MT633" s="100"/>
      <c r="MU633" s="100"/>
      <c r="MV633" s="100"/>
      <c r="MW633" s="100"/>
      <c r="MX633" s="100"/>
      <c r="MY633" s="100"/>
      <c r="MZ633" s="100"/>
      <c r="NA633" s="100"/>
      <c r="NB633" s="100"/>
      <c r="NC633" s="100"/>
      <c r="ND633" s="100"/>
      <c r="NE633" s="100"/>
      <c r="NF633" s="100"/>
      <c r="NG633" s="100"/>
      <c r="NH633" s="100"/>
      <c r="NI633" s="100"/>
      <c r="NJ633" s="100"/>
      <c r="NK633" s="100"/>
      <c r="NL633" s="100"/>
      <c r="NM633" s="100"/>
      <c r="NN633" s="100"/>
      <c r="NO633" s="100"/>
      <c r="NP633" s="100"/>
      <c r="NQ633" s="100"/>
      <c r="NR633" s="100"/>
      <c r="NS633" s="100"/>
      <c r="NT633" s="100"/>
      <c r="NU633" s="100"/>
      <c r="NV633" s="100"/>
      <c r="NW633" s="100"/>
      <c r="NX633" s="100"/>
      <c r="NY633" s="100"/>
      <c r="NZ633" s="100"/>
      <c r="OA633" s="100"/>
      <c r="OB633" s="100"/>
      <c r="OC633" s="100"/>
      <c r="OD633" s="100"/>
      <c r="OE633" s="100"/>
      <c r="OF633" s="100"/>
      <c r="OG633" s="100"/>
      <c r="OH633" s="100"/>
      <c r="OI633" s="100"/>
      <c r="OJ633" s="100"/>
      <c r="OK633" s="100"/>
      <c r="OL633" s="100"/>
      <c r="OM633" s="100"/>
      <c r="ON633" s="100"/>
      <c r="OO633" s="100"/>
      <c r="OP633" s="100"/>
      <c r="OQ633" s="100"/>
      <c r="OR633" s="100"/>
      <c r="OS633" s="100"/>
      <c r="OT633" s="100"/>
      <c r="OU633" s="100"/>
      <c r="OV633" s="100"/>
      <c r="OW633" s="100"/>
      <c r="OX633" s="100"/>
      <c r="OY633" s="100"/>
      <c r="OZ633" s="100"/>
      <c r="PA633" s="100"/>
      <c r="PB633" s="100"/>
      <c r="PC633" s="100"/>
      <c r="PD633" s="100"/>
      <c r="PE633" s="100"/>
      <c r="PF633" s="100"/>
      <c r="PG633" s="100"/>
      <c r="PH633" s="100"/>
      <c r="PI633" s="100"/>
      <c r="PJ633" s="100"/>
      <c r="PK633" s="100"/>
      <c r="PL633" s="100"/>
      <c r="PM633" s="100"/>
      <c r="PN633" s="100"/>
      <c r="PO633" s="100"/>
      <c r="PP633" s="100"/>
      <c r="PQ633" s="100"/>
      <c r="PR633" s="100"/>
      <c r="PS633" s="100"/>
      <c r="PT633" s="100"/>
      <c r="PU633" s="100"/>
      <c r="PV633" s="100"/>
      <c r="PW633" s="100"/>
      <c r="PX633" s="100"/>
      <c r="PY633" s="100"/>
      <c r="PZ633" s="100"/>
      <c r="QA633" s="100"/>
      <c r="QB633" s="100"/>
      <c r="QC633" s="100"/>
      <c r="QD633" s="100"/>
      <c r="QE633" s="100"/>
      <c r="QF633" s="100"/>
      <c r="QG633" s="100"/>
      <c r="QH633" s="100"/>
      <c r="QI633" s="100"/>
      <c r="QJ633" s="100"/>
      <c r="QK633" s="100"/>
      <c r="QL633" s="100"/>
      <c r="QM633" s="100"/>
      <c r="QN633" s="100"/>
      <c r="QO633" s="100"/>
      <c r="QP633" s="100"/>
      <c r="QQ633" s="100"/>
      <c r="QR633" s="100"/>
      <c r="QS633" s="100"/>
      <c r="QT633" s="100"/>
      <c r="QU633" s="100"/>
      <c r="QV633" s="100"/>
      <c r="QW633" s="100"/>
      <c r="QX633" s="100"/>
      <c r="QY633" s="100"/>
      <c r="QZ633" s="100"/>
      <c r="RA633" s="100"/>
      <c r="RB633" s="100"/>
      <c r="RC633" s="100"/>
      <c r="RD633" s="100"/>
      <c r="RE633" s="100"/>
      <c r="RF633" s="100"/>
      <c r="RG633" s="100"/>
      <c r="RH633" s="100"/>
      <c r="RI633" s="100"/>
      <c r="RJ633" s="100"/>
      <c r="RK633" s="100"/>
      <c r="RL633" s="100"/>
      <c r="RM633" s="100"/>
      <c r="RN633" s="100"/>
      <c r="RO633" s="100"/>
      <c r="RP633" s="100"/>
      <c r="RQ633" s="100"/>
      <c r="RR633" s="100"/>
      <c r="RS633" s="100"/>
      <c r="RT633" s="100"/>
      <c r="RU633" s="100"/>
      <c r="RV633" s="100"/>
      <c r="RW633" s="100"/>
      <c r="RX633" s="100"/>
      <c r="RY633" s="100"/>
      <c r="RZ633" s="100"/>
      <c r="SA633" s="100"/>
      <c r="SB633" s="100"/>
      <c r="SC633" s="100"/>
      <c r="SD633" s="100"/>
      <c r="SE633" s="100"/>
      <c r="SF633" s="100"/>
      <c r="SG633" s="100"/>
      <c r="SH633" s="100"/>
      <c r="SI633" s="100"/>
      <c r="SJ633" s="100"/>
      <c r="SK633" s="100"/>
      <c r="SL633" s="100"/>
      <c r="SM633" s="100"/>
      <c r="SN633" s="100"/>
      <c r="SO633" s="100"/>
      <c r="SP633" s="100"/>
      <c r="SQ633" s="100"/>
      <c r="SR633" s="100"/>
      <c r="SS633" s="100"/>
      <c r="ST633" s="100"/>
      <c r="SU633" s="100"/>
      <c r="SV633" s="100"/>
      <c r="SW633" s="100"/>
      <c r="SX633" s="100"/>
      <c r="SY633" s="100"/>
      <c r="SZ633" s="100"/>
      <c r="TA633" s="100"/>
      <c r="TB633" s="100"/>
      <c r="TC633" s="100"/>
      <c r="TD633" s="100"/>
      <c r="TE633" s="100"/>
      <c r="TF633" s="100"/>
      <c r="TG633" s="100"/>
      <c r="TH633" s="100"/>
      <c r="TI633" s="100"/>
      <c r="TJ633" s="100"/>
      <c r="TK633" s="100"/>
      <c r="TL633" s="100"/>
      <c r="TM633" s="100"/>
      <c r="TN633" s="100"/>
      <c r="TO633" s="100"/>
      <c r="TP633" s="100"/>
      <c r="TQ633" s="100"/>
      <c r="TR633" s="100"/>
      <c r="TS633" s="100"/>
      <c r="TT633" s="100"/>
      <c r="TU633" s="100"/>
      <c r="TV633" s="100"/>
      <c r="TW633" s="100"/>
      <c r="TX633" s="100"/>
      <c r="TY633" s="100"/>
      <c r="TZ633" s="100"/>
      <c r="UA633" s="100"/>
      <c r="UB633" s="100"/>
      <c r="UC633" s="100"/>
      <c r="UD633" s="100"/>
      <c r="UE633" s="100"/>
      <c r="UF633" s="100"/>
      <c r="UG633" s="100"/>
      <c r="UH633" s="100"/>
      <c r="UI633" s="100"/>
      <c r="UJ633" s="100"/>
      <c r="UK633" s="100"/>
      <c r="UL633" s="100"/>
      <c r="UM633" s="100"/>
      <c r="UN633" s="100"/>
      <c r="UO633" s="100"/>
      <c r="UP633" s="100"/>
      <c r="UQ633" s="100"/>
      <c r="UR633" s="100"/>
      <c r="US633" s="100"/>
      <c r="UT633" s="100"/>
      <c r="UU633" s="100"/>
      <c r="UV633" s="100"/>
      <c r="UW633" s="100"/>
      <c r="UX633" s="100"/>
      <c r="UY633" s="100"/>
      <c r="UZ633" s="100"/>
      <c r="VA633" s="100"/>
      <c r="VB633" s="100"/>
      <c r="VC633" s="100"/>
      <c r="VD633" s="100"/>
      <c r="VE633" s="100"/>
      <c r="VF633" s="100"/>
      <c r="VG633" s="100"/>
      <c r="VH633" s="100"/>
      <c r="VI633" s="100"/>
      <c r="VJ633" s="100"/>
      <c r="VK633" s="100"/>
      <c r="VL633" s="100"/>
      <c r="VM633" s="100"/>
      <c r="VN633" s="100"/>
      <c r="VO633" s="100"/>
      <c r="VP633" s="100"/>
      <c r="VQ633" s="100"/>
      <c r="VR633" s="100"/>
      <c r="VS633" s="100"/>
      <c r="VT633" s="100"/>
      <c r="VU633" s="100"/>
      <c r="VV633" s="100"/>
      <c r="VW633" s="100"/>
      <c r="VX633" s="100"/>
      <c r="VY633" s="100"/>
      <c r="VZ633" s="100"/>
      <c r="WA633" s="100"/>
      <c r="WB633" s="100"/>
      <c r="WC633" s="100"/>
      <c r="WD633" s="100"/>
      <c r="WE633" s="100"/>
      <c r="WF633" s="100"/>
      <c r="WG633" s="100"/>
      <c r="WH633" s="100"/>
      <c r="WI633" s="100"/>
      <c r="WJ633" s="100"/>
      <c r="WK633" s="100"/>
      <c r="WL633" s="100"/>
      <c r="WM633" s="100"/>
      <c r="WN633" s="100"/>
      <c r="WO633" s="100"/>
      <c r="WP633" s="100"/>
      <c r="WQ633" s="100"/>
      <c r="WR633" s="100"/>
      <c r="WS633" s="100"/>
      <c r="WT633" s="100"/>
      <c r="WU633" s="100"/>
      <c r="WV633" s="100"/>
      <c r="WW633" s="100"/>
      <c r="WX633" s="100"/>
      <c r="WY633" s="100"/>
      <c r="WZ633" s="100"/>
      <c r="XA633" s="100"/>
      <c r="XB633" s="100"/>
      <c r="XC633" s="100"/>
      <c r="XD633" s="100"/>
      <c r="XE633" s="100"/>
      <c r="XF633" s="100"/>
      <c r="XG633" s="100"/>
      <c r="XH633" s="100"/>
      <c r="XI633" s="100"/>
      <c r="XJ633" s="100"/>
      <c r="XK633" s="100"/>
      <c r="XL633" s="100"/>
      <c r="XM633" s="100"/>
      <c r="XN633" s="100"/>
      <c r="XO633" s="100"/>
      <c r="XP633" s="100"/>
      <c r="XQ633" s="100"/>
      <c r="XR633" s="100"/>
      <c r="XS633" s="100"/>
      <c r="XT633" s="100"/>
      <c r="XU633" s="100"/>
      <c r="XV633" s="100"/>
      <c r="XW633" s="100"/>
      <c r="XX633" s="100"/>
      <c r="XY633" s="100"/>
      <c r="XZ633" s="100"/>
      <c r="YA633" s="100"/>
      <c r="YB633" s="100"/>
      <c r="YC633" s="100"/>
      <c r="YD633" s="100"/>
      <c r="YE633" s="100"/>
      <c r="YF633" s="100"/>
      <c r="YG633" s="100"/>
      <c r="YH633" s="100"/>
      <c r="YI633" s="100"/>
      <c r="YJ633" s="100"/>
      <c r="YK633" s="100"/>
      <c r="YL633" s="100"/>
      <c r="YM633" s="100"/>
      <c r="YN633" s="100"/>
      <c r="YO633" s="100"/>
      <c r="YP633" s="100"/>
      <c r="YQ633" s="100"/>
      <c r="YR633" s="100"/>
      <c r="YS633" s="100"/>
      <c r="YT633" s="100"/>
      <c r="YU633" s="100"/>
      <c r="YV633" s="100"/>
      <c r="YW633" s="100"/>
      <c r="YX633" s="100"/>
      <c r="YY633" s="100"/>
      <c r="YZ633" s="100"/>
      <c r="ZA633" s="100"/>
      <c r="ZB633" s="100"/>
      <c r="ZC633" s="100"/>
      <c r="ZD633" s="100"/>
      <c r="ZE633" s="100"/>
      <c r="ZF633" s="100"/>
      <c r="ZG633" s="100"/>
      <c r="ZH633" s="100"/>
      <c r="ZI633" s="100"/>
      <c r="ZJ633" s="100"/>
      <c r="ZK633" s="100"/>
      <c r="ZL633" s="100"/>
      <c r="ZM633" s="100"/>
      <c r="ZN633" s="100"/>
      <c r="ZO633" s="100"/>
      <c r="ZP633" s="100"/>
      <c r="ZQ633" s="100"/>
      <c r="ZR633" s="100"/>
      <c r="ZS633" s="100"/>
      <c r="ZT633" s="100"/>
      <c r="ZU633" s="100"/>
      <c r="ZV633" s="100"/>
      <c r="ZW633" s="100"/>
      <c r="ZX633" s="100"/>
      <c r="ZY633" s="100"/>
      <c r="ZZ633" s="100"/>
      <c r="AAA633" s="100"/>
      <c r="AAB633" s="100"/>
      <c r="AAC633" s="100"/>
      <c r="AAD633" s="100"/>
      <c r="AAE633" s="100"/>
      <c r="AAF633" s="100"/>
      <c r="AAG633" s="100"/>
      <c r="AAH633" s="100"/>
      <c r="AAI633" s="100"/>
      <c r="AAJ633" s="100"/>
      <c r="AAK633" s="100"/>
      <c r="AAL633" s="100"/>
      <c r="AAM633" s="100"/>
      <c r="AAN633" s="100"/>
      <c r="AAO633" s="100"/>
      <c r="AAP633" s="100"/>
      <c r="AAQ633" s="100"/>
      <c r="AAR633" s="100"/>
      <c r="AAS633" s="100"/>
      <c r="AAT633" s="100"/>
      <c r="AAU633" s="100"/>
      <c r="AAV633" s="100"/>
      <c r="AAW633" s="100"/>
      <c r="AAX633" s="100"/>
      <c r="AAY633" s="100"/>
      <c r="AAZ633" s="100"/>
      <c r="ABA633" s="100"/>
      <c r="ABB633" s="100"/>
      <c r="ABC633" s="100"/>
      <c r="ABD633" s="100"/>
      <c r="ABE633" s="100"/>
      <c r="ABF633" s="100"/>
      <c r="ABG633" s="100"/>
      <c r="ABH633" s="100"/>
      <c r="ABI633" s="100"/>
      <c r="ABJ633" s="100"/>
      <c r="ABK633" s="100"/>
      <c r="ABL633" s="100"/>
      <c r="ABM633" s="100"/>
      <c r="ABN633" s="100"/>
      <c r="ABO633" s="100"/>
      <c r="ABP633" s="100"/>
      <c r="ABQ633" s="100"/>
      <c r="ABR633" s="100"/>
      <c r="ABS633" s="100"/>
      <c r="ABT633" s="100"/>
      <c r="ABU633" s="100"/>
      <c r="ABV633" s="100"/>
      <c r="ABW633" s="100"/>
      <c r="ABX633" s="100"/>
      <c r="ABY633" s="100"/>
      <c r="ABZ633" s="100"/>
      <c r="ACA633" s="100"/>
      <c r="ACB633" s="100"/>
      <c r="ACC633" s="100"/>
      <c r="ACD633" s="100"/>
      <c r="ACE633" s="100"/>
      <c r="ACF633" s="100"/>
      <c r="ACG633" s="100"/>
      <c r="ACH633" s="100"/>
      <c r="ACI633" s="100"/>
      <c r="ACJ633" s="100"/>
      <c r="ACK633" s="100"/>
      <c r="ACL633" s="100"/>
      <c r="ACM633" s="100"/>
      <c r="ACN633" s="100"/>
      <c r="ACO633" s="100"/>
      <c r="ACP633" s="100"/>
      <c r="ACQ633" s="100"/>
      <c r="ACR633" s="100"/>
      <c r="ACS633" s="100"/>
      <c r="ACT633" s="100"/>
      <c r="ACU633" s="100"/>
      <c r="ACV633" s="100"/>
      <c r="ACW633" s="100"/>
      <c r="ACX633" s="100"/>
      <c r="ACY633" s="100"/>
      <c r="ACZ633" s="100"/>
      <c r="ADA633" s="100"/>
      <c r="ADB633" s="100"/>
      <c r="ADC633" s="100"/>
      <c r="ADD633" s="100"/>
      <c r="ADE633" s="100"/>
      <c r="ADF633" s="100"/>
      <c r="ADG633" s="100"/>
      <c r="ADH633" s="100"/>
      <c r="ADI633" s="100"/>
      <c r="ADJ633" s="100"/>
      <c r="ADK633" s="100"/>
      <c r="ADL633" s="100"/>
      <c r="ADM633" s="100"/>
      <c r="ADN633" s="100"/>
      <c r="ADO633" s="100"/>
      <c r="ADP633" s="100"/>
      <c r="ADQ633" s="100"/>
      <c r="ADR633" s="100"/>
      <c r="ADS633" s="100"/>
      <c r="ADT633" s="100"/>
      <c r="ADU633" s="100"/>
      <c r="ADV633" s="100"/>
      <c r="ADW633" s="100"/>
      <c r="ADX633" s="100"/>
      <c r="ADY633" s="100"/>
      <c r="ADZ633" s="100"/>
      <c r="AEA633" s="100"/>
      <c r="AEB633" s="100"/>
      <c r="AEC633" s="100"/>
      <c r="AED633" s="100"/>
      <c r="AEE633" s="100"/>
      <c r="AEF633" s="100"/>
      <c r="AEG633" s="100"/>
      <c r="AEH633" s="100"/>
      <c r="AEI633" s="100"/>
      <c r="AEJ633" s="100"/>
      <c r="AEK633" s="100"/>
      <c r="AEL633" s="100"/>
      <c r="AEM633" s="100"/>
      <c r="AEN633" s="100"/>
      <c r="AEO633" s="100"/>
      <c r="AEP633" s="100"/>
      <c r="AEQ633" s="100"/>
      <c r="AER633" s="100"/>
      <c r="AES633" s="100"/>
      <c r="AET633" s="100"/>
      <c r="AEU633" s="100"/>
      <c r="AEV633" s="100"/>
      <c r="AEW633" s="100"/>
      <c r="AEX633" s="100"/>
      <c r="AEY633" s="100"/>
      <c r="AEZ633" s="100"/>
      <c r="AFA633" s="100"/>
      <c r="AFB633" s="100"/>
      <c r="AFC633" s="100"/>
      <c r="AFD633" s="100"/>
      <c r="AFE633" s="100"/>
      <c r="AFF633" s="100"/>
      <c r="AFG633" s="100"/>
      <c r="AFH633" s="100"/>
      <c r="AFI633" s="100"/>
      <c r="AFJ633" s="100"/>
      <c r="AFK633" s="100"/>
      <c r="AFL633" s="100"/>
      <c r="AFM633" s="100"/>
      <c r="AFN633" s="100"/>
      <c r="AFO633" s="100"/>
      <c r="AFP633" s="100"/>
      <c r="AFQ633" s="100"/>
      <c r="AFR633" s="100"/>
      <c r="AFS633" s="100"/>
      <c r="AFT633" s="100"/>
      <c r="AFU633" s="100"/>
      <c r="AFV633" s="100"/>
      <c r="AFW633" s="100"/>
      <c r="AFX633" s="100"/>
      <c r="AFY633" s="100"/>
      <c r="AFZ633" s="100"/>
      <c r="AGA633" s="100"/>
      <c r="AGB633" s="100"/>
      <c r="AGC633" s="100"/>
      <c r="AGD633" s="100"/>
      <c r="AGE633" s="100"/>
      <c r="AGF633" s="100"/>
      <c r="AGG633" s="100"/>
      <c r="AGH633" s="100"/>
      <c r="AGI633" s="100"/>
      <c r="AGJ633" s="100"/>
      <c r="AGK633" s="100"/>
      <c r="AGL633" s="100"/>
      <c r="AGM633" s="100"/>
      <c r="AGN633" s="100"/>
      <c r="AGO633" s="100"/>
      <c r="AGP633" s="100"/>
      <c r="AGQ633" s="100"/>
      <c r="AGR633" s="100"/>
      <c r="AGS633" s="100"/>
      <c r="AGT633" s="100"/>
      <c r="AGU633" s="100"/>
      <c r="AGV633" s="100"/>
      <c r="AGW633" s="100"/>
      <c r="AGX633" s="100"/>
      <c r="AGY633" s="100"/>
      <c r="AGZ633" s="100"/>
      <c r="AHA633" s="100"/>
      <c r="AHB633" s="100"/>
      <c r="AHC633" s="100"/>
      <c r="AHD633" s="100"/>
      <c r="AHE633" s="100"/>
      <c r="AHF633" s="100"/>
      <c r="AHG633" s="100"/>
      <c r="AHH633" s="100"/>
      <c r="AHI633" s="100"/>
      <c r="AHJ633" s="100"/>
      <c r="AHK633" s="100"/>
      <c r="AHL633" s="100"/>
      <c r="AHM633" s="100"/>
      <c r="AHN633" s="100"/>
      <c r="AHO633" s="100"/>
      <c r="AHP633" s="100"/>
      <c r="AHQ633" s="100"/>
      <c r="AHR633" s="100"/>
      <c r="AHS633" s="100"/>
      <c r="AHT633" s="100"/>
      <c r="AHU633" s="100"/>
      <c r="AHV633" s="100"/>
      <c r="AHW633" s="100"/>
      <c r="AHX633" s="100"/>
      <c r="AHY633" s="100"/>
      <c r="AHZ633" s="100"/>
      <c r="AIA633" s="100"/>
      <c r="AIB633" s="100"/>
      <c r="AIC633" s="100"/>
      <c r="AID633" s="100"/>
      <c r="AIE633" s="100"/>
      <c r="AIF633" s="100"/>
      <c r="AIG633" s="100"/>
      <c r="AIH633" s="100"/>
      <c r="AII633" s="100"/>
      <c r="AIJ633" s="100"/>
      <c r="AIK633" s="100"/>
      <c r="AIL633" s="100"/>
      <c r="AIM633" s="100"/>
      <c r="AIN633" s="100"/>
      <c r="AIO633" s="100"/>
      <c r="AIP633" s="100"/>
      <c r="AIQ633" s="100"/>
      <c r="AIR633" s="100"/>
      <c r="AIS633" s="100"/>
      <c r="AIT633" s="100"/>
      <c r="AIU633" s="100"/>
      <c r="AIV633" s="100"/>
      <c r="AIW633" s="100"/>
      <c r="AIX633" s="100"/>
      <c r="AIY633" s="100"/>
      <c r="AIZ633" s="100"/>
      <c r="AJA633" s="100"/>
      <c r="AJB633" s="100"/>
      <c r="AJC633" s="100"/>
      <c r="AJD633" s="100"/>
      <c r="AJE633" s="100"/>
      <c r="AJF633" s="100"/>
      <c r="AJG633" s="100"/>
      <c r="AJH633" s="100"/>
      <c r="AJI633" s="100"/>
      <c r="AJJ633" s="100"/>
      <c r="AJK633" s="100"/>
      <c r="AJL633" s="100"/>
      <c r="AJM633" s="100"/>
      <c r="AJN633" s="100"/>
      <c r="AJO633" s="100"/>
      <c r="AJP633" s="100"/>
      <c r="AJQ633" s="100"/>
      <c r="AJR633" s="100"/>
      <c r="AJS633" s="100"/>
      <c r="AJT633" s="100"/>
      <c r="AJU633" s="100"/>
      <c r="AJV633" s="100"/>
      <c r="AJW633" s="100"/>
      <c r="AJX633" s="100"/>
      <c r="AJY633" s="100"/>
      <c r="AJZ633" s="100"/>
      <c r="AKA633" s="100"/>
      <c r="AKB633" s="100"/>
      <c r="AKC633" s="100"/>
      <c r="AKD633" s="100"/>
      <c r="AKE633" s="100"/>
      <c r="AKF633" s="100"/>
      <c r="AKG633" s="100"/>
      <c r="AKH633" s="100"/>
      <c r="AKI633" s="100"/>
      <c r="AKJ633" s="100"/>
      <c r="AKK633" s="100"/>
      <c r="AKL633" s="100"/>
      <c r="AKM633" s="100"/>
      <c r="AKN633" s="100"/>
      <c r="AKO633" s="100"/>
      <c r="AKP633" s="100"/>
      <c r="AKQ633" s="100"/>
      <c r="AKR633" s="100"/>
      <c r="AKS633" s="100"/>
      <c r="AKT633" s="100"/>
      <c r="AKU633" s="100"/>
      <c r="AKV633" s="100"/>
      <c r="AKW633" s="100"/>
      <c r="AKX633" s="100"/>
      <c r="AKY633" s="100"/>
      <c r="AKZ633" s="100"/>
      <c r="ALA633" s="100"/>
      <c r="ALB633" s="100"/>
      <c r="ALC633" s="100"/>
      <c r="ALD633" s="100"/>
      <c r="ALE633" s="100"/>
      <c r="ALF633" s="100"/>
      <c r="ALG633" s="100"/>
      <c r="ALH633" s="100"/>
      <c r="ALI633" s="100"/>
      <c r="ALJ633" s="100"/>
      <c r="ALK633" s="100"/>
      <c r="ALL633" s="100"/>
      <c r="ALM633" s="100"/>
      <c r="ALN633" s="100"/>
      <c r="ALO633" s="100"/>
      <c r="ALP633" s="100"/>
      <c r="ALQ633" s="100"/>
      <c r="ALR633" s="100"/>
      <c r="ALS633" s="100"/>
      <c r="ALT633" s="100"/>
      <c r="ALU633" s="100"/>
      <c r="ALV633" s="100"/>
      <c r="ALW633" s="100"/>
      <c r="ALX633" s="100"/>
      <c r="ALY633" s="100"/>
      <c r="ALZ633" s="100"/>
      <c r="AMA633" s="100"/>
      <c r="AMB633" s="100"/>
      <c r="AMC633" s="100"/>
      <c r="AMD633" s="100"/>
      <c r="AME633" s="100"/>
      <c r="AMF633" s="100"/>
      <c r="AMG633" s="100"/>
      <c r="AMH633" s="100"/>
      <c r="AMI633" s="100"/>
      <c r="AMJ633" s="100"/>
      <c r="AMK633" s="100"/>
      <c r="AML633" s="100"/>
    </row>
    <row r="634" s="102" customFormat="true" ht="118.5" hidden="false" customHeight="true" outlineLevel="0" collapsed="false">
      <c r="A634" s="97" t="s">
        <v>1357</v>
      </c>
      <c r="B634" s="24" t="s">
        <v>1358</v>
      </c>
      <c r="C634" s="24" t="s">
        <v>1353</v>
      </c>
      <c r="D634" s="24" t="s">
        <v>1219</v>
      </c>
      <c r="E634" s="77" t="n">
        <v>46231</v>
      </c>
      <c r="F634" s="77" t="n">
        <v>46596</v>
      </c>
      <c r="G634" s="24" t="s">
        <v>691</v>
      </c>
      <c r="H634" s="24" t="s">
        <v>1160</v>
      </c>
      <c r="I634" s="24" t="s">
        <v>73</v>
      </c>
      <c r="J634" s="98" t="s">
        <v>1255</v>
      </c>
      <c r="K634" s="24" t="n">
        <v>1</v>
      </c>
      <c r="L634" s="98" t="s">
        <v>1255</v>
      </c>
      <c r="M634" s="98" t="s">
        <v>1255</v>
      </c>
      <c r="N634" s="24" t="s">
        <v>1161</v>
      </c>
      <c r="O634" s="24" t="s">
        <v>1162</v>
      </c>
      <c r="P634" s="24" t="s">
        <v>1231</v>
      </c>
      <c r="Q634" s="24" t="s">
        <v>1275</v>
      </c>
      <c r="R634" s="24" t="s">
        <v>222</v>
      </c>
      <c r="S634" s="99"/>
      <c r="T634" s="24"/>
      <c r="U634" s="100"/>
      <c r="V634" s="100"/>
      <c r="W634" s="100"/>
      <c r="X634" s="100"/>
      <c r="Y634" s="100"/>
      <c r="Z634" s="100"/>
      <c r="AA634" s="100"/>
      <c r="AB634" s="100"/>
      <c r="AC634" s="100"/>
      <c r="AD634" s="100"/>
      <c r="AE634" s="100"/>
      <c r="AF634" s="100"/>
      <c r="AG634" s="100"/>
      <c r="AH634" s="100"/>
      <c r="AI634" s="100"/>
      <c r="AJ634" s="100"/>
      <c r="AK634" s="100"/>
      <c r="AL634" s="100"/>
      <c r="AM634" s="100"/>
      <c r="AN634" s="100"/>
      <c r="AO634" s="100"/>
      <c r="AP634" s="100"/>
      <c r="AQ634" s="100"/>
      <c r="AR634" s="100"/>
      <c r="AS634" s="100"/>
      <c r="AT634" s="100"/>
      <c r="AU634" s="100"/>
      <c r="AV634" s="100"/>
      <c r="AW634" s="100"/>
      <c r="AX634" s="100"/>
      <c r="AY634" s="100"/>
      <c r="AZ634" s="100"/>
      <c r="BA634" s="100"/>
      <c r="BB634" s="100"/>
      <c r="BC634" s="100"/>
      <c r="BD634" s="100"/>
      <c r="BE634" s="100"/>
      <c r="BF634" s="100"/>
      <c r="BG634" s="100"/>
      <c r="BH634" s="100"/>
      <c r="BI634" s="100"/>
      <c r="BJ634" s="100"/>
      <c r="BK634" s="100"/>
      <c r="BL634" s="100"/>
      <c r="BM634" s="100"/>
      <c r="BN634" s="100"/>
      <c r="BO634" s="100"/>
      <c r="BP634" s="100"/>
      <c r="BQ634" s="100"/>
      <c r="BR634" s="100"/>
      <c r="BS634" s="100"/>
      <c r="BT634" s="100"/>
      <c r="BU634" s="100"/>
      <c r="BV634" s="100"/>
      <c r="BW634" s="100"/>
      <c r="BX634" s="100"/>
      <c r="BY634" s="100"/>
      <c r="BZ634" s="100"/>
      <c r="CA634" s="100"/>
      <c r="CB634" s="100"/>
      <c r="CC634" s="100"/>
      <c r="CD634" s="100"/>
      <c r="CE634" s="100"/>
      <c r="CF634" s="100"/>
      <c r="CG634" s="100"/>
      <c r="CH634" s="100"/>
      <c r="CI634" s="100"/>
      <c r="CJ634" s="100"/>
      <c r="CK634" s="100"/>
      <c r="CL634" s="100"/>
      <c r="CM634" s="100"/>
      <c r="CN634" s="100"/>
      <c r="CO634" s="100"/>
      <c r="CP634" s="100"/>
      <c r="CQ634" s="100"/>
      <c r="CR634" s="100"/>
      <c r="CS634" s="100"/>
      <c r="CT634" s="100"/>
      <c r="CU634" s="100"/>
      <c r="CV634" s="100"/>
      <c r="CW634" s="100"/>
      <c r="CX634" s="100"/>
      <c r="CY634" s="100"/>
      <c r="CZ634" s="100"/>
      <c r="DA634" s="100"/>
      <c r="DB634" s="100"/>
      <c r="DC634" s="100"/>
      <c r="DD634" s="100"/>
      <c r="DE634" s="100"/>
      <c r="DF634" s="100"/>
      <c r="DG634" s="100"/>
      <c r="DH634" s="100"/>
      <c r="DI634" s="100"/>
      <c r="DJ634" s="100"/>
      <c r="DK634" s="100"/>
      <c r="DL634" s="100"/>
      <c r="DM634" s="100"/>
      <c r="DN634" s="100"/>
      <c r="DO634" s="100"/>
      <c r="DP634" s="100"/>
      <c r="DQ634" s="100"/>
      <c r="DR634" s="100"/>
      <c r="DS634" s="100"/>
      <c r="DT634" s="100"/>
      <c r="DU634" s="100"/>
      <c r="DV634" s="100"/>
      <c r="DW634" s="100"/>
      <c r="DX634" s="100"/>
      <c r="DY634" s="100"/>
      <c r="DZ634" s="100"/>
      <c r="EA634" s="100"/>
      <c r="EB634" s="100"/>
      <c r="EC634" s="100"/>
      <c r="ED634" s="100"/>
      <c r="EE634" s="100"/>
      <c r="EF634" s="100"/>
      <c r="EG634" s="100"/>
      <c r="EH634" s="100"/>
      <c r="EI634" s="100"/>
      <c r="EJ634" s="100"/>
      <c r="EK634" s="100"/>
      <c r="EL634" s="100"/>
      <c r="EM634" s="100"/>
      <c r="EN634" s="100"/>
      <c r="EO634" s="100"/>
      <c r="EP634" s="100"/>
      <c r="EQ634" s="100"/>
      <c r="ER634" s="100"/>
      <c r="ES634" s="100"/>
      <c r="ET634" s="100"/>
      <c r="EU634" s="100"/>
      <c r="EV634" s="100"/>
      <c r="EW634" s="100"/>
      <c r="EX634" s="100"/>
      <c r="EY634" s="100"/>
      <c r="EZ634" s="100"/>
      <c r="FA634" s="100"/>
      <c r="FB634" s="100"/>
      <c r="FC634" s="100"/>
      <c r="FD634" s="100"/>
      <c r="FE634" s="100"/>
      <c r="FF634" s="100"/>
      <c r="FG634" s="100"/>
      <c r="FH634" s="100"/>
      <c r="FI634" s="100"/>
      <c r="FJ634" s="100"/>
      <c r="FK634" s="100"/>
      <c r="FL634" s="100"/>
      <c r="FM634" s="100"/>
      <c r="FN634" s="100"/>
      <c r="FO634" s="100"/>
      <c r="FP634" s="100"/>
      <c r="FQ634" s="100"/>
      <c r="FR634" s="100"/>
      <c r="FS634" s="100"/>
      <c r="FT634" s="100"/>
      <c r="FU634" s="100"/>
      <c r="FV634" s="100"/>
      <c r="FW634" s="100"/>
      <c r="FX634" s="100"/>
      <c r="FY634" s="100"/>
      <c r="FZ634" s="100"/>
      <c r="GA634" s="100"/>
      <c r="GB634" s="100"/>
      <c r="GC634" s="100"/>
      <c r="GD634" s="100"/>
      <c r="GE634" s="100"/>
      <c r="GF634" s="100"/>
      <c r="GG634" s="100"/>
      <c r="GH634" s="100"/>
      <c r="GI634" s="100"/>
      <c r="GJ634" s="100"/>
      <c r="GK634" s="100"/>
      <c r="GL634" s="100"/>
      <c r="GM634" s="100"/>
      <c r="GN634" s="100"/>
      <c r="GO634" s="100"/>
      <c r="GP634" s="100"/>
      <c r="GQ634" s="100"/>
      <c r="GR634" s="100"/>
      <c r="GS634" s="100"/>
      <c r="GT634" s="100"/>
      <c r="GU634" s="100"/>
      <c r="GV634" s="100"/>
      <c r="GW634" s="100"/>
      <c r="GX634" s="100"/>
      <c r="GY634" s="100"/>
      <c r="GZ634" s="100"/>
      <c r="HA634" s="100"/>
      <c r="HB634" s="100"/>
      <c r="HC634" s="100"/>
      <c r="HD634" s="100"/>
      <c r="HE634" s="100"/>
      <c r="HF634" s="100"/>
      <c r="HG634" s="100"/>
      <c r="HH634" s="100"/>
      <c r="HI634" s="100"/>
      <c r="HJ634" s="100"/>
      <c r="HK634" s="100"/>
      <c r="HL634" s="100"/>
      <c r="HM634" s="100"/>
      <c r="HN634" s="100"/>
      <c r="HO634" s="100"/>
      <c r="HP634" s="100"/>
      <c r="HQ634" s="100"/>
      <c r="HR634" s="100"/>
      <c r="HS634" s="100"/>
      <c r="HT634" s="100"/>
      <c r="HU634" s="100"/>
      <c r="HV634" s="100"/>
      <c r="HW634" s="100"/>
      <c r="HX634" s="100"/>
      <c r="HY634" s="100"/>
      <c r="HZ634" s="100"/>
      <c r="IA634" s="100"/>
      <c r="IB634" s="100"/>
      <c r="IC634" s="100"/>
      <c r="ID634" s="100"/>
      <c r="IE634" s="100"/>
      <c r="IF634" s="100"/>
      <c r="IG634" s="100"/>
      <c r="IH634" s="100"/>
      <c r="II634" s="100"/>
      <c r="IJ634" s="100"/>
      <c r="IK634" s="100"/>
      <c r="IL634" s="100"/>
      <c r="IM634" s="100"/>
      <c r="IN634" s="100"/>
      <c r="IO634" s="100"/>
      <c r="IP634" s="100"/>
      <c r="IQ634" s="100"/>
      <c r="IR634" s="100"/>
      <c r="IS634" s="100"/>
      <c r="IT634" s="100"/>
      <c r="IU634" s="100"/>
      <c r="IV634" s="100"/>
      <c r="IW634" s="100"/>
      <c r="IX634" s="100"/>
      <c r="IY634" s="100"/>
      <c r="IZ634" s="100"/>
      <c r="JA634" s="100"/>
      <c r="JB634" s="100"/>
      <c r="JC634" s="100"/>
      <c r="JD634" s="100"/>
      <c r="JE634" s="100"/>
      <c r="JF634" s="100"/>
      <c r="JG634" s="100"/>
      <c r="JH634" s="100"/>
      <c r="JI634" s="100"/>
      <c r="JJ634" s="100"/>
      <c r="JK634" s="100"/>
      <c r="JL634" s="100"/>
      <c r="JM634" s="100"/>
      <c r="JN634" s="100"/>
      <c r="JO634" s="100"/>
      <c r="JP634" s="100"/>
      <c r="JQ634" s="100"/>
      <c r="JR634" s="100"/>
      <c r="JS634" s="100"/>
      <c r="JT634" s="100"/>
      <c r="JU634" s="100"/>
      <c r="JV634" s="100"/>
      <c r="JW634" s="100"/>
      <c r="JX634" s="100"/>
      <c r="JY634" s="100"/>
      <c r="JZ634" s="100"/>
      <c r="KA634" s="100"/>
      <c r="KB634" s="100"/>
      <c r="KC634" s="100"/>
      <c r="KD634" s="100"/>
      <c r="KE634" s="100"/>
      <c r="KF634" s="100"/>
      <c r="KG634" s="100"/>
      <c r="KH634" s="100"/>
      <c r="KI634" s="100"/>
      <c r="KJ634" s="100"/>
      <c r="KK634" s="100"/>
      <c r="KL634" s="100"/>
      <c r="KM634" s="100"/>
      <c r="KN634" s="100"/>
      <c r="KO634" s="100"/>
      <c r="KP634" s="100"/>
      <c r="KQ634" s="100"/>
      <c r="KR634" s="100"/>
      <c r="KS634" s="100"/>
      <c r="KT634" s="100"/>
      <c r="KU634" s="100"/>
      <c r="KV634" s="100"/>
      <c r="KW634" s="100"/>
      <c r="KX634" s="100"/>
      <c r="KY634" s="100"/>
      <c r="KZ634" s="100"/>
      <c r="LA634" s="100"/>
      <c r="LB634" s="100"/>
      <c r="LC634" s="100"/>
      <c r="LD634" s="100"/>
      <c r="LE634" s="100"/>
      <c r="LF634" s="100"/>
      <c r="LG634" s="100"/>
      <c r="LH634" s="100"/>
      <c r="LI634" s="100"/>
      <c r="LJ634" s="100"/>
      <c r="LK634" s="100"/>
      <c r="LL634" s="100"/>
      <c r="LM634" s="100"/>
      <c r="LN634" s="100"/>
      <c r="LO634" s="100"/>
      <c r="LP634" s="100"/>
      <c r="LQ634" s="100"/>
      <c r="LR634" s="100"/>
      <c r="LS634" s="100"/>
      <c r="LT634" s="100"/>
      <c r="LU634" s="100"/>
      <c r="LV634" s="100"/>
      <c r="LW634" s="100"/>
      <c r="LX634" s="100"/>
      <c r="LY634" s="100"/>
      <c r="LZ634" s="100"/>
      <c r="MA634" s="100"/>
      <c r="MB634" s="100"/>
      <c r="MC634" s="100"/>
      <c r="MD634" s="100"/>
      <c r="ME634" s="100"/>
      <c r="MF634" s="100"/>
      <c r="MG634" s="100"/>
      <c r="MH634" s="100"/>
      <c r="MI634" s="100"/>
      <c r="MJ634" s="100"/>
      <c r="MK634" s="100"/>
      <c r="ML634" s="100"/>
      <c r="MM634" s="100"/>
      <c r="MN634" s="100"/>
      <c r="MO634" s="100"/>
      <c r="MP634" s="100"/>
      <c r="MQ634" s="100"/>
      <c r="MR634" s="100"/>
      <c r="MS634" s="100"/>
      <c r="MT634" s="100"/>
      <c r="MU634" s="100"/>
      <c r="MV634" s="100"/>
      <c r="MW634" s="100"/>
      <c r="MX634" s="100"/>
      <c r="MY634" s="100"/>
      <c r="MZ634" s="100"/>
      <c r="NA634" s="100"/>
      <c r="NB634" s="100"/>
      <c r="NC634" s="100"/>
      <c r="ND634" s="100"/>
      <c r="NE634" s="100"/>
      <c r="NF634" s="100"/>
      <c r="NG634" s="100"/>
      <c r="NH634" s="100"/>
      <c r="NI634" s="100"/>
      <c r="NJ634" s="100"/>
      <c r="NK634" s="100"/>
      <c r="NL634" s="100"/>
      <c r="NM634" s="100"/>
      <c r="NN634" s="100"/>
      <c r="NO634" s="100"/>
      <c r="NP634" s="100"/>
      <c r="NQ634" s="100"/>
      <c r="NR634" s="100"/>
      <c r="NS634" s="100"/>
      <c r="NT634" s="100"/>
      <c r="NU634" s="100"/>
      <c r="NV634" s="100"/>
      <c r="NW634" s="100"/>
      <c r="NX634" s="100"/>
      <c r="NY634" s="100"/>
      <c r="NZ634" s="100"/>
      <c r="OA634" s="100"/>
      <c r="OB634" s="100"/>
      <c r="OC634" s="100"/>
      <c r="OD634" s="100"/>
      <c r="OE634" s="100"/>
      <c r="OF634" s="100"/>
      <c r="OG634" s="100"/>
      <c r="OH634" s="100"/>
      <c r="OI634" s="100"/>
      <c r="OJ634" s="100"/>
      <c r="OK634" s="100"/>
      <c r="OL634" s="100"/>
      <c r="OM634" s="100"/>
      <c r="ON634" s="100"/>
      <c r="OO634" s="100"/>
      <c r="OP634" s="100"/>
      <c r="OQ634" s="100"/>
      <c r="OR634" s="100"/>
      <c r="OS634" s="100"/>
      <c r="OT634" s="100"/>
      <c r="OU634" s="100"/>
      <c r="OV634" s="100"/>
      <c r="OW634" s="100"/>
      <c r="OX634" s="100"/>
      <c r="OY634" s="100"/>
      <c r="OZ634" s="100"/>
      <c r="PA634" s="100"/>
      <c r="PB634" s="100"/>
      <c r="PC634" s="100"/>
      <c r="PD634" s="100"/>
      <c r="PE634" s="100"/>
      <c r="PF634" s="100"/>
      <c r="PG634" s="100"/>
      <c r="PH634" s="100"/>
      <c r="PI634" s="100"/>
      <c r="PJ634" s="100"/>
      <c r="PK634" s="100"/>
      <c r="PL634" s="100"/>
      <c r="PM634" s="100"/>
      <c r="PN634" s="100"/>
      <c r="PO634" s="100"/>
      <c r="PP634" s="100"/>
      <c r="PQ634" s="100"/>
      <c r="PR634" s="100"/>
      <c r="PS634" s="100"/>
      <c r="PT634" s="100"/>
      <c r="PU634" s="100"/>
      <c r="PV634" s="100"/>
      <c r="PW634" s="100"/>
      <c r="PX634" s="100"/>
      <c r="PY634" s="100"/>
      <c r="PZ634" s="100"/>
      <c r="QA634" s="100"/>
      <c r="QB634" s="100"/>
      <c r="QC634" s="100"/>
      <c r="QD634" s="100"/>
      <c r="QE634" s="100"/>
      <c r="QF634" s="100"/>
      <c r="QG634" s="100"/>
      <c r="QH634" s="100"/>
      <c r="QI634" s="100"/>
      <c r="QJ634" s="100"/>
      <c r="QK634" s="100"/>
      <c r="QL634" s="100"/>
      <c r="QM634" s="100"/>
      <c r="QN634" s="100"/>
      <c r="QO634" s="100"/>
      <c r="QP634" s="100"/>
      <c r="QQ634" s="100"/>
      <c r="QR634" s="100"/>
      <c r="QS634" s="100"/>
      <c r="QT634" s="100"/>
      <c r="QU634" s="100"/>
      <c r="QV634" s="100"/>
      <c r="QW634" s="100"/>
      <c r="QX634" s="100"/>
      <c r="QY634" s="100"/>
      <c r="QZ634" s="100"/>
      <c r="RA634" s="100"/>
      <c r="RB634" s="100"/>
      <c r="RC634" s="100"/>
      <c r="RD634" s="100"/>
      <c r="RE634" s="100"/>
      <c r="RF634" s="100"/>
      <c r="RG634" s="100"/>
      <c r="RH634" s="100"/>
      <c r="RI634" s="100"/>
      <c r="RJ634" s="100"/>
      <c r="RK634" s="100"/>
      <c r="RL634" s="100"/>
      <c r="RM634" s="100"/>
      <c r="RN634" s="100"/>
      <c r="RO634" s="100"/>
      <c r="RP634" s="100"/>
      <c r="RQ634" s="100"/>
      <c r="RR634" s="100"/>
      <c r="RS634" s="100"/>
      <c r="RT634" s="100"/>
      <c r="RU634" s="100"/>
      <c r="RV634" s="100"/>
      <c r="RW634" s="100"/>
      <c r="RX634" s="100"/>
      <c r="RY634" s="100"/>
      <c r="RZ634" s="100"/>
      <c r="SA634" s="100"/>
      <c r="SB634" s="100"/>
      <c r="SC634" s="100"/>
      <c r="SD634" s="100"/>
      <c r="SE634" s="100"/>
      <c r="SF634" s="100"/>
      <c r="SG634" s="100"/>
      <c r="SH634" s="100"/>
      <c r="SI634" s="100"/>
      <c r="SJ634" s="100"/>
      <c r="SK634" s="100"/>
      <c r="SL634" s="100"/>
      <c r="SM634" s="100"/>
      <c r="SN634" s="100"/>
      <c r="SO634" s="100"/>
      <c r="SP634" s="100"/>
      <c r="SQ634" s="100"/>
      <c r="SR634" s="100"/>
      <c r="SS634" s="100"/>
      <c r="ST634" s="100"/>
      <c r="SU634" s="100"/>
      <c r="SV634" s="100"/>
      <c r="SW634" s="100"/>
      <c r="SX634" s="100"/>
      <c r="SY634" s="100"/>
      <c r="SZ634" s="100"/>
      <c r="TA634" s="100"/>
      <c r="TB634" s="100"/>
      <c r="TC634" s="100"/>
      <c r="TD634" s="100"/>
      <c r="TE634" s="100"/>
      <c r="TF634" s="100"/>
      <c r="TG634" s="100"/>
      <c r="TH634" s="100"/>
      <c r="TI634" s="100"/>
      <c r="TJ634" s="100"/>
      <c r="TK634" s="100"/>
      <c r="TL634" s="100"/>
      <c r="TM634" s="100"/>
      <c r="TN634" s="100"/>
      <c r="TO634" s="100"/>
      <c r="TP634" s="100"/>
      <c r="TQ634" s="100"/>
      <c r="TR634" s="100"/>
      <c r="TS634" s="100"/>
      <c r="TT634" s="100"/>
      <c r="TU634" s="100"/>
      <c r="TV634" s="100"/>
      <c r="TW634" s="100"/>
      <c r="TX634" s="100"/>
      <c r="TY634" s="100"/>
      <c r="TZ634" s="100"/>
      <c r="UA634" s="100"/>
      <c r="UB634" s="100"/>
      <c r="UC634" s="100"/>
      <c r="UD634" s="100"/>
      <c r="UE634" s="100"/>
      <c r="UF634" s="100"/>
      <c r="UG634" s="100"/>
      <c r="UH634" s="100"/>
      <c r="UI634" s="100"/>
      <c r="UJ634" s="100"/>
      <c r="UK634" s="100"/>
      <c r="UL634" s="100"/>
      <c r="UM634" s="100"/>
      <c r="UN634" s="100"/>
      <c r="UO634" s="100"/>
      <c r="UP634" s="100"/>
      <c r="UQ634" s="100"/>
      <c r="UR634" s="100"/>
      <c r="US634" s="100"/>
      <c r="UT634" s="100"/>
      <c r="UU634" s="100"/>
      <c r="UV634" s="100"/>
      <c r="UW634" s="100"/>
      <c r="UX634" s="100"/>
      <c r="UY634" s="100"/>
      <c r="UZ634" s="100"/>
      <c r="VA634" s="100"/>
      <c r="VB634" s="100"/>
      <c r="VC634" s="100"/>
      <c r="VD634" s="100"/>
      <c r="VE634" s="100"/>
      <c r="VF634" s="100"/>
      <c r="VG634" s="100"/>
      <c r="VH634" s="100"/>
      <c r="VI634" s="100"/>
      <c r="VJ634" s="100"/>
      <c r="VK634" s="100"/>
      <c r="VL634" s="100"/>
      <c r="VM634" s="100"/>
      <c r="VN634" s="100"/>
      <c r="VO634" s="100"/>
      <c r="VP634" s="100"/>
      <c r="VQ634" s="100"/>
      <c r="VR634" s="100"/>
      <c r="VS634" s="100"/>
      <c r="VT634" s="100"/>
      <c r="VU634" s="100"/>
      <c r="VV634" s="100"/>
      <c r="VW634" s="100"/>
      <c r="VX634" s="100"/>
      <c r="VY634" s="100"/>
      <c r="VZ634" s="100"/>
      <c r="WA634" s="100"/>
      <c r="WB634" s="100"/>
      <c r="WC634" s="100"/>
      <c r="WD634" s="100"/>
      <c r="WE634" s="100"/>
      <c r="WF634" s="100"/>
      <c r="WG634" s="100"/>
      <c r="WH634" s="100"/>
      <c r="WI634" s="100"/>
      <c r="WJ634" s="100"/>
      <c r="WK634" s="100"/>
      <c r="WL634" s="100"/>
      <c r="WM634" s="100"/>
      <c r="WN634" s="100"/>
      <c r="WO634" s="100"/>
      <c r="WP634" s="100"/>
      <c r="WQ634" s="100"/>
      <c r="WR634" s="100"/>
      <c r="WS634" s="100"/>
      <c r="WT634" s="100"/>
      <c r="WU634" s="100"/>
      <c r="WV634" s="100"/>
      <c r="WW634" s="100"/>
      <c r="WX634" s="100"/>
      <c r="WY634" s="100"/>
      <c r="WZ634" s="100"/>
      <c r="XA634" s="100"/>
      <c r="XB634" s="100"/>
      <c r="XC634" s="100"/>
      <c r="XD634" s="100"/>
      <c r="XE634" s="100"/>
      <c r="XF634" s="100"/>
      <c r="XG634" s="100"/>
      <c r="XH634" s="100"/>
      <c r="XI634" s="100"/>
      <c r="XJ634" s="100"/>
      <c r="XK634" s="100"/>
      <c r="XL634" s="100"/>
      <c r="XM634" s="100"/>
      <c r="XN634" s="100"/>
      <c r="XO634" s="100"/>
      <c r="XP634" s="100"/>
      <c r="XQ634" s="100"/>
      <c r="XR634" s="100"/>
      <c r="XS634" s="100"/>
      <c r="XT634" s="100"/>
      <c r="XU634" s="100"/>
      <c r="XV634" s="100"/>
      <c r="XW634" s="100"/>
      <c r="XX634" s="100"/>
      <c r="XY634" s="100"/>
      <c r="XZ634" s="100"/>
      <c r="YA634" s="100"/>
      <c r="YB634" s="100"/>
      <c r="YC634" s="100"/>
      <c r="YD634" s="100"/>
      <c r="YE634" s="100"/>
      <c r="YF634" s="100"/>
      <c r="YG634" s="100"/>
      <c r="YH634" s="100"/>
      <c r="YI634" s="100"/>
      <c r="YJ634" s="100"/>
      <c r="YK634" s="100"/>
      <c r="YL634" s="100"/>
      <c r="YM634" s="100"/>
      <c r="YN634" s="100"/>
      <c r="YO634" s="100"/>
      <c r="YP634" s="100"/>
      <c r="YQ634" s="100"/>
      <c r="YR634" s="100"/>
      <c r="YS634" s="100"/>
      <c r="YT634" s="100"/>
      <c r="YU634" s="100"/>
      <c r="YV634" s="100"/>
      <c r="YW634" s="100"/>
      <c r="YX634" s="100"/>
      <c r="YY634" s="100"/>
      <c r="YZ634" s="100"/>
      <c r="ZA634" s="100"/>
      <c r="ZB634" s="100"/>
      <c r="ZC634" s="100"/>
      <c r="ZD634" s="100"/>
      <c r="ZE634" s="100"/>
      <c r="ZF634" s="100"/>
      <c r="ZG634" s="100"/>
      <c r="ZH634" s="100"/>
      <c r="ZI634" s="100"/>
      <c r="ZJ634" s="100"/>
      <c r="ZK634" s="100"/>
      <c r="ZL634" s="100"/>
      <c r="ZM634" s="100"/>
      <c r="ZN634" s="100"/>
      <c r="ZO634" s="100"/>
      <c r="ZP634" s="100"/>
      <c r="ZQ634" s="100"/>
      <c r="ZR634" s="100"/>
      <c r="ZS634" s="100"/>
      <c r="ZT634" s="100"/>
      <c r="ZU634" s="100"/>
      <c r="ZV634" s="100"/>
      <c r="ZW634" s="100"/>
      <c r="ZX634" s="100"/>
      <c r="ZY634" s="100"/>
      <c r="ZZ634" s="100"/>
      <c r="AAA634" s="100"/>
      <c r="AAB634" s="100"/>
      <c r="AAC634" s="100"/>
      <c r="AAD634" s="100"/>
      <c r="AAE634" s="100"/>
      <c r="AAF634" s="100"/>
      <c r="AAG634" s="100"/>
      <c r="AAH634" s="100"/>
      <c r="AAI634" s="100"/>
      <c r="AAJ634" s="100"/>
      <c r="AAK634" s="100"/>
      <c r="AAL634" s="100"/>
      <c r="AAM634" s="100"/>
      <c r="AAN634" s="100"/>
      <c r="AAO634" s="100"/>
      <c r="AAP634" s="100"/>
      <c r="AAQ634" s="100"/>
      <c r="AAR634" s="100"/>
      <c r="AAS634" s="100"/>
      <c r="AAT634" s="100"/>
      <c r="AAU634" s="100"/>
      <c r="AAV634" s="100"/>
      <c r="AAW634" s="100"/>
      <c r="AAX634" s="100"/>
      <c r="AAY634" s="100"/>
      <c r="AAZ634" s="100"/>
      <c r="ABA634" s="100"/>
      <c r="ABB634" s="100"/>
      <c r="ABC634" s="100"/>
      <c r="ABD634" s="100"/>
      <c r="ABE634" s="100"/>
      <c r="ABF634" s="100"/>
      <c r="ABG634" s="100"/>
      <c r="ABH634" s="100"/>
      <c r="ABI634" s="100"/>
      <c r="ABJ634" s="100"/>
      <c r="ABK634" s="100"/>
      <c r="ABL634" s="100"/>
      <c r="ABM634" s="100"/>
      <c r="ABN634" s="100"/>
      <c r="ABO634" s="100"/>
      <c r="ABP634" s="100"/>
      <c r="ABQ634" s="100"/>
      <c r="ABR634" s="100"/>
      <c r="ABS634" s="100"/>
      <c r="ABT634" s="100"/>
      <c r="ABU634" s="100"/>
      <c r="ABV634" s="100"/>
      <c r="ABW634" s="100"/>
      <c r="ABX634" s="100"/>
      <c r="ABY634" s="100"/>
      <c r="ABZ634" s="100"/>
      <c r="ACA634" s="100"/>
      <c r="ACB634" s="100"/>
      <c r="ACC634" s="100"/>
      <c r="ACD634" s="100"/>
      <c r="ACE634" s="100"/>
      <c r="ACF634" s="100"/>
      <c r="ACG634" s="100"/>
      <c r="ACH634" s="100"/>
      <c r="ACI634" s="100"/>
      <c r="ACJ634" s="100"/>
      <c r="ACK634" s="100"/>
      <c r="ACL634" s="100"/>
      <c r="ACM634" s="100"/>
      <c r="ACN634" s="100"/>
      <c r="ACO634" s="100"/>
      <c r="ACP634" s="100"/>
      <c r="ACQ634" s="100"/>
      <c r="ACR634" s="100"/>
      <c r="ACS634" s="100"/>
      <c r="ACT634" s="100"/>
      <c r="ACU634" s="100"/>
      <c r="ACV634" s="100"/>
      <c r="ACW634" s="100"/>
      <c r="ACX634" s="100"/>
      <c r="ACY634" s="100"/>
      <c r="ACZ634" s="100"/>
      <c r="ADA634" s="100"/>
      <c r="ADB634" s="100"/>
      <c r="ADC634" s="100"/>
      <c r="ADD634" s="100"/>
      <c r="ADE634" s="100"/>
      <c r="ADF634" s="100"/>
      <c r="ADG634" s="100"/>
      <c r="ADH634" s="100"/>
      <c r="ADI634" s="100"/>
      <c r="ADJ634" s="100"/>
      <c r="ADK634" s="100"/>
      <c r="ADL634" s="100"/>
      <c r="ADM634" s="100"/>
      <c r="ADN634" s="100"/>
      <c r="ADO634" s="100"/>
      <c r="ADP634" s="100"/>
      <c r="ADQ634" s="100"/>
      <c r="ADR634" s="100"/>
      <c r="ADS634" s="100"/>
      <c r="ADT634" s="100"/>
      <c r="ADU634" s="100"/>
      <c r="ADV634" s="100"/>
      <c r="ADW634" s="100"/>
      <c r="ADX634" s="100"/>
      <c r="ADY634" s="100"/>
      <c r="ADZ634" s="100"/>
      <c r="AEA634" s="100"/>
      <c r="AEB634" s="100"/>
      <c r="AEC634" s="100"/>
      <c r="AED634" s="100"/>
      <c r="AEE634" s="100"/>
      <c r="AEF634" s="100"/>
      <c r="AEG634" s="100"/>
      <c r="AEH634" s="100"/>
      <c r="AEI634" s="100"/>
      <c r="AEJ634" s="100"/>
      <c r="AEK634" s="100"/>
      <c r="AEL634" s="100"/>
      <c r="AEM634" s="100"/>
      <c r="AEN634" s="100"/>
      <c r="AEO634" s="100"/>
      <c r="AEP634" s="100"/>
      <c r="AEQ634" s="100"/>
      <c r="AER634" s="100"/>
      <c r="AES634" s="100"/>
      <c r="AET634" s="100"/>
      <c r="AEU634" s="100"/>
      <c r="AEV634" s="100"/>
      <c r="AEW634" s="100"/>
      <c r="AEX634" s="100"/>
      <c r="AEY634" s="100"/>
      <c r="AEZ634" s="100"/>
      <c r="AFA634" s="100"/>
      <c r="AFB634" s="100"/>
      <c r="AFC634" s="100"/>
      <c r="AFD634" s="100"/>
      <c r="AFE634" s="100"/>
      <c r="AFF634" s="100"/>
      <c r="AFG634" s="100"/>
      <c r="AFH634" s="100"/>
      <c r="AFI634" s="100"/>
      <c r="AFJ634" s="100"/>
      <c r="AFK634" s="100"/>
      <c r="AFL634" s="100"/>
      <c r="AFM634" s="100"/>
      <c r="AFN634" s="100"/>
      <c r="AFO634" s="100"/>
      <c r="AFP634" s="100"/>
      <c r="AFQ634" s="100"/>
      <c r="AFR634" s="100"/>
      <c r="AFS634" s="100"/>
      <c r="AFT634" s="100"/>
      <c r="AFU634" s="100"/>
      <c r="AFV634" s="100"/>
      <c r="AFW634" s="100"/>
      <c r="AFX634" s="100"/>
      <c r="AFY634" s="100"/>
      <c r="AFZ634" s="100"/>
      <c r="AGA634" s="100"/>
      <c r="AGB634" s="100"/>
      <c r="AGC634" s="100"/>
      <c r="AGD634" s="100"/>
      <c r="AGE634" s="100"/>
      <c r="AGF634" s="100"/>
      <c r="AGG634" s="100"/>
      <c r="AGH634" s="100"/>
      <c r="AGI634" s="100"/>
      <c r="AGJ634" s="100"/>
      <c r="AGK634" s="100"/>
      <c r="AGL634" s="100"/>
      <c r="AGM634" s="100"/>
      <c r="AGN634" s="100"/>
      <c r="AGO634" s="100"/>
      <c r="AGP634" s="100"/>
      <c r="AGQ634" s="100"/>
      <c r="AGR634" s="100"/>
      <c r="AGS634" s="100"/>
      <c r="AGT634" s="100"/>
      <c r="AGU634" s="100"/>
      <c r="AGV634" s="100"/>
      <c r="AGW634" s="100"/>
      <c r="AGX634" s="100"/>
      <c r="AGY634" s="100"/>
      <c r="AGZ634" s="100"/>
      <c r="AHA634" s="100"/>
      <c r="AHB634" s="100"/>
      <c r="AHC634" s="100"/>
      <c r="AHD634" s="100"/>
      <c r="AHE634" s="100"/>
      <c r="AHF634" s="100"/>
      <c r="AHG634" s="100"/>
      <c r="AHH634" s="100"/>
      <c r="AHI634" s="100"/>
      <c r="AHJ634" s="100"/>
      <c r="AHK634" s="100"/>
      <c r="AHL634" s="100"/>
      <c r="AHM634" s="100"/>
      <c r="AHN634" s="100"/>
      <c r="AHO634" s="100"/>
      <c r="AHP634" s="100"/>
      <c r="AHQ634" s="100"/>
      <c r="AHR634" s="100"/>
      <c r="AHS634" s="100"/>
      <c r="AHT634" s="100"/>
      <c r="AHU634" s="100"/>
      <c r="AHV634" s="100"/>
      <c r="AHW634" s="100"/>
      <c r="AHX634" s="100"/>
      <c r="AHY634" s="100"/>
      <c r="AHZ634" s="100"/>
      <c r="AIA634" s="100"/>
      <c r="AIB634" s="100"/>
      <c r="AIC634" s="100"/>
      <c r="AID634" s="100"/>
      <c r="AIE634" s="100"/>
      <c r="AIF634" s="100"/>
      <c r="AIG634" s="100"/>
      <c r="AIH634" s="100"/>
      <c r="AII634" s="100"/>
      <c r="AIJ634" s="100"/>
      <c r="AIK634" s="100"/>
      <c r="AIL634" s="100"/>
      <c r="AIM634" s="100"/>
      <c r="AIN634" s="100"/>
      <c r="AIO634" s="100"/>
      <c r="AIP634" s="100"/>
      <c r="AIQ634" s="100"/>
      <c r="AIR634" s="100"/>
      <c r="AIS634" s="100"/>
      <c r="AIT634" s="100"/>
      <c r="AIU634" s="100"/>
      <c r="AIV634" s="100"/>
      <c r="AIW634" s="100"/>
      <c r="AIX634" s="100"/>
      <c r="AIY634" s="100"/>
      <c r="AIZ634" s="100"/>
      <c r="AJA634" s="100"/>
      <c r="AJB634" s="100"/>
      <c r="AJC634" s="100"/>
      <c r="AJD634" s="100"/>
      <c r="AJE634" s="100"/>
      <c r="AJF634" s="100"/>
      <c r="AJG634" s="100"/>
      <c r="AJH634" s="100"/>
      <c r="AJI634" s="100"/>
      <c r="AJJ634" s="100"/>
      <c r="AJK634" s="100"/>
      <c r="AJL634" s="100"/>
      <c r="AJM634" s="100"/>
      <c r="AJN634" s="100"/>
      <c r="AJO634" s="100"/>
      <c r="AJP634" s="100"/>
      <c r="AJQ634" s="100"/>
      <c r="AJR634" s="100"/>
      <c r="AJS634" s="100"/>
      <c r="AJT634" s="100"/>
      <c r="AJU634" s="100"/>
      <c r="AJV634" s="100"/>
      <c r="AJW634" s="100"/>
      <c r="AJX634" s="100"/>
      <c r="AJY634" s="100"/>
      <c r="AJZ634" s="100"/>
      <c r="AKA634" s="100"/>
      <c r="AKB634" s="100"/>
      <c r="AKC634" s="100"/>
      <c r="AKD634" s="100"/>
      <c r="AKE634" s="100"/>
      <c r="AKF634" s="100"/>
      <c r="AKG634" s="100"/>
      <c r="AKH634" s="100"/>
      <c r="AKI634" s="100"/>
      <c r="AKJ634" s="100"/>
      <c r="AKK634" s="100"/>
      <c r="AKL634" s="100"/>
      <c r="AKM634" s="100"/>
      <c r="AKN634" s="100"/>
      <c r="AKO634" s="100"/>
      <c r="AKP634" s="100"/>
      <c r="AKQ634" s="100"/>
      <c r="AKR634" s="100"/>
      <c r="AKS634" s="100"/>
      <c r="AKT634" s="100"/>
      <c r="AKU634" s="100"/>
      <c r="AKV634" s="100"/>
      <c r="AKW634" s="100"/>
      <c r="AKX634" s="100"/>
      <c r="AKY634" s="100"/>
      <c r="AKZ634" s="100"/>
      <c r="ALA634" s="100"/>
      <c r="ALB634" s="100"/>
      <c r="ALC634" s="100"/>
      <c r="ALD634" s="100"/>
      <c r="ALE634" s="100"/>
      <c r="ALF634" s="100"/>
      <c r="ALG634" s="100"/>
      <c r="ALH634" s="100"/>
      <c r="ALI634" s="100"/>
      <c r="ALJ634" s="100"/>
      <c r="ALK634" s="100"/>
      <c r="ALL634" s="100"/>
      <c r="ALM634" s="100"/>
      <c r="ALN634" s="100"/>
      <c r="ALO634" s="100"/>
      <c r="ALP634" s="100"/>
      <c r="ALQ634" s="100"/>
      <c r="ALR634" s="100"/>
      <c r="ALS634" s="100"/>
      <c r="ALT634" s="100"/>
      <c r="ALU634" s="100"/>
      <c r="ALV634" s="100"/>
      <c r="ALW634" s="100"/>
      <c r="ALX634" s="100"/>
      <c r="ALY634" s="100"/>
      <c r="ALZ634" s="100"/>
      <c r="AMA634" s="100"/>
      <c r="AMB634" s="100"/>
      <c r="AMC634" s="100"/>
      <c r="AMD634" s="100"/>
      <c r="AME634" s="100"/>
      <c r="AMF634" s="100"/>
      <c r="AMG634" s="100"/>
      <c r="AMH634" s="100"/>
      <c r="AMI634" s="100"/>
      <c r="AMJ634" s="100"/>
      <c r="AMK634" s="100"/>
      <c r="AML634" s="100"/>
    </row>
    <row r="635" s="102" customFormat="true" ht="122.25" hidden="false" customHeight="true" outlineLevel="0" collapsed="false">
      <c r="A635" s="97" t="s">
        <v>1359</v>
      </c>
      <c r="B635" s="24" t="s">
        <v>1360</v>
      </c>
      <c r="C635" s="24" t="s">
        <v>1361</v>
      </c>
      <c r="D635" s="24" t="s">
        <v>1219</v>
      </c>
      <c r="E635" s="77" t="n">
        <v>46232</v>
      </c>
      <c r="F635" s="77" t="n">
        <v>46597</v>
      </c>
      <c r="G635" s="24" t="s">
        <v>691</v>
      </c>
      <c r="H635" s="24" t="s">
        <v>1160</v>
      </c>
      <c r="I635" s="24" t="s">
        <v>111</v>
      </c>
      <c r="J635" s="98" t="s">
        <v>1255</v>
      </c>
      <c r="K635" s="24" t="n">
        <v>3</v>
      </c>
      <c r="L635" s="98" t="s">
        <v>1278</v>
      </c>
      <c r="M635" s="98" t="s">
        <v>1278</v>
      </c>
      <c r="N635" s="24" t="s">
        <v>1161</v>
      </c>
      <c r="O635" s="24" t="s">
        <v>1162</v>
      </c>
      <c r="P635" s="24" t="s">
        <v>1231</v>
      </c>
      <c r="Q635" s="24" t="s">
        <v>1275</v>
      </c>
      <c r="R635" s="24" t="s">
        <v>222</v>
      </c>
      <c r="S635" s="99"/>
      <c r="T635" s="24"/>
      <c r="U635" s="100"/>
      <c r="V635" s="100"/>
      <c r="W635" s="100"/>
      <c r="X635" s="100"/>
      <c r="Y635" s="100"/>
      <c r="Z635" s="100"/>
      <c r="AA635" s="100"/>
      <c r="AB635" s="100"/>
      <c r="AC635" s="100"/>
      <c r="AD635" s="100"/>
      <c r="AE635" s="100"/>
      <c r="AF635" s="100"/>
      <c r="AG635" s="100"/>
      <c r="AH635" s="100"/>
      <c r="AI635" s="100"/>
      <c r="AJ635" s="100"/>
      <c r="AK635" s="100"/>
      <c r="AL635" s="100"/>
      <c r="AM635" s="100"/>
      <c r="AN635" s="100"/>
      <c r="AO635" s="100"/>
      <c r="AP635" s="100"/>
      <c r="AQ635" s="100"/>
      <c r="AR635" s="100"/>
      <c r="AS635" s="100"/>
      <c r="AT635" s="100"/>
      <c r="AU635" s="100"/>
      <c r="AV635" s="100"/>
      <c r="AW635" s="100"/>
      <c r="AX635" s="100"/>
      <c r="AY635" s="100"/>
      <c r="AZ635" s="100"/>
      <c r="BA635" s="100"/>
      <c r="BB635" s="100"/>
      <c r="BC635" s="100"/>
      <c r="BD635" s="100"/>
      <c r="BE635" s="100"/>
      <c r="BF635" s="100"/>
      <c r="BG635" s="100"/>
      <c r="BH635" s="100"/>
      <c r="BI635" s="100"/>
      <c r="BJ635" s="100"/>
      <c r="BK635" s="100"/>
      <c r="BL635" s="100"/>
      <c r="BM635" s="100"/>
      <c r="BN635" s="100"/>
      <c r="BO635" s="100"/>
      <c r="BP635" s="100"/>
      <c r="BQ635" s="100"/>
      <c r="BR635" s="100"/>
      <c r="BS635" s="100"/>
      <c r="BT635" s="100"/>
      <c r="BU635" s="100"/>
      <c r="BV635" s="100"/>
      <c r="BW635" s="100"/>
      <c r="BX635" s="100"/>
      <c r="BY635" s="100"/>
      <c r="BZ635" s="100"/>
      <c r="CA635" s="100"/>
      <c r="CB635" s="100"/>
      <c r="CC635" s="100"/>
      <c r="CD635" s="100"/>
      <c r="CE635" s="100"/>
      <c r="CF635" s="100"/>
      <c r="CG635" s="100"/>
      <c r="CH635" s="100"/>
      <c r="CI635" s="100"/>
      <c r="CJ635" s="100"/>
      <c r="CK635" s="100"/>
      <c r="CL635" s="100"/>
      <c r="CM635" s="100"/>
      <c r="CN635" s="100"/>
      <c r="CO635" s="100"/>
      <c r="CP635" s="100"/>
      <c r="CQ635" s="100"/>
      <c r="CR635" s="100"/>
      <c r="CS635" s="100"/>
      <c r="CT635" s="100"/>
      <c r="CU635" s="100"/>
      <c r="CV635" s="100"/>
      <c r="CW635" s="100"/>
      <c r="CX635" s="100"/>
      <c r="CY635" s="100"/>
      <c r="CZ635" s="100"/>
      <c r="DA635" s="100"/>
      <c r="DB635" s="100"/>
      <c r="DC635" s="100"/>
      <c r="DD635" s="100"/>
      <c r="DE635" s="100"/>
      <c r="DF635" s="100"/>
      <c r="DG635" s="100"/>
      <c r="DH635" s="100"/>
      <c r="DI635" s="100"/>
      <c r="DJ635" s="100"/>
      <c r="DK635" s="100"/>
      <c r="DL635" s="100"/>
      <c r="DM635" s="100"/>
      <c r="DN635" s="100"/>
      <c r="DO635" s="100"/>
      <c r="DP635" s="100"/>
      <c r="DQ635" s="100"/>
      <c r="DR635" s="100"/>
      <c r="DS635" s="100"/>
      <c r="DT635" s="100"/>
      <c r="DU635" s="100"/>
      <c r="DV635" s="100"/>
      <c r="DW635" s="100"/>
      <c r="DX635" s="100"/>
      <c r="DY635" s="100"/>
      <c r="DZ635" s="100"/>
      <c r="EA635" s="100"/>
      <c r="EB635" s="100"/>
      <c r="EC635" s="100"/>
      <c r="ED635" s="100"/>
      <c r="EE635" s="100"/>
      <c r="EF635" s="100"/>
      <c r="EG635" s="100"/>
      <c r="EH635" s="100"/>
      <c r="EI635" s="100"/>
      <c r="EJ635" s="100"/>
      <c r="EK635" s="100"/>
      <c r="EL635" s="100"/>
      <c r="EM635" s="100"/>
      <c r="EN635" s="100"/>
      <c r="EO635" s="100"/>
      <c r="EP635" s="100"/>
      <c r="EQ635" s="100"/>
      <c r="ER635" s="100"/>
      <c r="ES635" s="100"/>
      <c r="ET635" s="100"/>
      <c r="EU635" s="100"/>
      <c r="EV635" s="100"/>
      <c r="EW635" s="100"/>
      <c r="EX635" s="100"/>
      <c r="EY635" s="100"/>
      <c r="EZ635" s="100"/>
      <c r="FA635" s="100"/>
      <c r="FB635" s="100"/>
      <c r="FC635" s="100"/>
      <c r="FD635" s="100"/>
      <c r="FE635" s="100"/>
      <c r="FF635" s="100"/>
      <c r="FG635" s="100"/>
      <c r="FH635" s="100"/>
      <c r="FI635" s="100"/>
      <c r="FJ635" s="100"/>
      <c r="FK635" s="100"/>
      <c r="FL635" s="100"/>
      <c r="FM635" s="100"/>
      <c r="FN635" s="100"/>
      <c r="FO635" s="100"/>
      <c r="FP635" s="100"/>
      <c r="FQ635" s="100"/>
      <c r="FR635" s="100"/>
      <c r="FS635" s="100"/>
      <c r="FT635" s="100"/>
      <c r="FU635" s="100"/>
      <c r="FV635" s="100"/>
      <c r="FW635" s="100"/>
      <c r="FX635" s="100"/>
      <c r="FY635" s="100"/>
      <c r="FZ635" s="100"/>
      <c r="GA635" s="100"/>
      <c r="GB635" s="100"/>
      <c r="GC635" s="100"/>
      <c r="GD635" s="100"/>
      <c r="GE635" s="100"/>
      <c r="GF635" s="100"/>
      <c r="GG635" s="100"/>
      <c r="GH635" s="100"/>
      <c r="GI635" s="100"/>
      <c r="GJ635" s="100"/>
      <c r="GK635" s="100"/>
      <c r="GL635" s="100"/>
      <c r="GM635" s="100"/>
      <c r="GN635" s="100"/>
      <c r="GO635" s="100"/>
      <c r="GP635" s="100"/>
      <c r="GQ635" s="100"/>
      <c r="GR635" s="100"/>
      <c r="GS635" s="100"/>
      <c r="GT635" s="100"/>
      <c r="GU635" s="100"/>
      <c r="GV635" s="100"/>
      <c r="GW635" s="100"/>
      <c r="GX635" s="100"/>
      <c r="GY635" s="100"/>
      <c r="GZ635" s="100"/>
      <c r="HA635" s="100"/>
      <c r="HB635" s="100"/>
      <c r="HC635" s="100"/>
      <c r="HD635" s="100"/>
      <c r="HE635" s="100"/>
      <c r="HF635" s="100"/>
      <c r="HG635" s="100"/>
      <c r="HH635" s="100"/>
      <c r="HI635" s="100"/>
      <c r="HJ635" s="100"/>
      <c r="HK635" s="100"/>
      <c r="HL635" s="100"/>
      <c r="HM635" s="100"/>
      <c r="HN635" s="100"/>
      <c r="HO635" s="100"/>
      <c r="HP635" s="100"/>
      <c r="HQ635" s="100"/>
      <c r="HR635" s="100"/>
      <c r="HS635" s="100"/>
      <c r="HT635" s="100"/>
      <c r="HU635" s="100"/>
      <c r="HV635" s="100"/>
      <c r="HW635" s="100"/>
      <c r="HX635" s="100"/>
      <c r="HY635" s="100"/>
      <c r="HZ635" s="100"/>
      <c r="IA635" s="100"/>
      <c r="IB635" s="100"/>
      <c r="IC635" s="100"/>
      <c r="ID635" s="100"/>
      <c r="IE635" s="100"/>
      <c r="IF635" s="100"/>
      <c r="IG635" s="100"/>
      <c r="IH635" s="100"/>
      <c r="II635" s="100"/>
      <c r="IJ635" s="100"/>
      <c r="IK635" s="100"/>
      <c r="IL635" s="100"/>
      <c r="IM635" s="100"/>
      <c r="IN635" s="100"/>
      <c r="IO635" s="100"/>
      <c r="IP635" s="100"/>
      <c r="IQ635" s="100"/>
      <c r="IR635" s="100"/>
      <c r="IS635" s="100"/>
      <c r="IT635" s="100"/>
      <c r="IU635" s="100"/>
      <c r="IV635" s="100"/>
      <c r="IW635" s="100"/>
      <c r="IX635" s="100"/>
      <c r="IY635" s="100"/>
      <c r="IZ635" s="100"/>
      <c r="JA635" s="100"/>
      <c r="JB635" s="100"/>
      <c r="JC635" s="100"/>
      <c r="JD635" s="100"/>
      <c r="JE635" s="100"/>
      <c r="JF635" s="100"/>
      <c r="JG635" s="100"/>
      <c r="JH635" s="100"/>
      <c r="JI635" s="100"/>
      <c r="JJ635" s="100"/>
      <c r="JK635" s="100"/>
      <c r="JL635" s="100"/>
      <c r="JM635" s="100"/>
      <c r="JN635" s="100"/>
      <c r="JO635" s="100"/>
      <c r="JP635" s="100"/>
      <c r="JQ635" s="100"/>
      <c r="JR635" s="100"/>
      <c r="JS635" s="100"/>
      <c r="JT635" s="100"/>
      <c r="JU635" s="100"/>
      <c r="JV635" s="100"/>
      <c r="JW635" s="100"/>
      <c r="JX635" s="100"/>
      <c r="JY635" s="100"/>
      <c r="JZ635" s="100"/>
      <c r="KA635" s="100"/>
      <c r="KB635" s="100"/>
      <c r="KC635" s="100"/>
      <c r="KD635" s="100"/>
      <c r="KE635" s="100"/>
      <c r="KF635" s="100"/>
      <c r="KG635" s="100"/>
      <c r="KH635" s="100"/>
      <c r="KI635" s="100"/>
      <c r="KJ635" s="100"/>
      <c r="KK635" s="100"/>
      <c r="KL635" s="100"/>
      <c r="KM635" s="100"/>
      <c r="KN635" s="100"/>
      <c r="KO635" s="100"/>
      <c r="KP635" s="100"/>
      <c r="KQ635" s="100"/>
      <c r="KR635" s="100"/>
      <c r="KS635" s="100"/>
      <c r="KT635" s="100"/>
      <c r="KU635" s="100"/>
      <c r="KV635" s="100"/>
      <c r="KW635" s="100"/>
      <c r="KX635" s="100"/>
      <c r="KY635" s="100"/>
      <c r="KZ635" s="100"/>
      <c r="LA635" s="100"/>
      <c r="LB635" s="100"/>
      <c r="LC635" s="100"/>
      <c r="LD635" s="100"/>
      <c r="LE635" s="100"/>
      <c r="LF635" s="100"/>
      <c r="LG635" s="100"/>
      <c r="LH635" s="100"/>
      <c r="LI635" s="100"/>
      <c r="LJ635" s="100"/>
      <c r="LK635" s="100"/>
      <c r="LL635" s="100"/>
      <c r="LM635" s="100"/>
      <c r="LN635" s="100"/>
      <c r="LO635" s="100"/>
      <c r="LP635" s="100"/>
      <c r="LQ635" s="100"/>
      <c r="LR635" s="100"/>
      <c r="LS635" s="100"/>
      <c r="LT635" s="100"/>
      <c r="LU635" s="100"/>
      <c r="LV635" s="100"/>
      <c r="LW635" s="100"/>
      <c r="LX635" s="100"/>
      <c r="LY635" s="100"/>
      <c r="LZ635" s="100"/>
      <c r="MA635" s="100"/>
      <c r="MB635" s="100"/>
      <c r="MC635" s="100"/>
      <c r="MD635" s="100"/>
      <c r="ME635" s="100"/>
      <c r="MF635" s="100"/>
      <c r="MG635" s="100"/>
      <c r="MH635" s="100"/>
      <c r="MI635" s="100"/>
      <c r="MJ635" s="100"/>
      <c r="MK635" s="100"/>
      <c r="ML635" s="100"/>
      <c r="MM635" s="100"/>
      <c r="MN635" s="100"/>
      <c r="MO635" s="100"/>
      <c r="MP635" s="100"/>
      <c r="MQ635" s="100"/>
      <c r="MR635" s="100"/>
      <c r="MS635" s="100"/>
      <c r="MT635" s="100"/>
      <c r="MU635" s="100"/>
      <c r="MV635" s="100"/>
      <c r="MW635" s="100"/>
      <c r="MX635" s="100"/>
      <c r="MY635" s="100"/>
      <c r="MZ635" s="100"/>
      <c r="NA635" s="100"/>
      <c r="NB635" s="100"/>
      <c r="NC635" s="100"/>
      <c r="ND635" s="100"/>
      <c r="NE635" s="100"/>
      <c r="NF635" s="100"/>
      <c r="NG635" s="100"/>
      <c r="NH635" s="100"/>
      <c r="NI635" s="100"/>
      <c r="NJ635" s="100"/>
      <c r="NK635" s="100"/>
      <c r="NL635" s="100"/>
      <c r="NM635" s="100"/>
      <c r="NN635" s="100"/>
      <c r="NO635" s="100"/>
      <c r="NP635" s="100"/>
      <c r="NQ635" s="100"/>
      <c r="NR635" s="100"/>
      <c r="NS635" s="100"/>
      <c r="NT635" s="100"/>
      <c r="NU635" s="100"/>
      <c r="NV635" s="100"/>
      <c r="NW635" s="100"/>
      <c r="NX635" s="100"/>
      <c r="NY635" s="100"/>
      <c r="NZ635" s="100"/>
      <c r="OA635" s="100"/>
      <c r="OB635" s="100"/>
      <c r="OC635" s="100"/>
      <c r="OD635" s="100"/>
      <c r="OE635" s="100"/>
      <c r="OF635" s="100"/>
      <c r="OG635" s="100"/>
      <c r="OH635" s="100"/>
      <c r="OI635" s="100"/>
      <c r="OJ635" s="100"/>
      <c r="OK635" s="100"/>
      <c r="OL635" s="100"/>
      <c r="OM635" s="100"/>
      <c r="ON635" s="100"/>
      <c r="OO635" s="100"/>
      <c r="OP635" s="100"/>
      <c r="OQ635" s="100"/>
      <c r="OR635" s="100"/>
      <c r="OS635" s="100"/>
      <c r="OT635" s="100"/>
      <c r="OU635" s="100"/>
      <c r="OV635" s="100"/>
      <c r="OW635" s="100"/>
      <c r="OX635" s="100"/>
      <c r="OY635" s="100"/>
      <c r="OZ635" s="100"/>
      <c r="PA635" s="100"/>
      <c r="PB635" s="100"/>
      <c r="PC635" s="100"/>
      <c r="PD635" s="100"/>
      <c r="PE635" s="100"/>
      <c r="PF635" s="100"/>
      <c r="PG635" s="100"/>
      <c r="PH635" s="100"/>
      <c r="PI635" s="100"/>
      <c r="PJ635" s="100"/>
      <c r="PK635" s="100"/>
      <c r="PL635" s="100"/>
      <c r="PM635" s="100"/>
      <c r="PN635" s="100"/>
      <c r="PO635" s="100"/>
      <c r="PP635" s="100"/>
      <c r="PQ635" s="100"/>
      <c r="PR635" s="100"/>
      <c r="PS635" s="100"/>
      <c r="PT635" s="100"/>
      <c r="PU635" s="100"/>
      <c r="PV635" s="100"/>
      <c r="PW635" s="100"/>
      <c r="PX635" s="100"/>
      <c r="PY635" s="100"/>
      <c r="PZ635" s="100"/>
      <c r="QA635" s="100"/>
      <c r="QB635" s="100"/>
      <c r="QC635" s="100"/>
      <c r="QD635" s="100"/>
      <c r="QE635" s="100"/>
      <c r="QF635" s="100"/>
      <c r="QG635" s="100"/>
      <c r="QH635" s="100"/>
      <c r="QI635" s="100"/>
      <c r="QJ635" s="100"/>
      <c r="QK635" s="100"/>
      <c r="QL635" s="100"/>
      <c r="QM635" s="100"/>
      <c r="QN635" s="100"/>
      <c r="QO635" s="100"/>
      <c r="QP635" s="100"/>
      <c r="QQ635" s="100"/>
      <c r="QR635" s="100"/>
      <c r="QS635" s="100"/>
      <c r="QT635" s="100"/>
      <c r="QU635" s="100"/>
      <c r="QV635" s="100"/>
      <c r="QW635" s="100"/>
      <c r="QX635" s="100"/>
      <c r="QY635" s="100"/>
      <c r="QZ635" s="100"/>
      <c r="RA635" s="100"/>
      <c r="RB635" s="100"/>
      <c r="RC635" s="100"/>
      <c r="RD635" s="100"/>
      <c r="RE635" s="100"/>
      <c r="RF635" s="100"/>
      <c r="RG635" s="100"/>
      <c r="RH635" s="100"/>
      <c r="RI635" s="100"/>
      <c r="RJ635" s="100"/>
      <c r="RK635" s="100"/>
      <c r="RL635" s="100"/>
      <c r="RM635" s="100"/>
      <c r="RN635" s="100"/>
      <c r="RO635" s="100"/>
      <c r="RP635" s="100"/>
      <c r="RQ635" s="100"/>
      <c r="RR635" s="100"/>
      <c r="RS635" s="100"/>
      <c r="RT635" s="100"/>
      <c r="RU635" s="100"/>
      <c r="RV635" s="100"/>
      <c r="RW635" s="100"/>
      <c r="RX635" s="100"/>
      <c r="RY635" s="100"/>
      <c r="RZ635" s="100"/>
      <c r="SA635" s="100"/>
      <c r="SB635" s="100"/>
      <c r="SC635" s="100"/>
      <c r="SD635" s="100"/>
      <c r="SE635" s="100"/>
      <c r="SF635" s="100"/>
      <c r="SG635" s="100"/>
      <c r="SH635" s="100"/>
      <c r="SI635" s="100"/>
      <c r="SJ635" s="100"/>
      <c r="SK635" s="100"/>
      <c r="SL635" s="100"/>
      <c r="SM635" s="100"/>
      <c r="SN635" s="100"/>
      <c r="SO635" s="100"/>
      <c r="SP635" s="100"/>
      <c r="SQ635" s="100"/>
      <c r="SR635" s="100"/>
      <c r="SS635" s="100"/>
      <c r="ST635" s="100"/>
      <c r="SU635" s="100"/>
      <c r="SV635" s="100"/>
      <c r="SW635" s="100"/>
      <c r="SX635" s="100"/>
      <c r="SY635" s="100"/>
      <c r="SZ635" s="100"/>
      <c r="TA635" s="100"/>
      <c r="TB635" s="100"/>
      <c r="TC635" s="100"/>
      <c r="TD635" s="100"/>
      <c r="TE635" s="100"/>
      <c r="TF635" s="100"/>
      <c r="TG635" s="100"/>
      <c r="TH635" s="100"/>
      <c r="TI635" s="100"/>
      <c r="TJ635" s="100"/>
      <c r="TK635" s="100"/>
      <c r="TL635" s="100"/>
      <c r="TM635" s="100"/>
      <c r="TN635" s="100"/>
      <c r="TO635" s="100"/>
      <c r="TP635" s="100"/>
      <c r="TQ635" s="100"/>
      <c r="TR635" s="100"/>
      <c r="TS635" s="100"/>
      <c r="TT635" s="100"/>
      <c r="TU635" s="100"/>
      <c r="TV635" s="100"/>
      <c r="TW635" s="100"/>
      <c r="TX635" s="100"/>
      <c r="TY635" s="100"/>
      <c r="TZ635" s="100"/>
      <c r="UA635" s="100"/>
      <c r="UB635" s="100"/>
      <c r="UC635" s="100"/>
      <c r="UD635" s="100"/>
      <c r="UE635" s="100"/>
      <c r="UF635" s="100"/>
      <c r="UG635" s="100"/>
      <c r="UH635" s="100"/>
      <c r="UI635" s="100"/>
      <c r="UJ635" s="100"/>
      <c r="UK635" s="100"/>
      <c r="UL635" s="100"/>
      <c r="UM635" s="100"/>
      <c r="UN635" s="100"/>
      <c r="UO635" s="100"/>
      <c r="UP635" s="100"/>
      <c r="UQ635" s="100"/>
      <c r="UR635" s="100"/>
      <c r="US635" s="100"/>
      <c r="UT635" s="100"/>
      <c r="UU635" s="100"/>
      <c r="UV635" s="100"/>
      <c r="UW635" s="100"/>
      <c r="UX635" s="100"/>
      <c r="UY635" s="100"/>
      <c r="UZ635" s="100"/>
      <c r="VA635" s="100"/>
      <c r="VB635" s="100"/>
      <c r="VC635" s="100"/>
      <c r="VD635" s="100"/>
      <c r="VE635" s="100"/>
      <c r="VF635" s="100"/>
      <c r="VG635" s="100"/>
      <c r="VH635" s="100"/>
      <c r="VI635" s="100"/>
      <c r="VJ635" s="100"/>
      <c r="VK635" s="100"/>
      <c r="VL635" s="100"/>
      <c r="VM635" s="100"/>
      <c r="VN635" s="100"/>
      <c r="VO635" s="100"/>
      <c r="VP635" s="100"/>
      <c r="VQ635" s="100"/>
      <c r="VR635" s="100"/>
      <c r="VS635" s="100"/>
      <c r="VT635" s="100"/>
      <c r="VU635" s="100"/>
      <c r="VV635" s="100"/>
      <c r="VW635" s="100"/>
      <c r="VX635" s="100"/>
      <c r="VY635" s="100"/>
      <c r="VZ635" s="100"/>
      <c r="WA635" s="100"/>
      <c r="WB635" s="100"/>
      <c r="WC635" s="100"/>
      <c r="WD635" s="100"/>
      <c r="WE635" s="100"/>
      <c r="WF635" s="100"/>
      <c r="WG635" s="100"/>
      <c r="WH635" s="100"/>
      <c r="WI635" s="100"/>
      <c r="WJ635" s="100"/>
      <c r="WK635" s="100"/>
      <c r="WL635" s="100"/>
      <c r="WM635" s="100"/>
      <c r="WN635" s="100"/>
      <c r="WO635" s="100"/>
      <c r="WP635" s="100"/>
      <c r="WQ635" s="100"/>
      <c r="WR635" s="100"/>
      <c r="WS635" s="100"/>
      <c r="WT635" s="100"/>
      <c r="WU635" s="100"/>
      <c r="WV635" s="100"/>
      <c r="WW635" s="100"/>
      <c r="WX635" s="100"/>
      <c r="WY635" s="100"/>
      <c r="WZ635" s="100"/>
      <c r="XA635" s="100"/>
      <c r="XB635" s="100"/>
      <c r="XC635" s="100"/>
      <c r="XD635" s="100"/>
      <c r="XE635" s="100"/>
      <c r="XF635" s="100"/>
      <c r="XG635" s="100"/>
      <c r="XH635" s="100"/>
      <c r="XI635" s="100"/>
      <c r="XJ635" s="100"/>
      <c r="XK635" s="100"/>
      <c r="XL635" s="100"/>
      <c r="XM635" s="100"/>
      <c r="XN635" s="100"/>
      <c r="XO635" s="100"/>
      <c r="XP635" s="100"/>
      <c r="XQ635" s="100"/>
      <c r="XR635" s="100"/>
      <c r="XS635" s="100"/>
      <c r="XT635" s="100"/>
      <c r="XU635" s="100"/>
      <c r="XV635" s="100"/>
      <c r="XW635" s="100"/>
      <c r="XX635" s="100"/>
      <c r="XY635" s="100"/>
      <c r="XZ635" s="100"/>
      <c r="YA635" s="100"/>
      <c r="YB635" s="100"/>
      <c r="YC635" s="100"/>
      <c r="YD635" s="100"/>
      <c r="YE635" s="100"/>
      <c r="YF635" s="100"/>
      <c r="YG635" s="100"/>
      <c r="YH635" s="100"/>
      <c r="YI635" s="100"/>
      <c r="YJ635" s="100"/>
      <c r="YK635" s="100"/>
      <c r="YL635" s="100"/>
      <c r="YM635" s="100"/>
      <c r="YN635" s="100"/>
      <c r="YO635" s="100"/>
      <c r="YP635" s="100"/>
      <c r="YQ635" s="100"/>
      <c r="YR635" s="100"/>
      <c r="YS635" s="100"/>
      <c r="YT635" s="100"/>
      <c r="YU635" s="100"/>
      <c r="YV635" s="100"/>
      <c r="YW635" s="100"/>
      <c r="YX635" s="100"/>
      <c r="YY635" s="100"/>
      <c r="YZ635" s="100"/>
      <c r="ZA635" s="100"/>
      <c r="ZB635" s="100"/>
      <c r="ZC635" s="100"/>
      <c r="ZD635" s="100"/>
      <c r="ZE635" s="100"/>
      <c r="ZF635" s="100"/>
      <c r="ZG635" s="100"/>
      <c r="ZH635" s="100"/>
      <c r="ZI635" s="100"/>
      <c r="ZJ635" s="100"/>
      <c r="ZK635" s="100"/>
      <c r="ZL635" s="100"/>
      <c r="ZM635" s="100"/>
      <c r="ZN635" s="100"/>
      <c r="ZO635" s="100"/>
      <c r="ZP635" s="100"/>
      <c r="ZQ635" s="100"/>
      <c r="ZR635" s="100"/>
      <c r="ZS635" s="100"/>
      <c r="ZT635" s="100"/>
      <c r="ZU635" s="100"/>
      <c r="ZV635" s="100"/>
      <c r="ZW635" s="100"/>
      <c r="ZX635" s="100"/>
      <c r="ZY635" s="100"/>
      <c r="ZZ635" s="100"/>
      <c r="AAA635" s="100"/>
      <c r="AAB635" s="100"/>
      <c r="AAC635" s="100"/>
      <c r="AAD635" s="100"/>
      <c r="AAE635" s="100"/>
      <c r="AAF635" s="100"/>
      <c r="AAG635" s="100"/>
      <c r="AAH635" s="100"/>
      <c r="AAI635" s="100"/>
      <c r="AAJ635" s="100"/>
      <c r="AAK635" s="100"/>
      <c r="AAL635" s="100"/>
      <c r="AAM635" s="100"/>
      <c r="AAN635" s="100"/>
      <c r="AAO635" s="100"/>
      <c r="AAP635" s="100"/>
      <c r="AAQ635" s="100"/>
      <c r="AAR635" s="100"/>
      <c r="AAS635" s="100"/>
      <c r="AAT635" s="100"/>
      <c r="AAU635" s="100"/>
      <c r="AAV635" s="100"/>
      <c r="AAW635" s="100"/>
      <c r="AAX635" s="100"/>
      <c r="AAY635" s="100"/>
      <c r="AAZ635" s="100"/>
      <c r="ABA635" s="100"/>
      <c r="ABB635" s="100"/>
      <c r="ABC635" s="100"/>
      <c r="ABD635" s="100"/>
      <c r="ABE635" s="100"/>
      <c r="ABF635" s="100"/>
      <c r="ABG635" s="100"/>
      <c r="ABH635" s="100"/>
      <c r="ABI635" s="100"/>
      <c r="ABJ635" s="100"/>
      <c r="ABK635" s="100"/>
      <c r="ABL635" s="100"/>
      <c r="ABM635" s="100"/>
      <c r="ABN635" s="100"/>
      <c r="ABO635" s="100"/>
      <c r="ABP635" s="100"/>
      <c r="ABQ635" s="100"/>
      <c r="ABR635" s="100"/>
      <c r="ABS635" s="100"/>
      <c r="ABT635" s="100"/>
      <c r="ABU635" s="100"/>
      <c r="ABV635" s="100"/>
      <c r="ABW635" s="100"/>
      <c r="ABX635" s="100"/>
      <c r="ABY635" s="100"/>
      <c r="ABZ635" s="100"/>
      <c r="ACA635" s="100"/>
      <c r="ACB635" s="100"/>
      <c r="ACC635" s="100"/>
      <c r="ACD635" s="100"/>
      <c r="ACE635" s="100"/>
      <c r="ACF635" s="100"/>
      <c r="ACG635" s="100"/>
      <c r="ACH635" s="100"/>
      <c r="ACI635" s="100"/>
      <c r="ACJ635" s="100"/>
      <c r="ACK635" s="100"/>
      <c r="ACL635" s="100"/>
      <c r="ACM635" s="100"/>
      <c r="ACN635" s="100"/>
      <c r="ACO635" s="100"/>
      <c r="ACP635" s="100"/>
      <c r="ACQ635" s="100"/>
      <c r="ACR635" s="100"/>
      <c r="ACS635" s="100"/>
      <c r="ACT635" s="100"/>
      <c r="ACU635" s="100"/>
      <c r="ACV635" s="100"/>
      <c r="ACW635" s="100"/>
      <c r="ACX635" s="100"/>
      <c r="ACY635" s="100"/>
      <c r="ACZ635" s="100"/>
      <c r="ADA635" s="100"/>
      <c r="ADB635" s="100"/>
      <c r="ADC635" s="100"/>
      <c r="ADD635" s="100"/>
      <c r="ADE635" s="100"/>
      <c r="ADF635" s="100"/>
      <c r="ADG635" s="100"/>
      <c r="ADH635" s="100"/>
      <c r="ADI635" s="100"/>
      <c r="ADJ635" s="100"/>
      <c r="ADK635" s="100"/>
      <c r="ADL635" s="100"/>
      <c r="ADM635" s="100"/>
      <c r="ADN635" s="100"/>
      <c r="ADO635" s="100"/>
      <c r="ADP635" s="100"/>
      <c r="ADQ635" s="100"/>
      <c r="ADR635" s="100"/>
      <c r="ADS635" s="100"/>
      <c r="ADT635" s="100"/>
      <c r="ADU635" s="100"/>
      <c r="ADV635" s="100"/>
      <c r="ADW635" s="100"/>
      <c r="ADX635" s="100"/>
      <c r="ADY635" s="100"/>
      <c r="ADZ635" s="100"/>
      <c r="AEA635" s="100"/>
      <c r="AEB635" s="100"/>
      <c r="AEC635" s="100"/>
      <c r="AED635" s="100"/>
      <c r="AEE635" s="100"/>
      <c r="AEF635" s="100"/>
      <c r="AEG635" s="100"/>
      <c r="AEH635" s="100"/>
      <c r="AEI635" s="100"/>
      <c r="AEJ635" s="100"/>
      <c r="AEK635" s="100"/>
      <c r="AEL635" s="100"/>
      <c r="AEM635" s="100"/>
      <c r="AEN635" s="100"/>
      <c r="AEO635" s="100"/>
      <c r="AEP635" s="100"/>
      <c r="AEQ635" s="100"/>
      <c r="AER635" s="100"/>
      <c r="AES635" s="100"/>
      <c r="AET635" s="100"/>
      <c r="AEU635" s="100"/>
      <c r="AEV635" s="100"/>
      <c r="AEW635" s="100"/>
      <c r="AEX635" s="100"/>
      <c r="AEY635" s="100"/>
      <c r="AEZ635" s="100"/>
      <c r="AFA635" s="100"/>
      <c r="AFB635" s="100"/>
      <c r="AFC635" s="100"/>
      <c r="AFD635" s="100"/>
      <c r="AFE635" s="100"/>
      <c r="AFF635" s="100"/>
      <c r="AFG635" s="100"/>
      <c r="AFH635" s="100"/>
      <c r="AFI635" s="100"/>
      <c r="AFJ635" s="100"/>
      <c r="AFK635" s="100"/>
      <c r="AFL635" s="100"/>
      <c r="AFM635" s="100"/>
      <c r="AFN635" s="100"/>
      <c r="AFO635" s="100"/>
      <c r="AFP635" s="100"/>
      <c r="AFQ635" s="100"/>
      <c r="AFR635" s="100"/>
      <c r="AFS635" s="100"/>
      <c r="AFT635" s="100"/>
      <c r="AFU635" s="100"/>
      <c r="AFV635" s="100"/>
      <c r="AFW635" s="100"/>
      <c r="AFX635" s="100"/>
      <c r="AFY635" s="100"/>
      <c r="AFZ635" s="100"/>
      <c r="AGA635" s="100"/>
      <c r="AGB635" s="100"/>
      <c r="AGC635" s="100"/>
      <c r="AGD635" s="100"/>
      <c r="AGE635" s="100"/>
      <c r="AGF635" s="100"/>
      <c r="AGG635" s="100"/>
      <c r="AGH635" s="100"/>
      <c r="AGI635" s="100"/>
      <c r="AGJ635" s="100"/>
      <c r="AGK635" s="100"/>
      <c r="AGL635" s="100"/>
      <c r="AGM635" s="100"/>
      <c r="AGN635" s="100"/>
      <c r="AGO635" s="100"/>
      <c r="AGP635" s="100"/>
      <c r="AGQ635" s="100"/>
      <c r="AGR635" s="100"/>
      <c r="AGS635" s="100"/>
      <c r="AGT635" s="100"/>
      <c r="AGU635" s="100"/>
      <c r="AGV635" s="100"/>
      <c r="AGW635" s="100"/>
      <c r="AGX635" s="100"/>
      <c r="AGY635" s="100"/>
      <c r="AGZ635" s="100"/>
      <c r="AHA635" s="100"/>
      <c r="AHB635" s="100"/>
      <c r="AHC635" s="100"/>
      <c r="AHD635" s="100"/>
      <c r="AHE635" s="100"/>
      <c r="AHF635" s="100"/>
      <c r="AHG635" s="100"/>
      <c r="AHH635" s="100"/>
      <c r="AHI635" s="100"/>
      <c r="AHJ635" s="100"/>
      <c r="AHK635" s="100"/>
      <c r="AHL635" s="100"/>
      <c r="AHM635" s="100"/>
      <c r="AHN635" s="100"/>
      <c r="AHO635" s="100"/>
      <c r="AHP635" s="100"/>
      <c r="AHQ635" s="100"/>
      <c r="AHR635" s="100"/>
      <c r="AHS635" s="100"/>
      <c r="AHT635" s="100"/>
      <c r="AHU635" s="100"/>
      <c r="AHV635" s="100"/>
      <c r="AHW635" s="100"/>
      <c r="AHX635" s="100"/>
      <c r="AHY635" s="100"/>
      <c r="AHZ635" s="100"/>
      <c r="AIA635" s="100"/>
      <c r="AIB635" s="100"/>
      <c r="AIC635" s="100"/>
      <c r="AID635" s="100"/>
      <c r="AIE635" s="100"/>
      <c r="AIF635" s="100"/>
      <c r="AIG635" s="100"/>
      <c r="AIH635" s="100"/>
      <c r="AII635" s="100"/>
      <c r="AIJ635" s="100"/>
      <c r="AIK635" s="100"/>
      <c r="AIL635" s="100"/>
      <c r="AIM635" s="100"/>
      <c r="AIN635" s="100"/>
      <c r="AIO635" s="100"/>
      <c r="AIP635" s="100"/>
      <c r="AIQ635" s="100"/>
      <c r="AIR635" s="100"/>
      <c r="AIS635" s="100"/>
      <c r="AIT635" s="100"/>
      <c r="AIU635" s="100"/>
      <c r="AIV635" s="100"/>
      <c r="AIW635" s="100"/>
      <c r="AIX635" s="100"/>
      <c r="AIY635" s="100"/>
      <c r="AIZ635" s="100"/>
      <c r="AJA635" s="100"/>
      <c r="AJB635" s="100"/>
      <c r="AJC635" s="100"/>
      <c r="AJD635" s="100"/>
      <c r="AJE635" s="100"/>
      <c r="AJF635" s="100"/>
      <c r="AJG635" s="100"/>
      <c r="AJH635" s="100"/>
      <c r="AJI635" s="100"/>
      <c r="AJJ635" s="100"/>
      <c r="AJK635" s="100"/>
      <c r="AJL635" s="100"/>
      <c r="AJM635" s="100"/>
      <c r="AJN635" s="100"/>
      <c r="AJO635" s="100"/>
      <c r="AJP635" s="100"/>
      <c r="AJQ635" s="100"/>
      <c r="AJR635" s="100"/>
      <c r="AJS635" s="100"/>
      <c r="AJT635" s="100"/>
      <c r="AJU635" s="100"/>
      <c r="AJV635" s="100"/>
      <c r="AJW635" s="100"/>
      <c r="AJX635" s="100"/>
      <c r="AJY635" s="100"/>
      <c r="AJZ635" s="100"/>
      <c r="AKA635" s="100"/>
      <c r="AKB635" s="100"/>
      <c r="AKC635" s="100"/>
      <c r="AKD635" s="100"/>
      <c r="AKE635" s="100"/>
      <c r="AKF635" s="100"/>
      <c r="AKG635" s="100"/>
      <c r="AKH635" s="100"/>
      <c r="AKI635" s="100"/>
      <c r="AKJ635" s="100"/>
      <c r="AKK635" s="100"/>
      <c r="AKL635" s="100"/>
      <c r="AKM635" s="100"/>
      <c r="AKN635" s="100"/>
      <c r="AKO635" s="100"/>
      <c r="AKP635" s="100"/>
      <c r="AKQ635" s="100"/>
      <c r="AKR635" s="100"/>
      <c r="AKS635" s="100"/>
      <c r="AKT635" s="100"/>
      <c r="AKU635" s="100"/>
      <c r="AKV635" s="100"/>
      <c r="AKW635" s="100"/>
      <c r="AKX635" s="100"/>
      <c r="AKY635" s="100"/>
      <c r="AKZ635" s="100"/>
      <c r="ALA635" s="100"/>
      <c r="ALB635" s="100"/>
      <c r="ALC635" s="100"/>
      <c r="ALD635" s="100"/>
      <c r="ALE635" s="100"/>
      <c r="ALF635" s="100"/>
      <c r="ALG635" s="100"/>
      <c r="ALH635" s="100"/>
      <c r="ALI635" s="100"/>
      <c r="ALJ635" s="100"/>
      <c r="ALK635" s="100"/>
      <c r="ALL635" s="100"/>
      <c r="ALM635" s="100"/>
      <c r="ALN635" s="100"/>
      <c r="ALO635" s="100"/>
      <c r="ALP635" s="100"/>
      <c r="ALQ635" s="100"/>
      <c r="ALR635" s="100"/>
      <c r="ALS635" s="100"/>
      <c r="ALT635" s="100"/>
      <c r="ALU635" s="100"/>
      <c r="ALV635" s="100"/>
      <c r="ALW635" s="100"/>
      <c r="ALX635" s="100"/>
      <c r="ALY635" s="100"/>
      <c r="ALZ635" s="100"/>
      <c r="AMA635" s="100"/>
      <c r="AMB635" s="100"/>
      <c r="AMC635" s="100"/>
      <c r="AMD635" s="100"/>
      <c r="AME635" s="100"/>
      <c r="AMF635" s="100"/>
      <c r="AMG635" s="100"/>
      <c r="AMH635" s="100"/>
      <c r="AMI635" s="100"/>
      <c r="AMJ635" s="100"/>
      <c r="AMK635" s="100"/>
      <c r="AML635" s="100"/>
    </row>
    <row r="636" s="102" customFormat="true" ht="119.25" hidden="false" customHeight="true" outlineLevel="0" collapsed="false">
      <c r="A636" s="97" t="s">
        <v>1362</v>
      </c>
      <c r="B636" s="24" t="s">
        <v>1363</v>
      </c>
      <c r="C636" s="24" t="s">
        <v>1361</v>
      </c>
      <c r="D636" s="24" t="s">
        <v>1219</v>
      </c>
      <c r="E636" s="77" t="n">
        <v>46232</v>
      </c>
      <c r="F636" s="77" t="n">
        <v>46597</v>
      </c>
      <c r="G636" s="24" t="s">
        <v>691</v>
      </c>
      <c r="H636" s="24" t="s">
        <v>1364</v>
      </c>
      <c r="I636" s="24" t="s">
        <v>73</v>
      </c>
      <c r="J636" s="98" t="s">
        <v>1344</v>
      </c>
      <c r="K636" s="24" t="n">
        <v>1</v>
      </c>
      <c r="L636" s="98" t="s">
        <v>1344</v>
      </c>
      <c r="M636" s="98" t="s">
        <v>1344</v>
      </c>
      <c r="N636" s="24" t="s">
        <v>1154</v>
      </c>
      <c r="O636" s="24" t="s">
        <v>1155</v>
      </c>
      <c r="P636" s="24" t="s">
        <v>1223</v>
      </c>
      <c r="Q636" s="24" t="s">
        <v>1157</v>
      </c>
      <c r="R636" s="24" t="s">
        <v>222</v>
      </c>
      <c r="S636" s="99"/>
      <c r="T636" s="24"/>
      <c r="U636" s="100"/>
      <c r="V636" s="100"/>
      <c r="W636" s="100"/>
      <c r="X636" s="100"/>
      <c r="Y636" s="100"/>
      <c r="Z636" s="100"/>
      <c r="AA636" s="100"/>
      <c r="AB636" s="100"/>
      <c r="AC636" s="100"/>
      <c r="AD636" s="100"/>
      <c r="AE636" s="100"/>
      <c r="AF636" s="100"/>
      <c r="AG636" s="100"/>
      <c r="AH636" s="100"/>
      <c r="AI636" s="100"/>
      <c r="AJ636" s="100"/>
      <c r="AK636" s="100"/>
      <c r="AL636" s="100"/>
      <c r="AM636" s="100"/>
      <c r="AN636" s="100"/>
      <c r="AO636" s="100"/>
      <c r="AP636" s="100"/>
      <c r="AQ636" s="100"/>
      <c r="AR636" s="100"/>
      <c r="AS636" s="100"/>
      <c r="AT636" s="100"/>
      <c r="AU636" s="100"/>
      <c r="AV636" s="100"/>
      <c r="AW636" s="100"/>
      <c r="AX636" s="100"/>
      <c r="AY636" s="100"/>
      <c r="AZ636" s="100"/>
      <c r="BA636" s="100"/>
      <c r="BB636" s="100"/>
      <c r="BC636" s="100"/>
      <c r="BD636" s="100"/>
      <c r="BE636" s="100"/>
      <c r="BF636" s="100"/>
      <c r="BG636" s="100"/>
      <c r="BH636" s="100"/>
      <c r="BI636" s="100"/>
      <c r="BJ636" s="100"/>
      <c r="BK636" s="100"/>
      <c r="BL636" s="100"/>
      <c r="BM636" s="100"/>
      <c r="BN636" s="100"/>
      <c r="BO636" s="100"/>
      <c r="BP636" s="100"/>
      <c r="BQ636" s="100"/>
      <c r="BR636" s="100"/>
      <c r="BS636" s="100"/>
      <c r="BT636" s="100"/>
      <c r="BU636" s="100"/>
      <c r="BV636" s="100"/>
      <c r="BW636" s="100"/>
      <c r="BX636" s="100"/>
      <c r="BY636" s="100"/>
      <c r="BZ636" s="100"/>
      <c r="CA636" s="100"/>
      <c r="CB636" s="100"/>
      <c r="CC636" s="100"/>
      <c r="CD636" s="100"/>
      <c r="CE636" s="100"/>
      <c r="CF636" s="100"/>
      <c r="CG636" s="100"/>
      <c r="CH636" s="100"/>
      <c r="CI636" s="100"/>
      <c r="CJ636" s="100"/>
      <c r="CK636" s="100"/>
      <c r="CL636" s="100"/>
      <c r="CM636" s="100"/>
      <c r="CN636" s="100"/>
      <c r="CO636" s="100"/>
      <c r="CP636" s="100"/>
      <c r="CQ636" s="100"/>
      <c r="CR636" s="100"/>
      <c r="CS636" s="100"/>
      <c r="CT636" s="100"/>
      <c r="CU636" s="100"/>
      <c r="CV636" s="100"/>
      <c r="CW636" s="100"/>
      <c r="CX636" s="100"/>
      <c r="CY636" s="100"/>
      <c r="CZ636" s="100"/>
      <c r="DA636" s="100"/>
      <c r="DB636" s="100"/>
      <c r="DC636" s="100"/>
      <c r="DD636" s="100"/>
      <c r="DE636" s="100"/>
      <c r="DF636" s="100"/>
      <c r="DG636" s="100"/>
      <c r="DH636" s="100"/>
      <c r="DI636" s="100"/>
      <c r="DJ636" s="100"/>
      <c r="DK636" s="100"/>
      <c r="DL636" s="100"/>
      <c r="DM636" s="100"/>
      <c r="DN636" s="100"/>
      <c r="DO636" s="100"/>
      <c r="DP636" s="100"/>
      <c r="DQ636" s="100"/>
      <c r="DR636" s="100"/>
      <c r="DS636" s="100"/>
      <c r="DT636" s="100"/>
      <c r="DU636" s="100"/>
      <c r="DV636" s="100"/>
      <c r="DW636" s="100"/>
      <c r="DX636" s="100"/>
      <c r="DY636" s="100"/>
      <c r="DZ636" s="100"/>
      <c r="EA636" s="100"/>
      <c r="EB636" s="100"/>
      <c r="EC636" s="100"/>
      <c r="ED636" s="100"/>
      <c r="EE636" s="100"/>
      <c r="EF636" s="100"/>
      <c r="EG636" s="100"/>
      <c r="EH636" s="100"/>
      <c r="EI636" s="100"/>
      <c r="EJ636" s="100"/>
      <c r="EK636" s="100"/>
      <c r="EL636" s="100"/>
      <c r="EM636" s="100"/>
      <c r="EN636" s="100"/>
      <c r="EO636" s="100"/>
      <c r="EP636" s="100"/>
      <c r="EQ636" s="100"/>
      <c r="ER636" s="100"/>
      <c r="ES636" s="100"/>
      <c r="ET636" s="100"/>
      <c r="EU636" s="100"/>
      <c r="EV636" s="100"/>
      <c r="EW636" s="100"/>
      <c r="EX636" s="100"/>
      <c r="EY636" s="100"/>
      <c r="EZ636" s="100"/>
      <c r="FA636" s="100"/>
      <c r="FB636" s="100"/>
      <c r="FC636" s="100"/>
      <c r="FD636" s="100"/>
      <c r="FE636" s="100"/>
      <c r="FF636" s="100"/>
      <c r="FG636" s="100"/>
      <c r="FH636" s="100"/>
      <c r="FI636" s="100"/>
      <c r="FJ636" s="100"/>
      <c r="FK636" s="100"/>
      <c r="FL636" s="100"/>
      <c r="FM636" s="100"/>
      <c r="FN636" s="100"/>
      <c r="FO636" s="100"/>
      <c r="FP636" s="100"/>
      <c r="FQ636" s="100"/>
      <c r="FR636" s="100"/>
      <c r="FS636" s="100"/>
      <c r="FT636" s="100"/>
      <c r="FU636" s="100"/>
      <c r="FV636" s="100"/>
      <c r="FW636" s="100"/>
      <c r="FX636" s="100"/>
      <c r="FY636" s="100"/>
      <c r="FZ636" s="100"/>
      <c r="GA636" s="100"/>
      <c r="GB636" s="100"/>
      <c r="GC636" s="100"/>
      <c r="GD636" s="100"/>
      <c r="GE636" s="100"/>
      <c r="GF636" s="100"/>
      <c r="GG636" s="100"/>
      <c r="GH636" s="100"/>
      <c r="GI636" s="100"/>
      <c r="GJ636" s="100"/>
      <c r="GK636" s="100"/>
      <c r="GL636" s="100"/>
      <c r="GM636" s="100"/>
      <c r="GN636" s="100"/>
      <c r="GO636" s="100"/>
      <c r="GP636" s="100"/>
      <c r="GQ636" s="100"/>
      <c r="GR636" s="100"/>
      <c r="GS636" s="100"/>
      <c r="GT636" s="100"/>
      <c r="GU636" s="100"/>
      <c r="GV636" s="100"/>
      <c r="GW636" s="100"/>
      <c r="GX636" s="100"/>
      <c r="GY636" s="100"/>
      <c r="GZ636" s="100"/>
      <c r="HA636" s="100"/>
      <c r="HB636" s="100"/>
      <c r="HC636" s="100"/>
      <c r="HD636" s="100"/>
      <c r="HE636" s="100"/>
      <c r="HF636" s="100"/>
      <c r="HG636" s="100"/>
      <c r="HH636" s="100"/>
      <c r="HI636" s="100"/>
      <c r="HJ636" s="100"/>
      <c r="HK636" s="100"/>
      <c r="HL636" s="100"/>
      <c r="HM636" s="100"/>
      <c r="HN636" s="100"/>
      <c r="HO636" s="100"/>
      <c r="HP636" s="100"/>
      <c r="HQ636" s="100"/>
      <c r="HR636" s="100"/>
      <c r="HS636" s="100"/>
      <c r="HT636" s="100"/>
      <c r="HU636" s="100"/>
      <c r="HV636" s="100"/>
      <c r="HW636" s="100"/>
      <c r="HX636" s="100"/>
      <c r="HY636" s="100"/>
      <c r="HZ636" s="100"/>
      <c r="IA636" s="100"/>
      <c r="IB636" s="100"/>
      <c r="IC636" s="100"/>
      <c r="ID636" s="100"/>
      <c r="IE636" s="100"/>
      <c r="IF636" s="100"/>
      <c r="IG636" s="100"/>
      <c r="IH636" s="100"/>
      <c r="II636" s="100"/>
      <c r="IJ636" s="100"/>
      <c r="IK636" s="100"/>
      <c r="IL636" s="100"/>
      <c r="IM636" s="100"/>
      <c r="IN636" s="100"/>
      <c r="IO636" s="100"/>
      <c r="IP636" s="100"/>
      <c r="IQ636" s="100"/>
      <c r="IR636" s="100"/>
      <c r="IS636" s="100"/>
      <c r="IT636" s="100"/>
      <c r="IU636" s="100"/>
      <c r="IV636" s="100"/>
      <c r="IW636" s="100"/>
      <c r="IX636" s="100"/>
      <c r="IY636" s="100"/>
      <c r="IZ636" s="100"/>
      <c r="JA636" s="100"/>
      <c r="JB636" s="100"/>
      <c r="JC636" s="100"/>
      <c r="JD636" s="100"/>
      <c r="JE636" s="100"/>
      <c r="JF636" s="100"/>
      <c r="JG636" s="100"/>
      <c r="JH636" s="100"/>
      <c r="JI636" s="100"/>
      <c r="JJ636" s="100"/>
      <c r="JK636" s="100"/>
      <c r="JL636" s="100"/>
      <c r="JM636" s="100"/>
      <c r="JN636" s="100"/>
      <c r="JO636" s="100"/>
      <c r="JP636" s="100"/>
      <c r="JQ636" s="100"/>
      <c r="JR636" s="100"/>
      <c r="JS636" s="100"/>
      <c r="JT636" s="100"/>
      <c r="JU636" s="100"/>
      <c r="JV636" s="100"/>
      <c r="JW636" s="100"/>
      <c r="JX636" s="100"/>
      <c r="JY636" s="100"/>
      <c r="JZ636" s="100"/>
      <c r="KA636" s="100"/>
      <c r="KB636" s="100"/>
      <c r="KC636" s="100"/>
      <c r="KD636" s="100"/>
      <c r="KE636" s="100"/>
      <c r="KF636" s="100"/>
      <c r="KG636" s="100"/>
      <c r="KH636" s="100"/>
      <c r="KI636" s="100"/>
      <c r="KJ636" s="100"/>
      <c r="KK636" s="100"/>
      <c r="KL636" s="100"/>
      <c r="KM636" s="100"/>
      <c r="KN636" s="100"/>
      <c r="KO636" s="100"/>
      <c r="KP636" s="100"/>
      <c r="KQ636" s="100"/>
      <c r="KR636" s="100"/>
      <c r="KS636" s="100"/>
      <c r="KT636" s="100"/>
      <c r="KU636" s="100"/>
      <c r="KV636" s="100"/>
      <c r="KW636" s="100"/>
      <c r="KX636" s="100"/>
      <c r="KY636" s="100"/>
      <c r="KZ636" s="100"/>
      <c r="LA636" s="100"/>
      <c r="LB636" s="100"/>
      <c r="LC636" s="100"/>
      <c r="LD636" s="100"/>
      <c r="LE636" s="100"/>
      <c r="LF636" s="100"/>
      <c r="LG636" s="100"/>
      <c r="LH636" s="100"/>
      <c r="LI636" s="100"/>
      <c r="LJ636" s="100"/>
      <c r="LK636" s="100"/>
      <c r="LL636" s="100"/>
      <c r="LM636" s="100"/>
      <c r="LN636" s="100"/>
      <c r="LO636" s="100"/>
      <c r="LP636" s="100"/>
      <c r="LQ636" s="100"/>
      <c r="LR636" s="100"/>
      <c r="LS636" s="100"/>
      <c r="LT636" s="100"/>
      <c r="LU636" s="100"/>
      <c r="LV636" s="100"/>
      <c r="LW636" s="100"/>
      <c r="LX636" s="100"/>
      <c r="LY636" s="100"/>
      <c r="LZ636" s="100"/>
      <c r="MA636" s="100"/>
      <c r="MB636" s="100"/>
      <c r="MC636" s="100"/>
      <c r="MD636" s="100"/>
      <c r="ME636" s="100"/>
      <c r="MF636" s="100"/>
      <c r="MG636" s="100"/>
      <c r="MH636" s="100"/>
      <c r="MI636" s="100"/>
      <c r="MJ636" s="100"/>
      <c r="MK636" s="100"/>
      <c r="ML636" s="100"/>
      <c r="MM636" s="100"/>
      <c r="MN636" s="100"/>
      <c r="MO636" s="100"/>
      <c r="MP636" s="100"/>
      <c r="MQ636" s="100"/>
      <c r="MR636" s="100"/>
      <c r="MS636" s="100"/>
      <c r="MT636" s="100"/>
      <c r="MU636" s="100"/>
      <c r="MV636" s="100"/>
      <c r="MW636" s="100"/>
      <c r="MX636" s="100"/>
      <c r="MY636" s="100"/>
      <c r="MZ636" s="100"/>
      <c r="NA636" s="100"/>
      <c r="NB636" s="100"/>
      <c r="NC636" s="100"/>
      <c r="ND636" s="100"/>
      <c r="NE636" s="100"/>
      <c r="NF636" s="100"/>
      <c r="NG636" s="100"/>
      <c r="NH636" s="100"/>
      <c r="NI636" s="100"/>
      <c r="NJ636" s="100"/>
      <c r="NK636" s="100"/>
      <c r="NL636" s="100"/>
      <c r="NM636" s="100"/>
      <c r="NN636" s="100"/>
      <c r="NO636" s="100"/>
      <c r="NP636" s="100"/>
      <c r="NQ636" s="100"/>
      <c r="NR636" s="100"/>
      <c r="NS636" s="100"/>
      <c r="NT636" s="100"/>
      <c r="NU636" s="100"/>
      <c r="NV636" s="100"/>
      <c r="NW636" s="100"/>
      <c r="NX636" s="100"/>
      <c r="NY636" s="100"/>
      <c r="NZ636" s="100"/>
      <c r="OA636" s="100"/>
      <c r="OB636" s="100"/>
      <c r="OC636" s="100"/>
      <c r="OD636" s="100"/>
      <c r="OE636" s="100"/>
      <c r="OF636" s="100"/>
      <c r="OG636" s="100"/>
      <c r="OH636" s="100"/>
      <c r="OI636" s="100"/>
      <c r="OJ636" s="100"/>
      <c r="OK636" s="100"/>
      <c r="OL636" s="100"/>
      <c r="OM636" s="100"/>
      <c r="ON636" s="100"/>
      <c r="OO636" s="100"/>
      <c r="OP636" s="100"/>
      <c r="OQ636" s="100"/>
      <c r="OR636" s="100"/>
      <c r="OS636" s="100"/>
      <c r="OT636" s="100"/>
      <c r="OU636" s="100"/>
      <c r="OV636" s="100"/>
      <c r="OW636" s="100"/>
      <c r="OX636" s="100"/>
      <c r="OY636" s="100"/>
      <c r="OZ636" s="100"/>
      <c r="PA636" s="100"/>
      <c r="PB636" s="100"/>
      <c r="PC636" s="100"/>
      <c r="PD636" s="100"/>
      <c r="PE636" s="100"/>
      <c r="PF636" s="100"/>
      <c r="PG636" s="100"/>
      <c r="PH636" s="100"/>
      <c r="PI636" s="100"/>
      <c r="PJ636" s="100"/>
      <c r="PK636" s="100"/>
      <c r="PL636" s="100"/>
      <c r="PM636" s="100"/>
      <c r="PN636" s="100"/>
      <c r="PO636" s="100"/>
      <c r="PP636" s="100"/>
      <c r="PQ636" s="100"/>
      <c r="PR636" s="100"/>
      <c r="PS636" s="100"/>
      <c r="PT636" s="100"/>
      <c r="PU636" s="100"/>
      <c r="PV636" s="100"/>
      <c r="PW636" s="100"/>
      <c r="PX636" s="100"/>
      <c r="PY636" s="100"/>
      <c r="PZ636" s="100"/>
      <c r="QA636" s="100"/>
      <c r="QB636" s="100"/>
      <c r="QC636" s="100"/>
      <c r="QD636" s="100"/>
      <c r="QE636" s="100"/>
      <c r="QF636" s="100"/>
      <c r="QG636" s="100"/>
      <c r="QH636" s="100"/>
      <c r="QI636" s="100"/>
      <c r="QJ636" s="100"/>
      <c r="QK636" s="100"/>
      <c r="QL636" s="100"/>
      <c r="QM636" s="100"/>
      <c r="QN636" s="100"/>
      <c r="QO636" s="100"/>
      <c r="QP636" s="100"/>
      <c r="QQ636" s="100"/>
      <c r="QR636" s="100"/>
      <c r="QS636" s="100"/>
      <c r="QT636" s="100"/>
      <c r="QU636" s="100"/>
      <c r="QV636" s="100"/>
      <c r="QW636" s="100"/>
      <c r="QX636" s="100"/>
      <c r="QY636" s="100"/>
      <c r="QZ636" s="100"/>
      <c r="RA636" s="100"/>
      <c r="RB636" s="100"/>
      <c r="RC636" s="100"/>
      <c r="RD636" s="100"/>
      <c r="RE636" s="100"/>
      <c r="RF636" s="100"/>
      <c r="RG636" s="100"/>
      <c r="RH636" s="100"/>
      <c r="RI636" s="100"/>
      <c r="RJ636" s="100"/>
      <c r="RK636" s="100"/>
      <c r="RL636" s="100"/>
      <c r="RM636" s="100"/>
      <c r="RN636" s="100"/>
      <c r="RO636" s="100"/>
      <c r="RP636" s="100"/>
      <c r="RQ636" s="100"/>
      <c r="RR636" s="100"/>
      <c r="RS636" s="100"/>
      <c r="RT636" s="100"/>
      <c r="RU636" s="100"/>
      <c r="RV636" s="100"/>
      <c r="RW636" s="100"/>
      <c r="RX636" s="100"/>
      <c r="RY636" s="100"/>
      <c r="RZ636" s="100"/>
      <c r="SA636" s="100"/>
      <c r="SB636" s="100"/>
      <c r="SC636" s="100"/>
      <c r="SD636" s="100"/>
      <c r="SE636" s="100"/>
      <c r="SF636" s="100"/>
      <c r="SG636" s="100"/>
      <c r="SH636" s="100"/>
      <c r="SI636" s="100"/>
      <c r="SJ636" s="100"/>
      <c r="SK636" s="100"/>
      <c r="SL636" s="100"/>
      <c r="SM636" s="100"/>
      <c r="SN636" s="100"/>
      <c r="SO636" s="100"/>
      <c r="SP636" s="100"/>
      <c r="SQ636" s="100"/>
      <c r="SR636" s="100"/>
      <c r="SS636" s="100"/>
      <c r="ST636" s="100"/>
      <c r="SU636" s="100"/>
      <c r="SV636" s="100"/>
      <c r="SW636" s="100"/>
      <c r="SX636" s="100"/>
      <c r="SY636" s="100"/>
      <c r="SZ636" s="100"/>
      <c r="TA636" s="100"/>
      <c r="TB636" s="100"/>
      <c r="TC636" s="100"/>
      <c r="TD636" s="100"/>
      <c r="TE636" s="100"/>
      <c r="TF636" s="100"/>
      <c r="TG636" s="100"/>
      <c r="TH636" s="100"/>
      <c r="TI636" s="100"/>
      <c r="TJ636" s="100"/>
      <c r="TK636" s="100"/>
      <c r="TL636" s="100"/>
      <c r="TM636" s="100"/>
      <c r="TN636" s="100"/>
      <c r="TO636" s="100"/>
      <c r="TP636" s="100"/>
      <c r="TQ636" s="100"/>
      <c r="TR636" s="100"/>
      <c r="TS636" s="100"/>
      <c r="TT636" s="100"/>
      <c r="TU636" s="100"/>
      <c r="TV636" s="100"/>
      <c r="TW636" s="100"/>
      <c r="TX636" s="100"/>
      <c r="TY636" s="100"/>
      <c r="TZ636" s="100"/>
      <c r="UA636" s="100"/>
      <c r="UB636" s="100"/>
      <c r="UC636" s="100"/>
      <c r="UD636" s="100"/>
      <c r="UE636" s="100"/>
      <c r="UF636" s="100"/>
      <c r="UG636" s="100"/>
      <c r="UH636" s="100"/>
      <c r="UI636" s="100"/>
      <c r="UJ636" s="100"/>
      <c r="UK636" s="100"/>
      <c r="UL636" s="100"/>
      <c r="UM636" s="100"/>
      <c r="UN636" s="100"/>
      <c r="UO636" s="100"/>
      <c r="UP636" s="100"/>
      <c r="UQ636" s="100"/>
      <c r="UR636" s="100"/>
      <c r="US636" s="100"/>
      <c r="UT636" s="100"/>
      <c r="UU636" s="100"/>
      <c r="UV636" s="100"/>
      <c r="UW636" s="100"/>
      <c r="UX636" s="100"/>
      <c r="UY636" s="100"/>
      <c r="UZ636" s="100"/>
      <c r="VA636" s="100"/>
      <c r="VB636" s="100"/>
      <c r="VC636" s="100"/>
      <c r="VD636" s="100"/>
      <c r="VE636" s="100"/>
      <c r="VF636" s="100"/>
      <c r="VG636" s="100"/>
      <c r="VH636" s="100"/>
      <c r="VI636" s="100"/>
      <c r="VJ636" s="100"/>
      <c r="VK636" s="100"/>
      <c r="VL636" s="100"/>
      <c r="VM636" s="100"/>
      <c r="VN636" s="100"/>
      <c r="VO636" s="100"/>
      <c r="VP636" s="100"/>
      <c r="VQ636" s="100"/>
      <c r="VR636" s="100"/>
      <c r="VS636" s="100"/>
      <c r="VT636" s="100"/>
      <c r="VU636" s="100"/>
      <c r="VV636" s="100"/>
      <c r="VW636" s="100"/>
      <c r="VX636" s="100"/>
      <c r="VY636" s="100"/>
      <c r="VZ636" s="100"/>
      <c r="WA636" s="100"/>
      <c r="WB636" s="100"/>
      <c r="WC636" s="100"/>
      <c r="WD636" s="100"/>
      <c r="WE636" s="100"/>
      <c r="WF636" s="100"/>
      <c r="WG636" s="100"/>
      <c r="WH636" s="100"/>
      <c r="WI636" s="100"/>
      <c r="WJ636" s="100"/>
      <c r="WK636" s="100"/>
      <c r="WL636" s="100"/>
      <c r="WM636" s="100"/>
      <c r="WN636" s="100"/>
      <c r="WO636" s="100"/>
      <c r="WP636" s="100"/>
      <c r="WQ636" s="100"/>
      <c r="WR636" s="100"/>
      <c r="WS636" s="100"/>
      <c r="WT636" s="100"/>
      <c r="WU636" s="100"/>
      <c r="WV636" s="100"/>
      <c r="WW636" s="100"/>
      <c r="WX636" s="100"/>
      <c r="WY636" s="100"/>
      <c r="WZ636" s="100"/>
      <c r="XA636" s="100"/>
      <c r="XB636" s="100"/>
      <c r="XC636" s="100"/>
      <c r="XD636" s="100"/>
      <c r="XE636" s="100"/>
      <c r="XF636" s="100"/>
      <c r="XG636" s="100"/>
      <c r="XH636" s="100"/>
      <c r="XI636" s="100"/>
      <c r="XJ636" s="100"/>
      <c r="XK636" s="100"/>
      <c r="XL636" s="100"/>
      <c r="XM636" s="100"/>
      <c r="XN636" s="100"/>
      <c r="XO636" s="100"/>
      <c r="XP636" s="100"/>
      <c r="XQ636" s="100"/>
      <c r="XR636" s="100"/>
      <c r="XS636" s="100"/>
      <c r="XT636" s="100"/>
      <c r="XU636" s="100"/>
      <c r="XV636" s="100"/>
      <c r="XW636" s="100"/>
      <c r="XX636" s="100"/>
      <c r="XY636" s="100"/>
      <c r="XZ636" s="100"/>
      <c r="YA636" s="100"/>
      <c r="YB636" s="100"/>
      <c r="YC636" s="100"/>
      <c r="YD636" s="100"/>
      <c r="YE636" s="100"/>
      <c r="YF636" s="100"/>
      <c r="YG636" s="100"/>
      <c r="YH636" s="100"/>
      <c r="YI636" s="100"/>
      <c r="YJ636" s="100"/>
      <c r="YK636" s="100"/>
      <c r="YL636" s="100"/>
      <c r="YM636" s="100"/>
      <c r="YN636" s="100"/>
      <c r="YO636" s="100"/>
      <c r="YP636" s="100"/>
      <c r="YQ636" s="100"/>
      <c r="YR636" s="100"/>
      <c r="YS636" s="100"/>
      <c r="YT636" s="100"/>
      <c r="YU636" s="100"/>
      <c r="YV636" s="100"/>
      <c r="YW636" s="100"/>
      <c r="YX636" s="100"/>
      <c r="YY636" s="100"/>
      <c r="YZ636" s="100"/>
      <c r="ZA636" s="100"/>
      <c r="ZB636" s="100"/>
      <c r="ZC636" s="100"/>
      <c r="ZD636" s="100"/>
      <c r="ZE636" s="100"/>
      <c r="ZF636" s="100"/>
      <c r="ZG636" s="100"/>
      <c r="ZH636" s="100"/>
      <c r="ZI636" s="100"/>
      <c r="ZJ636" s="100"/>
      <c r="ZK636" s="100"/>
      <c r="ZL636" s="100"/>
      <c r="ZM636" s="100"/>
      <c r="ZN636" s="100"/>
      <c r="ZO636" s="100"/>
      <c r="ZP636" s="100"/>
      <c r="ZQ636" s="100"/>
      <c r="ZR636" s="100"/>
      <c r="ZS636" s="100"/>
      <c r="ZT636" s="100"/>
      <c r="ZU636" s="100"/>
      <c r="ZV636" s="100"/>
      <c r="ZW636" s="100"/>
      <c r="ZX636" s="100"/>
      <c r="ZY636" s="100"/>
      <c r="ZZ636" s="100"/>
      <c r="AAA636" s="100"/>
      <c r="AAB636" s="100"/>
      <c r="AAC636" s="100"/>
      <c r="AAD636" s="100"/>
      <c r="AAE636" s="100"/>
      <c r="AAF636" s="100"/>
      <c r="AAG636" s="100"/>
      <c r="AAH636" s="100"/>
      <c r="AAI636" s="100"/>
      <c r="AAJ636" s="100"/>
      <c r="AAK636" s="100"/>
      <c r="AAL636" s="100"/>
      <c r="AAM636" s="100"/>
      <c r="AAN636" s="100"/>
      <c r="AAO636" s="100"/>
      <c r="AAP636" s="100"/>
      <c r="AAQ636" s="100"/>
      <c r="AAR636" s="100"/>
      <c r="AAS636" s="100"/>
      <c r="AAT636" s="100"/>
      <c r="AAU636" s="100"/>
      <c r="AAV636" s="100"/>
      <c r="AAW636" s="100"/>
      <c r="AAX636" s="100"/>
      <c r="AAY636" s="100"/>
      <c r="AAZ636" s="100"/>
      <c r="ABA636" s="100"/>
      <c r="ABB636" s="100"/>
      <c r="ABC636" s="100"/>
      <c r="ABD636" s="100"/>
      <c r="ABE636" s="100"/>
      <c r="ABF636" s="100"/>
      <c r="ABG636" s="100"/>
      <c r="ABH636" s="100"/>
      <c r="ABI636" s="100"/>
      <c r="ABJ636" s="100"/>
      <c r="ABK636" s="100"/>
      <c r="ABL636" s="100"/>
      <c r="ABM636" s="100"/>
      <c r="ABN636" s="100"/>
      <c r="ABO636" s="100"/>
      <c r="ABP636" s="100"/>
      <c r="ABQ636" s="100"/>
      <c r="ABR636" s="100"/>
      <c r="ABS636" s="100"/>
      <c r="ABT636" s="100"/>
      <c r="ABU636" s="100"/>
      <c r="ABV636" s="100"/>
      <c r="ABW636" s="100"/>
      <c r="ABX636" s="100"/>
      <c r="ABY636" s="100"/>
      <c r="ABZ636" s="100"/>
      <c r="ACA636" s="100"/>
      <c r="ACB636" s="100"/>
      <c r="ACC636" s="100"/>
      <c r="ACD636" s="100"/>
      <c r="ACE636" s="100"/>
      <c r="ACF636" s="100"/>
      <c r="ACG636" s="100"/>
      <c r="ACH636" s="100"/>
      <c r="ACI636" s="100"/>
      <c r="ACJ636" s="100"/>
      <c r="ACK636" s="100"/>
      <c r="ACL636" s="100"/>
      <c r="ACM636" s="100"/>
      <c r="ACN636" s="100"/>
      <c r="ACO636" s="100"/>
      <c r="ACP636" s="100"/>
      <c r="ACQ636" s="100"/>
      <c r="ACR636" s="100"/>
      <c r="ACS636" s="100"/>
      <c r="ACT636" s="100"/>
      <c r="ACU636" s="100"/>
      <c r="ACV636" s="100"/>
      <c r="ACW636" s="100"/>
      <c r="ACX636" s="100"/>
      <c r="ACY636" s="100"/>
      <c r="ACZ636" s="100"/>
      <c r="ADA636" s="100"/>
      <c r="ADB636" s="100"/>
      <c r="ADC636" s="100"/>
      <c r="ADD636" s="100"/>
      <c r="ADE636" s="100"/>
      <c r="ADF636" s="100"/>
      <c r="ADG636" s="100"/>
      <c r="ADH636" s="100"/>
      <c r="ADI636" s="100"/>
      <c r="ADJ636" s="100"/>
      <c r="ADK636" s="100"/>
      <c r="ADL636" s="100"/>
      <c r="ADM636" s="100"/>
      <c r="ADN636" s="100"/>
      <c r="ADO636" s="100"/>
      <c r="ADP636" s="100"/>
      <c r="ADQ636" s="100"/>
      <c r="ADR636" s="100"/>
      <c r="ADS636" s="100"/>
      <c r="ADT636" s="100"/>
      <c r="ADU636" s="100"/>
      <c r="ADV636" s="100"/>
      <c r="ADW636" s="100"/>
      <c r="ADX636" s="100"/>
      <c r="ADY636" s="100"/>
      <c r="ADZ636" s="100"/>
      <c r="AEA636" s="100"/>
      <c r="AEB636" s="100"/>
      <c r="AEC636" s="100"/>
      <c r="AED636" s="100"/>
      <c r="AEE636" s="100"/>
      <c r="AEF636" s="100"/>
      <c r="AEG636" s="100"/>
      <c r="AEH636" s="100"/>
      <c r="AEI636" s="100"/>
      <c r="AEJ636" s="100"/>
      <c r="AEK636" s="100"/>
      <c r="AEL636" s="100"/>
      <c r="AEM636" s="100"/>
      <c r="AEN636" s="100"/>
      <c r="AEO636" s="100"/>
      <c r="AEP636" s="100"/>
      <c r="AEQ636" s="100"/>
      <c r="AER636" s="100"/>
      <c r="AES636" s="100"/>
      <c r="AET636" s="100"/>
      <c r="AEU636" s="100"/>
      <c r="AEV636" s="100"/>
      <c r="AEW636" s="100"/>
      <c r="AEX636" s="100"/>
      <c r="AEY636" s="100"/>
      <c r="AEZ636" s="100"/>
      <c r="AFA636" s="100"/>
      <c r="AFB636" s="100"/>
      <c r="AFC636" s="100"/>
      <c r="AFD636" s="100"/>
      <c r="AFE636" s="100"/>
      <c r="AFF636" s="100"/>
      <c r="AFG636" s="100"/>
      <c r="AFH636" s="100"/>
      <c r="AFI636" s="100"/>
      <c r="AFJ636" s="100"/>
      <c r="AFK636" s="100"/>
      <c r="AFL636" s="100"/>
      <c r="AFM636" s="100"/>
      <c r="AFN636" s="100"/>
      <c r="AFO636" s="100"/>
      <c r="AFP636" s="100"/>
      <c r="AFQ636" s="100"/>
      <c r="AFR636" s="100"/>
      <c r="AFS636" s="100"/>
      <c r="AFT636" s="100"/>
      <c r="AFU636" s="100"/>
      <c r="AFV636" s="100"/>
      <c r="AFW636" s="100"/>
      <c r="AFX636" s="100"/>
      <c r="AFY636" s="100"/>
      <c r="AFZ636" s="100"/>
      <c r="AGA636" s="100"/>
      <c r="AGB636" s="100"/>
      <c r="AGC636" s="100"/>
      <c r="AGD636" s="100"/>
      <c r="AGE636" s="100"/>
      <c r="AGF636" s="100"/>
      <c r="AGG636" s="100"/>
      <c r="AGH636" s="100"/>
      <c r="AGI636" s="100"/>
      <c r="AGJ636" s="100"/>
      <c r="AGK636" s="100"/>
      <c r="AGL636" s="100"/>
      <c r="AGM636" s="100"/>
      <c r="AGN636" s="100"/>
      <c r="AGO636" s="100"/>
      <c r="AGP636" s="100"/>
      <c r="AGQ636" s="100"/>
      <c r="AGR636" s="100"/>
      <c r="AGS636" s="100"/>
      <c r="AGT636" s="100"/>
      <c r="AGU636" s="100"/>
      <c r="AGV636" s="100"/>
      <c r="AGW636" s="100"/>
      <c r="AGX636" s="100"/>
      <c r="AGY636" s="100"/>
      <c r="AGZ636" s="100"/>
      <c r="AHA636" s="100"/>
      <c r="AHB636" s="100"/>
      <c r="AHC636" s="100"/>
      <c r="AHD636" s="100"/>
      <c r="AHE636" s="100"/>
      <c r="AHF636" s="100"/>
      <c r="AHG636" s="100"/>
      <c r="AHH636" s="100"/>
      <c r="AHI636" s="100"/>
      <c r="AHJ636" s="100"/>
      <c r="AHK636" s="100"/>
      <c r="AHL636" s="100"/>
      <c r="AHM636" s="100"/>
      <c r="AHN636" s="100"/>
      <c r="AHO636" s="100"/>
      <c r="AHP636" s="100"/>
      <c r="AHQ636" s="100"/>
      <c r="AHR636" s="100"/>
      <c r="AHS636" s="100"/>
      <c r="AHT636" s="100"/>
      <c r="AHU636" s="100"/>
      <c r="AHV636" s="100"/>
      <c r="AHW636" s="100"/>
      <c r="AHX636" s="100"/>
      <c r="AHY636" s="100"/>
      <c r="AHZ636" s="100"/>
      <c r="AIA636" s="100"/>
      <c r="AIB636" s="100"/>
      <c r="AIC636" s="100"/>
      <c r="AID636" s="100"/>
      <c r="AIE636" s="100"/>
      <c r="AIF636" s="100"/>
      <c r="AIG636" s="100"/>
      <c r="AIH636" s="100"/>
      <c r="AII636" s="100"/>
      <c r="AIJ636" s="100"/>
      <c r="AIK636" s="100"/>
      <c r="AIL636" s="100"/>
      <c r="AIM636" s="100"/>
      <c r="AIN636" s="100"/>
      <c r="AIO636" s="100"/>
      <c r="AIP636" s="100"/>
      <c r="AIQ636" s="100"/>
      <c r="AIR636" s="100"/>
      <c r="AIS636" s="100"/>
      <c r="AIT636" s="100"/>
      <c r="AIU636" s="100"/>
      <c r="AIV636" s="100"/>
      <c r="AIW636" s="100"/>
      <c r="AIX636" s="100"/>
      <c r="AIY636" s="100"/>
      <c r="AIZ636" s="100"/>
      <c r="AJA636" s="100"/>
      <c r="AJB636" s="100"/>
      <c r="AJC636" s="100"/>
      <c r="AJD636" s="100"/>
      <c r="AJE636" s="100"/>
      <c r="AJF636" s="100"/>
      <c r="AJG636" s="100"/>
      <c r="AJH636" s="100"/>
      <c r="AJI636" s="100"/>
      <c r="AJJ636" s="100"/>
      <c r="AJK636" s="100"/>
      <c r="AJL636" s="100"/>
      <c r="AJM636" s="100"/>
      <c r="AJN636" s="100"/>
      <c r="AJO636" s="100"/>
      <c r="AJP636" s="100"/>
      <c r="AJQ636" s="100"/>
      <c r="AJR636" s="100"/>
      <c r="AJS636" s="100"/>
      <c r="AJT636" s="100"/>
      <c r="AJU636" s="100"/>
      <c r="AJV636" s="100"/>
      <c r="AJW636" s="100"/>
      <c r="AJX636" s="100"/>
      <c r="AJY636" s="100"/>
      <c r="AJZ636" s="100"/>
      <c r="AKA636" s="100"/>
      <c r="AKB636" s="100"/>
      <c r="AKC636" s="100"/>
      <c r="AKD636" s="100"/>
      <c r="AKE636" s="100"/>
      <c r="AKF636" s="100"/>
      <c r="AKG636" s="100"/>
      <c r="AKH636" s="100"/>
      <c r="AKI636" s="100"/>
      <c r="AKJ636" s="100"/>
      <c r="AKK636" s="100"/>
      <c r="AKL636" s="100"/>
      <c r="AKM636" s="100"/>
      <c r="AKN636" s="100"/>
      <c r="AKO636" s="100"/>
      <c r="AKP636" s="100"/>
      <c r="AKQ636" s="100"/>
      <c r="AKR636" s="100"/>
      <c r="AKS636" s="100"/>
      <c r="AKT636" s="100"/>
      <c r="AKU636" s="100"/>
      <c r="AKV636" s="100"/>
      <c r="AKW636" s="100"/>
      <c r="AKX636" s="100"/>
      <c r="AKY636" s="100"/>
      <c r="AKZ636" s="100"/>
      <c r="ALA636" s="100"/>
      <c r="ALB636" s="100"/>
      <c r="ALC636" s="100"/>
      <c r="ALD636" s="100"/>
      <c r="ALE636" s="100"/>
      <c r="ALF636" s="100"/>
      <c r="ALG636" s="100"/>
      <c r="ALH636" s="100"/>
      <c r="ALI636" s="100"/>
      <c r="ALJ636" s="100"/>
      <c r="ALK636" s="100"/>
      <c r="ALL636" s="100"/>
      <c r="ALM636" s="100"/>
      <c r="ALN636" s="100"/>
      <c r="ALO636" s="100"/>
      <c r="ALP636" s="100"/>
      <c r="ALQ636" s="100"/>
      <c r="ALR636" s="100"/>
      <c r="ALS636" s="100"/>
      <c r="ALT636" s="100"/>
      <c r="ALU636" s="100"/>
      <c r="ALV636" s="100"/>
      <c r="ALW636" s="100"/>
      <c r="ALX636" s="100"/>
      <c r="ALY636" s="100"/>
      <c r="ALZ636" s="100"/>
      <c r="AMA636" s="100"/>
      <c r="AMB636" s="100"/>
      <c r="AMC636" s="100"/>
      <c r="AMD636" s="100"/>
      <c r="AME636" s="100"/>
      <c r="AMF636" s="100"/>
      <c r="AMG636" s="100"/>
      <c r="AMH636" s="100"/>
      <c r="AMI636" s="100"/>
      <c r="AMJ636" s="100"/>
      <c r="AMK636" s="100"/>
      <c r="AML636" s="100"/>
    </row>
    <row r="637" s="102" customFormat="true" ht="23.25" hidden="false" customHeight="true" outlineLevel="0" collapsed="false">
      <c r="A637" s="97" t="s">
        <v>1365</v>
      </c>
      <c r="B637" s="24" t="s">
        <v>1366</v>
      </c>
      <c r="C637" s="24" t="s">
        <v>1367</v>
      </c>
      <c r="D637" s="24" t="s">
        <v>1368</v>
      </c>
      <c r="E637" s="77" t="n">
        <v>46234</v>
      </c>
      <c r="F637" s="77" t="n">
        <v>46599</v>
      </c>
      <c r="G637" s="24" t="s">
        <v>691</v>
      </c>
      <c r="H637" s="24" t="s">
        <v>1369</v>
      </c>
      <c r="I637" s="24" t="s">
        <v>73</v>
      </c>
      <c r="J637" s="98" t="s">
        <v>1370</v>
      </c>
      <c r="K637" s="24" t="n">
        <v>2</v>
      </c>
      <c r="L637" s="98" t="s">
        <v>1371</v>
      </c>
      <c r="M637" s="98" t="s">
        <v>1372</v>
      </c>
      <c r="N637" s="24" t="s">
        <v>1373</v>
      </c>
      <c r="O637" s="24" t="s">
        <v>1374</v>
      </c>
      <c r="P637" s="24" t="s">
        <v>1375</v>
      </c>
      <c r="Q637" s="24" t="s">
        <v>1376</v>
      </c>
      <c r="R637" s="24" t="s">
        <v>222</v>
      </c>
      <c r="S637" s="99"/>
      <c r="T637" s="24"/>
      <c r="U637" s="100"/>
      <c r="V637" s="100"/>
      <c r="W637" s="100"/>
      <c r="X637" s="100"/>
      <c r="Y637" s="100"/>
      <c r="Z637" s="100"/>
      <c r="AA637" s="100"/>
      <c r="AB637" s="100"/>
      <c r="AC637" s="100"/>
      <c r="AD637" s="100"/>
      <c r="AE637" s="100"/>
      <c r="AF637" s="100"/>
      <c r="AG637" s="100"/>
      <c r="AH637" s="100"/>
      <c r="AI637" s="100"/>
      <c r="AJ637" s="100"/>
      <c r="AK637" s="100"/>
      <c r="AL637" s="100"/>
      <c r="AM637" s="100"/>
      <c r="AN637" s="100"/>
      <c r="AO637" s="100"/>
      <c r="AP637" s="100"/>
      <c r="AQ637" s="100"/>
      <c r="AR637" s="100"/>
      <c r="AS637" s="100"/>
      <c r="AT637" s="100"/>
      <c r="AU637" s="100"/>
      <c r="AV637" s="100"/>
      <c r="AW637" s="100"/>
      <c r="AX637" s="100"/>
      <c r="AY637" s="100"/>
      <c r="AZ637" s="100"/>
      <c r="BA637" s="100"/>
      <c r="BB637" s="100"/>
      <c r="BC637" s="100"/>
      <c r="BD637" s="100"/>
      <c r="BE637" s="100"/>
      <c r="BF637" s="100"/>
      <c r="BG637" s="100"/>
      <c r="BH637" s="100"/>
      <c r="BI637" s="100"/>
      <c r="BJ637" s="100"/>
      <c r="BK637" s="100"/>
      <c r="BL637" s="100"/>
      <c r="BM637" s="100"/>
      <c r="BN637" s="100"/>
      <c r="BO637" s="100"/>
      <c r="BP637" s="100"/>
      <c r="BQ637" s="100"/>
      <c r="BR637" s="100"/>
      <c r="BS637" s="100"/>
      <c r="BT637" s="100"/>
      <c r="BU637" s="100"/>
      <c r="BV637" s="100"/>
      <c r="BW637" s="100"/>
      <c r="BX637" s="100"/>
      <c r="BY637" s="100"/>
      <c r="BZ637" s="100"/>
      <c r="CA637" s="100"/>
      <c r="CB637" s="100"/>
      <c r="CC637" s="100"/>
      <c r="CD637" s="100"/>
      <c r="CE637" s="100"/>
      <c r="CF637" s="100"/>
      <c r="CG637" s="100"/>
      <c r="CH637" s="100"/>
      <c r="CI637" s="100"/>
      <c r="CJ637" s="100"/>
      <c r="CK637" s="100"/>
      <c r="CL637" s="100"/>
      <c r="CM637" s="100"/>
      <c r="CN637" s="100"/>
      <c r="CO637" s="100"/>
      <c r="CP637" s="100"/>
      <c r="CQ637" s="100"/>
      <c r="CR637" s="100"/>
      <c r="CS637" s="100"/>
      <c r="CT637" s="100"/>
      <c r="CU637" s="100"/>
      <c r="CV637" s="100"/>
      <c r="CW637" s="100"/>
      <c r="CX637" s="100"/>
      <c r="CY637" s="100"/>
      <c r="CZ637" s="100"/>
      <c r="DA637" s="100"/>
      <c r="DB637" s="100"/>
      <c r="DC637" s="100"/>
      <c r="DD637" s="100"/>
      <c r="DE637" s="100"/>
      <c r="DF637" s="100"/>
      <c r="DG637" s="100"/>
      <c r="DH637" s="100"/>
      <c r="DI637" s="100"/>
      <c r="DJ637" s="100"/>
      <c r="DK637" s="100"/>
      <c r="DL637" s="100"/>
      <c r="DM637" s="100"/>
      <c r="DN637" s="100"/>
      <c r="DO637" s="100"/>
      <c r="DP637" s="100"/>
      <c r="DQ637" s="100"/>
      <c r="DR637" s="100"/>
      <c r="DS637" s="100"/>
      <c r="DT637" s="100"/>
      <c r="DU637" s="100"/>
      <c r="DV637" s="100"/>
      <c r="DW637" s="100"/>
      <c r="DX637" s="100"/>
      <c r="DY637" s="100"/>
      <c r="DZ637" s="100"/>
      <c r="EA637" s="100"/>
      <c r="EB637" s="100"/>
      <c r="EC637" s="100"/>
      <c r="ED637" s="100"/>
      <c r="EE637" s="100"/>
      <c r="EF637" s="100"/>
      <c r="EG637" s="100"/>
      <c r="EH637" s="100"/>
      <c r="EI637" s="100"/>
      <c r="EJ637" s="100"/>
      <c r="EK637" s="100"/>
      <c r="EL637" s="100"/>
      <c r="EM637" s="100"/>
      <c r="EN637" s="100"/>
      <c r="EO637" s="100"/>
      <c r="EP637" s="100"/>
      <c r="EQ637" s="100"/>
      <c r="ER637" s="100"/>
      <c r="ES637" s="100"/>
      <c r="ET637" s="100"/>
      <c r="EU637" s="100"/>
      <c r="EV637" s="100"/>
      <c r="EW637" s="100"/>
      <c r="EX637" s="100"/>
      <c r="EY637" s="100"/>
      <c r="EZ637" s="100"/>
      <c r="FA637" s="100"/>
      <c r="FB637" s="100"/>
      <c r="FC637" s="100"/>
      <c r="FD637" s="100"/>
      <c r="FE637" s="100"/>
      <c r="FF637" s="100"/>
      <c r="FG637" s="100"/>
      <c r="FH637" s="100"/>
      <c r="FI637" s="100"/>
      <c r="FJ637" s="100"/>
      <c r="FK637" s="100"/>
      <c r="FL637" s="100"/>
      <c r="FM637" s="100"/>
      <c r="FN637" s="100"/>
      <c r="FO637" s="100"/>
      <c r="FP637" s="100"/>
      <c r="FQ637" s="100"/>
      <c r="FR637" s="100"/>
      <c r="FS637" s="100"/>
      <c r="FT637" s="100"/>
      <c r="FU637" s="100"/>
      <c r="FV637" s="100"/>
      <c r="FW637" s="100"/>
      <c r="FX637" s="100"/>
      <c r="FY637" s="100"/>
      <c r="FZ637" s="100"/>
      <c r="GA637" s="100"/>
      <c r="GB637" s="100"/>
      <c r="GC637" s="100"/>
      <c r="GD637" s="100"/>
      <c r="GE637" s="100"/>
      <c r="GF637" s="100"/>
      <c r="GG637" s="100"/>
      <c r="GH637" s="100"/>
      <c r="GI637" s="100"/>
      <c r="GJ637" s="100"/>
      <c r="GK637" s="100"/>
      <c r="GL637" s="100"/>
      <c r="GM637" s="100"/>
      <c r="GN637" s="100"/>
      <c r="GO637" s="100"/>
      <c r="GP637" s="100"/>
      <c r="GQ637" s="100"/>
      <c r="GR637" s="100"/>
      <c r="GS637" s="100"/>
      <c r="GT637" s="100"/>
      <c r="GU637" s="100"/>
      <c r="GV637" s="100"/>
      <c r="GW637" s="100"/>
      <c r="GX637" s="100"/>
      <c r="GY637" s="100"/>
      <c r="GZ637" s="100"/>
      <c r="HA637" s="100"/>
      <c r="HB637" s="100"/>
      <c r="HC637" s="100"/>
      <c r="HD637" s="100"/>
      <c r="HE637" s="100"/>
      <c r="HF637" s="100"/>
      <c r="HG637" s="100"/>
      <c r="HH637" s="100"/>
      <c r="HI637" s="100"/>
      <c r="HJ637" s="100"/>
      <c r="HK637" s="100"/>
      <c r="HL637" s="100"/>
      <c r="HM637" s="100"/>
      <c r="HN637" s="100"/>
      <c r="HO637" s="100"/>
      <c r="HP637" s="100"/>
      <c r="HQ637" s="100"/>
      <c r="HR637" s="100"/>
      <c r="HS637" s="100"/>
      <c r="HT637" s="100"/>
      <c r="HU637" s="100"/>
      <c r="HV637" s="100"/>
      <c r="HW637" s="100"/>
      <c r="HX637" s="100"/>
      <c r="HY637" s="100"/>
      <c r="HZ637" s="100"/>
      <c r="IA637" s="100"/>
      <c r="IB637" s="100"/>
      <c r="IC637" s="100"/>
      <c r="ID637" s="100"/>
      <c r="IE637" s="100"/>
      <c r="IF637" s="100"/>
      <c r="IG637" s="100"/>
      <c r="IH637" s="100"/>
      <c r="II637" s="100"/>
      <c r="IJ637" s="100"/>
      <c r="IK637" s="100"/>
      <c r="IL637" s="100"/>
      <c r="IM637" s="100"/>
      <c r="IN637" s="100"/>
      <c r="IO637" s="100"/>
      <c r="IP637" s="100"/>
      <c r="IQ637" s="100"/>
      <c r="IR637" s="100"/>
      <c r="IS637" s="100"/>
      <c r="IT637" s="100"/>
      <c r="IU637" s="100"/>
      <c r="IV637" s="100"/>
      <c r="IW637" s="100"/>
      <c r="IX637" s="100"/>
      <c r="IY637" s="100"/>
      <c r="IZ637" s="100"/>
      <c r="JA637" s="100"/>
      <c r="JB637" s="100"/>
      <c r="JC637" s="100"/>
      <c r="JD637" s="100"/>
      <c r="JE637" s="100"/>
      <c r="JF637" s="100"/>
      <c r="JG637" s="100"/>
      <c r="JH637" s="100"/>
      <c r="JI637" s="100"/>
      <c r="JJ637" s="100"/>
      <c r="JK637" s="100"/>
      <c r="JL637" s="100"/>
      <c r="JM637" s="100"/>
      <c r="JN637" s="100"/>
      <c r="JO637" s="100"/>
      <c r="JP637" s="100"/>
      <c r="JQ637" s="100"/>
      <c r="JR637" s="100"/>
      <c r="JS637" s="100"/>
      <c r="JT637" s="100"/>
      <c r="JU637" s="100"/>
      <c r="JV637" s="100"/>
      <c r="JW637" s="100"/>
      <c r="JX637" s="100"/>
      <c r="JY637" s="100"/>
      <c r="JZ637" s="100"/>
      <c r="KA637" s="100"/>
      <c r="KB637" s="100"/>
      <c r="KC637" s="100"/>
      <c r="KD637" s="100"/>
      <c r="KE637" s="100"/>
      <c r="KF637" s="100"/>
      <c r="KG637" s="100"/>
      <c r="KH637" s="100"/>
      <c r="KI637" s="100"/>
      <c r="KJ637" s="100"/>
      <c r="KK637" s="100"/>
      <c r="KL637" s="100"/>
      <c r="KM637" s="100"/>
      <c r="KN637" s="100"/>
      <c r="KO637" s="100"/>
      <c r="KP637" s="100"/>
      <c r="KQ637" s="100"/>
      <c r="KR637" s="100"/>
      <c r="KS637" s="100"/>
      <c r="KT637" s="100"/>
      <c r="KU637" s="100"/>
      <c r="KV637" s="100"/>
      <c r="KW637" s="100"/>
      <c r="KX637" s="100"/>
      <c r="KY637" s="100"/>
      <c r="KZ637" s="100"/>
      <c r="LA637" s="100"/>
      <c r="LB637" s="100"/>
      <c r="LC637" s="100"/>
      <c r="LD637" s="100"/>
      <c r="LE637" s="100"/>
      <c r="LF637" s="100"/>
      <c r="LG637" s="100"/>
      <c r="LH637" s="100"/>
      <c r="LI637" s="100"/>
      <c r="LJ637" s="100"/>
      <c r="LK637" s="100"/>
      <c r="LL637" s="100"/>
      <c r="LM637" s="100"/>
      <c r="LN637" s="100"/>
      <c r="LO637" s="100"/>
      <c r="LP637" s="100"/>
      <c r="LQ637" s="100"/>
      <c r="LR637" s="100"/>
      <c r="LS637" s="100"/>
      <c r="LT637" s="100"/>
      <c r="LU637" s="100"/>
      <c r="LV637" s="100"/>
      <c r="LW637" s="100"/>
      <c r="LX637" s="100"/>
      <c r="LY637" s="100"/>
      <c r="LZ637" s="100"/>
      <c r="MA637" s="100"/>
      <c r="MB637" s="100"/>
      <c r="MC637" s="100"/>
      <c r="MD637" s="100"/>
      <c r="ME637" s="100"/>
      <c r="MF637" s="100"/>
      <c r="MG637" s="100"/>
      <c r="MH637" s="100"/>
      <c r="MI637" s="100"/>
      <c r="MJ637" s="100"/>
      <c r="MK637" s="100"/>
      <c r="ML637" s="100"/>
      <c r="MM637" s="100"/>
      <c r="MN637" s="100"/>
      <c r="MO637" s="100"/>
      <c r="MP637" s="100"/>
      <c r="MQ637" s="100"/>
      <c r="MR637" s="100"/>
      <c r="MS637" s="100"/>
      <c r="MT637" s="100"/>
      <c r="MU637" s="100"/>
      <c r="MV637" s="100"/>
      <c r="MW637" s="100"/>
      <c r="MX637" s="100"/>
      <c r="MY637" s="100"/>
      <c r="MZ637" s="100"/>
      <c r="NA637" s="100"/>
      <c r="NB637" s="100"/>
      <c r="NC637" s="100"/>
      <c r="ND637" s="100"/>
      <c r="NE637" s="100"/>
      <c r="NF637" s="100"/>
      <c r="NG637" s="100"/>
      <c r="NH637" s="100"/>
      <c r="NI637" s="100"/>
      <c r="NJ637" s="100"/>
      <c r="NK637" s="100"/>
      <c r="NL637" s="100"/>
      <c r="NM637" s="100"/>
      <c r="NN637" s="100"/>
      <c r="NO637" s="100"/>
      <c r="NP637" s="100"/>
      <c r="NQ637" s="100"/>
      <c r="NR637" s="100"/>
      <c r="NS637" s="100"/>
      <c r="NT637" s="100"/>
      <c r="NU637" s="100"/>
      <c r="NV637" s="100"/>
      <c r="NW637" s="100"/>
      <c r="NX637" s="100"/>
      <c r="NY637" s="100"/>
      <c r="NZ637" s="100"/>
      <c r="OA637" s="100"/>
      <c r="OB637" s="100"/>
      <c r="OC637" s="100"/>
      <c r="OD637" s="100"/>
      <c r="OE637" s="100"/>
      <c r="OF637" s="100"/>
      <c r="OG637" s="100"/>
      <c r="OH637" s="100"/>
      <c r="OI637" s="100"/>
      <c r="OJ637" s="100"/>
      <c r="OK637" s="100"/>
      <c r="OL637" s="100"/>
      <c r="OM637" s="100"/>
      <c r="ON637" s="100"/>
      <c r="OO637" s="100"/>
      <c r="OP637" s="100"/>
      <c r="OQ637" s="100"/>
      <c r="OR637" s="100"/>
      <c r="OS637" s="100"/>
      <c r="OT637" s="100"/>
      <c r="OU637" s="100"/>
      <c r="OV637" s="100"/>
      <c r="OW637" s="100"/>
      <c r="OX637" s="100"/>
      <c r="OY637" s="100"/>
      <c r="OZ637" s="100"/>
      <c r="PA637" s="100"/>
      <c r="PB637" s="100"/>
      <c r="PC637" s="100"/>
      <c r="PD637" s="100"/>
      <c r="PE637" s="100"/>
      <c r="PF637" s="100"/>
      <c r="PG637" s="100"/>
      <c r="PH637" s="100"/>
      <c r="PI637" s="100"/>
      <c r="PJ637" s="100"/>
      <c r="PK637" s="100"/>
      <c r="PL637" s="100"/>
      <c r="PM637" s="100"/>
      <c r="PN637" s="100"/>
      <c r="PO637" s="100"/>
      <c r="PP637" s="100"/>
      <c r="PQ637" s="100"/>
      <c r="PR637" s="100"/>
      <c r="PS637" s="100"/>
      <c r="PT637" s="100"/>
      <c r="PU637" s="100"/>
      <c r="PV637" s="100"/>
      <c r="PW637" s="100"/>
      <c r="PX637" s="100"/>
      <c r="PY637" s="100"/>
      <c r="PZ637" s="100"/>
      <c r="QA637" s="100"/>
      <c r="QB637" s="100"/>
      <c r="QC637" s="100"/>
      <c r="QD637" s="100"/>
      <c r="QE637" s="100"/>
      <c r="QF637" s="100"/>
      <c r="QG637" s="100"/>
      <c r="QH637" s="100"/>
      <c r="QI637" s="100"/>
      <c r="QJ637" s="100"/>
      <c r="QK637" s="100"/>
      <c r="QL637" s="100"/>
      <c r="QM637" s="100"/>
      <c r="QN637" s="100"/>
      <c r="QO637" s="100"/>
      <c r="QP637" s="100"/>
      <c r="QQ637" s="100"/>
      <c r="QR637" s="100"/>
      <c r="QS637" s="100"/>
      <c r="QT637" s="100"/>
      <c r="QU637" s="100"/>
      <c r="QV637" s="100"/>
      <c r="QW637" s="100"/>
      <c r="QX637" s="100"/>
      <c r="QY637" s="100"/>
      <c r="QZ637" s="100"/>
      <c r="RA637" s="100"/>
      <c r="RB637" s="100"/>
      <c r="RC637" s="100"/>
      <c r="RD637" s="100"/>
      <c r="RE637" s="100"/>
      <c r="RF637" s="100"/>
      <c r="RG637" s="100"/>
      <c r="RH637" s="100"/>
      <c r="RI637" s="100"/>
      <c r="RJ637" s="100"/>
      <c r="RK637" s="100"/>
      <c r="RL637" s="100"/>
      <c r="RM637" s="100"/>
      <c r="RN637" s="100"/>
      <c r="RO637" s="100"/>
      <c r="RP637" s="100"/>
      <c r="RQ637" s="100"/>
      <c r="RR637" s="100"/>
      <c r="RS637" s="100"/>
      <c r="RT637" s="100"/>
      <c r="RU637" s="100"/>
      <c r="RV637" s="100"/>
      <c r="RW637" s="100"/>
      <c r="RX637" s="100"/>
      <c r="RY637" s="100"/>
      <c r="RZ637" s="100"/>
      <c r="SA637" s="100"/>
      <c r="SB637" s="100"/>
      <c r="SC637" s="100"/>
      <c r="SD637" s="100"/>
      <c r="SE637" s="100"/>
      <c r="SF637" s="100"/>
      <c r="SG637" s="100"/>
      <c r="SH637" s="100"/>
      <c r="SI637" s="100"/>
      <c r="SJ637" s="100"/>
      <c r="SK637" s="100"/>
      <c r="SL637" s="100"/>
      <c r="SM637" s="100"/>
      <c r="SN637" s="100"/>
      <c r="SO637" s="100"/>
      <c r="SP637" s="100"/>
      <c r="SQ637" s="100"/>
      <c r="SR637" s="100"/>
      <c r="SS637" s="100"/>
      <c r="ST637" s="100"/>
      <c r="SU637" s="100"/>
      <c r="SV637" s="100"/>
      <c r="SW637" s="100"/>
      <c r="SX637" s="100"/>
      <c r="SY637" s="100"/>
      <c r="SZ637" s="100"/>
      <c r="TA637" s="100"/>
      <c r="TB637" s="100"/>
      <c r="TC637" s="100"/>
      <c r="TD637" s="100"/>
      <c r="TE637" s="100"/>
      <c r="TF637" s="100"/>
      <c r="TG637" s="100"/>
      <c r="TH637" s="100"/>
      <c r="TI637" s="100"/>
      <c r="TJ637" s="100"/>
      <c r="TK637" s="100"/>
      <c r="TL637" s="100"/>
      <c r="TM637" s="100"/>
      <c r="TN637" s="100"/>
      <c r="TO637" s="100"/>
      <c r="TP637" s="100"/>
      <c r="TQ637" s="100"/>
      <c r="TR637" s="100"/>
      <c r="TS637" s="100"/>
      <c r="TT637" s="100"/>
      <c r="TU637" s="100"/>
      <c r="TV637" s="100"/>
      <c r="TW637" s="100"/>
      <c r="TX637" s="100"/>
      <c r="TY637" s="100"/>
      <c r="TZ637" s="100"/>
      <c r="UA637" s="100"/>
      <c r="UB637" s="100"/>
      <c r="UC637" s="100"/>
      <c r="UD637" s="100"/>
      <c r="UE637" s="100"/>
      <c r="UF637" s="100"/>
      <c r="UG637" s="100"/>
      <c r="UH637" s="100"/>
      <c r="UI637" s="100"/>
      <c r="UJ637" s="100"/>
      <c r="UK637" s="100"/>
      <c r="UL637" s="100"/>
      <c r="UM637" s="100"/>
      <c r="UN637" s="100"/>
      <c r="UO637" s="100"/>
      <c r="UP637" s="100"/>
      <c r="UQ637" s="100"/>
      <c r="UR637" s="100"/>
      <c r="US637" s="100"/>
      <c r="UT637" s="100"/>
      <c r="UU637" s="100"/>
      <c r="UV637" s="100"/>
      <c r="UW637" s="100"/>
      <c r="UX637" s="100"/>
      <c r="UY637" s="100"/>
      <c r="UZ637" s="100"/>
      <c r="VA637" s="100"/>
      <c r="VB637" s="100"/>
      <c r="VC637" s="100"/>
      <c r="VD637" s="100"/>
      <c r="VE637" s="100"/>
      <c r="VF637" s="100"/>
      <c r="VG637" s="100"/>
      <c r="VH637" s="100"/>
      <c r="VI637" s="100"/>
      <c r="VJ637" s="100"/>
      <c r="VK637" s="100"/>
      <c r="VL637" s="100"/>
      <c r="VM637" s="100"/>
      <c r="VN637" s="100"/>
      <c r="VO637" s="100"/>
      <c r="VP637" s="100"/>
      <c r="VQ637" s="100"/>
      <c r="VR637" s="100"/>
      <c r="VS637" s="100"/>
      <c r="VT637" s="100"/>
      <c r="VU637" s="100"/>
      <c r="VV637" s="100"/>
      <c r="VW637" s="100"/>
      <c r="VX637" s="100"/>
      <c r="VY637" s="100"/>
      <c r="VZ637" s="100"/>
      <c r="WA637" s="100"/>
      <c r="WB637" s="100"/>
      <c r="WC637" s="100"/>
      <c r="WD637" s="100"/>
      <c r="WE637" s="100"/>
      <c r="WF637" s="100"/>
      <c r="WG637" s="100"/>
      <c r="WH637" s="100"/>
      <c r="WI637" s="100"/>
      <c r="WJ637" s="100"/>
      <c r="WK637" s="100"/>
      <c r="WL637" s="100"/>
      <c r="WM637" s="100"/>
      <c r="WN637" s="100"/>
      <c r="WO637" s="100"/>
      <c r="WP637" s="100"/>
      <c r="WQ637" s="100"/>
      <c r="WR637" s="100"/>
      <c r="WS637" s="100"/>
      <c r="WT637" s="100"/>
      <c r="WU637" s="100"/>
      <c r="WV637" s="100"/>
      <c r="WW637" s="100"/>
      <c r="WX637" s="100"/>
      <c r="WY637" s="100"/>
      <c r="WZ637" s="100"/>
      <c r="XA637" s="100"/>
      <c r="XB637" s="100"/>
      <c r="XC637" s="100"/>
      <c r="XD637" s="100"/>
      <c r="XE637" s="100"/>
      <c r="XF637" s="100"/>
      <c r="XG637" s="100"/>
      <c r="XH637" s="100"/>
      <c r="XI637" s="100"/>
      <c r="XJ637" s="100"/>
      <c r="XK637" s="100"/>
      <c r="XL637" s="100"/>
      <c r="XM637" s="100"/>
      <c r="XN637" s="100"/>
      <c r="XO637" s="100"/>
      <c r="XP637" s="100"/>
      <c r="XQ637" s="100"/>
      <c r="XR637" s="100"/>
      <c r="XS637" s="100"/>
      <c r="XT637" s="100"/>
      <c r="XU637" s="100"/>
      <c r="XV637" s="100"/>
      <c r="XW637" s="100"/>
      <c r="XX637" s="100"/>
      <c r="XY637" s="100"/>
      <c r="XZ637" s="100"/>
      <c r="YA637" s="100"/>
      <c r="YB637" s="100"/>
      <c r="YC637" s="100"/>
      <c r="YD637" s="100"/>
      <c r="YE637" s="100"/>
      <c r="YF637" s="100"/>
      <c r="YG637" s="100"/>
      <c r="YH637" s="100"/>
      <c r="YI637" s="100"/>
      <c r="YJ637" s="100"/>
      <c r="YK637" s="100"/>
      <c r="YL637" s="100"/>
      <c r="YM637" s="100"/>
      <c r="YN637" s="100"/>
      <c r="YO637" s="100"/>
      <c r="YP637" s="100"/>
      <c r="YQ637" s="100"/>
      <c r="YR637" s="100"/>
      <c r="YS637" s="100"/>
      <c r="YT637" s="100"/>
      <c r="YU637" s="100"/>
      <c r="YV637" s="100"/>
      <c r="YW637" s="100"/>
      <c r="YX637" s="100"/>
      <c r="YY637" s="100"/>
      <c r="YZ637" s="100"/>
      <c r="ZA637" s="100"/>
      <c r="ZB637" s="100"/>
      <c r="ZC637" s="100"/>
      <c r="ZD637" s="100"/>
      <c r="ZE637" s="100"/>
      <c r="ZF637" s="100"/>
      <c r="ZG637" s="100"/>
      <c r="ZH637" s="100"/>
      <c r="ZI637" s="100"/>
      <c r="ZJ637" s="100"/>
      <c r="ZK637" s="100"/>
      <c r="ZL637" s="100"/>
      <c r="ZM637" s="100"/>
      <c r="ZN637" s="100"/>
      <c r="ZO637" s="100"/>
      <c r="ZP637" s="100"/>
      <c r="ZQ637" s="100"/>
      <c r="ZR637" s="100"/>
      <c r="ZS637" s="100"/>
      <c r="ZT637" s="100"/>
      <c r="ZU637" s="100"/>
      <c r="ZV637" s="100"/>
      <c r="ZW637" s="100"/>
      <c r="ZX637" s="100"/>
      <c r="ZY637" s="100"/>
      <c r="ZZ637" s="100"/>
      <c r="AAA637" s="100"/>
      <c r="AAB637" s="100"/>
      <c r="AAC637" s="100"/>
      <c r="AAD637" s="100"/>
      <c r="AAE637" s="100"/>
      <c r="AAF637" s="100"/>
      <c r="AAG637" s="100"/>
      <c r="AAH637" s="100"/>
      <c r="AAI637" s="100"/>
      <c r="AAJ637" s="100"/>
      <c r="AAK637" s="100"/>
      <c r="AAL637" s="100"/>
      <c r="AAM637" s="100"/>
      <c r="AAN637" s="100"/>
      <c r="AAO637" s="100"/>
      <c r="AAP637" s="100"/>
      <c r="AAQ637" s="100"/>
      <c r="AAR637" s="100"/>
      <c r="AAS637" s="100"/>
      <c r="AAT637" s="100"/>
      <c r="AAU637" s="100"/>
      <c r="AAV637" s="100"/>
      <c r="AAW637" s="100"/>
      <c r="AAX637" s="100"/>
      <c r="AAY637" s="100"/>
      <c r="AAZ637" s="100"/>
      <c r="ABA637" s="100"/>
      <c r="ABB637" s="100"/>
      <c r="ABC637" s="100"/>
      <c r="ABD637" s="100"/>
      <c r="ABE637" s="100"/>
      <c r="ABF637" s="100"/>
      <c r="ABG637" s="100"/>
      <c r="ABH637" s="100"/>
      <c r="ABI637" s="100"/>
      <c r="ABJ637" s="100"/>
      <c r="ABK637" s="100"/>
      <c r="ABL637" s="100"/>
      <c r="ABM637" s="100"/>
      <c r="ABN637" s="100"/>
      <c r="ABO637" s="100"/>
      <c r="ABP637" s="100"/>
      <c r="ABQ637" s="100"/>
      <c r="ABR637" s="100"/>
      <c r="ABS637" s="100"/>
      <c r="ABT637" s="100"/>
      <c r="ABU637" s="100"/>
      <c r="ABV637" s="100"/>
      <c r="ABW637" s="100"/>
      <c r="ABX637" s="100"/>
      <c r="ABY637" s="100"/>
      <c r="ABZ637" s="100"/>
      <c r="ACA637" s="100"/>
      <c r="ACB637" s="100"/>
      <c r="ACC637" s="100"/>
      <c r="ACD637" s="100"/>
      <c r="ACE637" s="100"/>
      <c r="ACF637" s="100"/>
      <c r="ACG637" s="100"/>
      <c r="ACH637" s="100"/>
      <c r="ACI637" s="100"/>
      <c r="ACJ637" s="100"/>
      <c r="ACK637" s="100"/>
      <c r="ACL637" s="100"/>
      <c r="ACM637" s="100"/>
      <c r="ACN637" s="100"/>
      <c r="ACO637" s="100"/>
      <c r="ACP637" s="100"/>
      <c r="ACQ637" s="100"/>
      <c r="ACR637" s="100"/>
      <c r="ACS637" s="100"/>
      <c r="ACT637" s="100"/>
      <c r="ACU637" s="100"/>
      <c r="ACV637" s="100"/>
      <c r="ACW637" s="100"/>
      <c r="ACX637" s="100"/>
      <c r="ACY637" s="100"/>
      <c r="ACZ637" s="100"/>
      <c r="ADA637" s="100"/>
      <c r="ADB637" s="100"/>
      <c r="ADC637" s="100"/>
      <c r="ADD637" s="100"/>
      <c r="ADE637" s="100"/>
      <c r="ADF637" s="100"/>
      <c r="ADG637" s="100"/>
      <c r="ADH637" s="100"/>
      <c r="ADI637" s="100"/>
      <c r="ADJ637" s="100"/>
      <c r="ADK637" s="100"/>
      <c r="ADL637" s="100"/>
      <c r="ADM637" s="100"/>
      <c r="ADN637" s="100"/>
      <c r="ADO637" s="100"/>
      <c r="ADP637" s="100"/>
      <c r="ADQ637" s="100"/>
      <c r="ADR637" s="100"/>
      <c r="ADS637" s="100"/>
      <c r="ADT637" s="100"/>
      <c r="ADU637" s="100"/>
      <c r="ADV637" s="100"/>
      <c r="ADW637" s="100"/>
      <c r="ADX637" s="100"/>
      <c r="ADY637" s="100"/>
      <c r="ADZ637" s="100"/>
      <c r="AEA637" s="100"/>
      <c r="AEB637" s="100"/>
      <c r="AEC637" s="100"/>
      <c r="AED637" s="100"/>
      <c r="AEE637" s="100"/>
      <c r="AEF637" s="100"/>
      <c r="AEG637" s="100"/>
      <c r="AEH637" s="100"/>
      <c r="AEI637" s="100"/>
      <c r="AEJ637" s="100"/>
      <c r="AEK637" s="100"/>
      <c r="AEL637" s="100"/>
      <c r="AEM637" s="100"/>
      <c r="AEN637" s="100"/>
      <c r="AEO637" s="100"/>
      <c r="AEP637" s="100"/>
      <c r="AEQ637" s="100"/>
      <c r="AER637" s="100"/>
      <c r="AES637" s="100"/>
      <c r="AET637" s="100"/>
      <c r="AEU637" s="100"/>
      <c r="AEV637" s="100"/>
      <c r="AEW637" s="100"/>
      <c r="AEX637" s="100"/>
      <c r="AEY637" s="100"/>
      <c r="AEZ637" s="100"/>
      <c r="AFA637" s="100"/>
      <c r="AFB637" s="100"/>
      <c r="AFC637" s="100"/>
      <c r="AFD637" s="100"/>
      <c r="AFE637" s="100"/>
      <c r="AFF637" s="100"/>
      <c r="AFG637" s="100"/>
      <c r="AFH637" s="100"/>
      <c r="AFI637" s="100"/>
      <c r="AFJ637" s="100"/>
      <c r="AFK637" s="100"/>
      <c r="AFL637" s="100"/>
      <c r="AFM637" s="100"/>
      <c r="AFN637" s="100"/>
      <c r="AFO637" s="100"/>
      <c r="AFP637" s="100"/>
      <c r="AFQ637" s="100"/>
      <c r="AFR637" s="100"/>
      <c r="AFS637" s="100"/>
      <c r="AFT637" s="100"/>
      <c r="AFU637" s="100"/>
      <c r="AFV637" s="100"/>
      <c r="AFW637" s="100"/>
      <c r="AFX637" s="100"/>
      <c r="AFY637" s="100"/>
      <c r="AFZ637" s="100"/>
      <c r="AGA637" s="100"/>
      <c r="AGB637" s="100"/>
      <c r="AGC637" s="100"/>
      <c r="AGD637" s="100"/>
      <c r="AGE637" s="100"/>
      <c r="AGF637" s="100"/>
      <c r="AGG637" s="100"/>
      <c r="AGH637" s="100"/>
      <c r="AGI637" s="100"/>
      <c r="AGJ637" s="100"/>
      <c r="AGK637" s="100"/>
      <c r="AGL637" s="100"/>
      <c r="AGM637" s="100"/>
      <c r="AGN637" s="100"/>
      <c r="AGO637" s="100"/>
      <c r="AGP637" s="100"/>
      <c r="AGQ637" s="100"/>
      <c r="AGR637" s="100"/>
      <c r="AGS637" s="100"/>
      <c r="AGT637" s="100"/>
      <c r="AGU637" s="100"/>
      <c r="AGV637" s="100"/>
      <c r="AGW637" s="100"/>
      <c r="AGX637" s="100"/>
      <c r="AGY637" s="100"/>
      <c r="AGZ637" s="100"/>
      <c r="AHA637" s="100"/>
      <c r="AHB637" s="100"/>
      <c r="AHC637" s="100"/>
      <c r="AHD637" s="100"/>
      <c r="AHE637" s="100"/>
      <c r="AHF637" s="100"/>
      <c r="AHG637" s="100"/>
      <c r="AHH637" s="100"/>
      <c r="AHI637" s="100"/>
      <c r="AHJ637" s="100"/>
      <c r="AHK637" s="100"/>
      <c r="AHL637" s="100"/>
      <c r="AHM637" s="100"/>
      <c r="AHN637" s="100"/>
      <c r="AHO637" s="100"/>
      <c r="AHP637" s="100"/>
      <c r="AHQ637" s="100"/>
      <c r="AHR637" s="100"/>
      <c r="AHS637" s="100"/>
      <c r="AHT637" s="100"/>
      <c r="AHU637" s="100"/>
      <c r="AHV637" s="100"/>
      <c r="AHW637" s="100"/>
      <c r="AHX637" s="100"/>
      <c r="AHY637" s="100"/>
      <c r="AHZ637" s="100"/>
      <c r="AIA637" s="100"/>
      <c r="AIB637" s="100"/>
      <c r="AIC637" s="100"/>
      <c r="AID637" s="100"/>
      <c r="AIE637" s="100"/>
      <c r="AIF637" s="100"/>
      <c r="AIG637" s="100"/>
      <c r="AIH637" s="100"/>
      <c r="AII637" s="100"/>
      <c r="AIJ637" s="100"/>
      <c r="AIK637" s="100"/>
      <c r="AIL637" s="100"/>
      <c r="AIM637" s="100"/>
      <c r="AIN637" s="100"/>
      <c r="AIO637" s="100"/>
      <c r="AIP637" s="100"/>
      <c r="AIQ637" s="100"/>
      <c r="AIR637" s="100"/>
      <c r="AIS637" s="100"/>
      <c r="AIT637" s="100"/>
      <c r="AIU637" s="100"/>
      <c r="AIV637" s="100"/>
      <c r="AIW637" s="100"/>
      <c r="AIX637" s="100"/>
      <c r="AIY637" s="100"/>
      <c r="AIZ637" s="100"/>
      <c r="AJA637" s="100"/>
      <c r="AJB637" s="100"/>
      <c r="AJC637" s="100"/>
      <c r="AJD637" s="100"/>
      <c r="AJE637" s="100"/>
      <c r="AJF637" s="100"/>
      <c r="AJG637" s="100"/>
      <c r="AJH637" s="100"/>
      <c r="AJI637" s="100"/>
      <c r="AJJ637" s="100"/>
      <c r="AJK637" s="100"/>
      <c r="AJL637" s="100"/>
      <c r="AJM637" s="100"/>
      <c r="AJN637" s="100"/>
      <c r="AJO637" s="100"/>
      <c r="AJP637" s="100"/>
      <c r="AJQ637" s="100"/>
      <c r="AJR637" s="100"/>
      <c r="AJS637" s="100"/>
      <c r="AJT637" s="100"/>
      <c r="AJU637" s="100"/>
      <c r="AJV637" s="100"/>
      <c r="AJW637" s="100"/>
      <c r="AJX637" s="100"/>
      <c r="AJY637" s="100"/>
      <c r="AJZ637" s="100"/>
      <c r="AKA637" s="100"/>
      <c r="AKB637" s="100"/>
      <c r="AKC637" s="100"/>
      <c r="AKD637" s="100"/>
      <c r="AKE637" s="100"/>
      <c r="AKF637" s="100"/>
      <c r="AKG637" s="100"/>
      <c r="AKH637" s="100"/>
      <c r="AKI637" s="100"/>
      <c r="AKJ637" s="100"/>
      <c r="AKK637" s="100"/>
      <c r="AKL637" s="100"/>
      <c r="AKM637" s="100"/>
      <c r="AKN637" s="100"/>
      <c r="AKO637" s="100"/>
      <c r="AKP637" s="100"/>
      <c r="AKQ637" s="100"/>
      <c r="AKR637" s="100"/>
      <c r="AKS637" s="100"/>
      <c r="AKT637" s="100"/>
      <c r="AKU637" s="100"/>
      <c r="AKV637" s="100"/>
      <c r="AKW637" s="100"/>
      <c r="AKX637" s="100"/>
      <c r="AKY637" s="100"/>
      <c r="AKZ637" s="100"/>
      <c r="ALA637" s="100"/>
      <c r="ALB637" s="100"/>
      <c r="ALC637" s="100"/>
      <c r="ALD637" s="100"/>
      <c r="ALE637" s="100"/>
      <c r="ALF637" s="100"/>
      <c r="ALG637" s="100"/>
      <c r="ALH637" s="100"/>
      <c r="ALI637" s="100"/>
      <c r="ALJ637" s="100"/>
      <c r="ALK637" s="100"/>
      <c r="ALL637" s="100"/>
      <c r="ALM637" s="100"/>
      <c r="ALN637" s="100"/>
      <c r="ALO637" s="100"/>
      <c r="ALP637" s="100"/>
      <c r="ALQ637" s="100"/>
      <c r="ALR637" s="100"/>
      <c r="ALS637" s="100"/>
      <c r="ALT637" s="100"/>
      <c r="ALU637" s="100"/>
      <c r="ALV637" s="100"/>
      <c r="ALW637" s="100"/>
      <c r="ALX637" s="100"/>
      <c r="ALY637" s="100"/>
      <c r="ALZ637" s="100"/>
      <c r="AMA637" s="100"/>
      <c r="AMB637" s="100"/>
      <c r="AMC637" s="100"/>
      <c r="AMD637" s="100"/>
      <c r="AME637" s="100"/>
      <c r="AMF637" s="100"/>
      <c r="AMG637" s="100"/>
      <c r="AMH637" s="100"/>
      <c r="AMI637" s="100"/>
      <c r="AMJ637" s="100"/>
      <c r="AMK637" s="100"/>
      <c r="AML637" s="100"/>
    </row>
    <row r="638" s="102" customFormat="true" ht="30" hidden="false" customHeight="false" outlineLevel="0" collapsed="false">
      <c r="A638" s="97"/>
      <c r="B638" s="24"/>
      <c r="C638" s="24"/>
      <c r="D638" s="24"/>
      <c r="E638" s="77"/>
      <c r="F638" s="77"/>
      <c r="G638" s="24"/>
      <c r="H638" s="24" t="s">
        <v>1377</v>
      </c>
      <c r="I638" s="24" t="s">
        <v>73</v>
      </c>
      <c r="J638" s="98" t="s">
        <v>1378</v>
      </c>
      <c r="K638" s="24" t="n">
        <v>5</v>
      </c>
      <c r="L638" s="98" t="s">
        <v>1379</v>
      </c>
      <c r="M638" s="98"/>
      <c r="N638" s="24"/>
      <c r="O638" s="24"/>
      <c r="P638" s="24"/>
      <c r="Q638" s="24"/>
      <c r="R638" s="24"/>
      <c r="S638" s="99"/>
      <c r="T638" s="24"/>
      <c r="U638" s="100"/>
      <c r="V638" s="100"/>
      <c r="W638" s="100"/>
      <c r="X638" s="100"/>
      <c r="Y638" s="100"/>
      <c r="Z638" s="100"/>
      <c r="AA638" s="100"/>
      <c r="AB638" s="100"/>
      <c r="AC638" s="100"/>
      <c r="AD638" s="100"/>
      <c r="AE638" s="100"/>
      <c r="AF638" s="100"/>
      <c r="AG638" s="100"/>
      <c r="AH638" s="100"/>
      <c r="AI638" s="100"/>
      <c r="AJ638" s="100"/>
      <c r="AK638" s="100"/>
      <c r="AL638" s="100"/>
      <c r="AM638" s="100"/>
      <c r="AN638" s="100"/>
      <c r="AO638" s="100"/>
      <c r="AP638" s="100"/>
      <c r="AQ638" s="100"/>
      <c r="AR638" s="100"/>
      <c r="AS638" s="100"/>
      <c r="AT638" s="100"/>
      <c r="AU638" s="100"/>
      <c r="AV638" s="100"/>
      <c r="AW638" s="100"/>
      <c r="AX638" s="100"/>
      <c r="AY638" s="100"/>
      <c r="AZ638" s="100"/>
      <c r="BA638" s="100"/>
      <c r="BB638" s="100"/>
      <c r="BC638" s="100"/>
      <c r="BD638" s="100"/>
      <c r="BE638" s="100"/>
      <c r="BF638" s="100"/>
      <c r="BG638" s="100"/>
      <c r="BH638" s="100"/>
      <c r="BI638" s="100"/>
      <c r="BJ638" s="100"/>
      <c r="BK638" s="100"/>
      <c r="BL638" s="100"/>
      <c r="BM638" s="100"/>
      <c r="BN638" s="100"/>
      <c r="BO638" s="100"/>
      <c r="BP638" s="100"/>
      <c r="BQ638" s="100"/>
      <c r="BR638" s="100"/>
      <c r="BS638" s="100"/>
      <c r="BT638" s="100"/>
      <c r="BU638" s="100"/>
      <c r="BV638" s="100"/>
      <c r="BW638" s="100"/>
      <c r="BX638" s="100"/>
      <c r="BY638" s="100"/>
      <c r="BZ638" s="100"/>
      <c r="CA638" s="100"/>
      <c r="CB638" s="100"/>
      <c r="CC638" s="100"/>
      <c r="CD638" s="100"/>
      <c r="CE638" s="100"/>
      <c r="CF638" s="100"/>
      <c r="CG638" s="100"/>
      <c r="CH638" s="100"/>
      <c r="CI638" s="100"/>
      <c r="CJ638" s="100"/>
      <c r="CK638" s="100"/>
      <c r="CL638" s="100"/>
      <c r="CM638" s="100"/>
      <c r="CN638" s="100"/>
      <c r="CO638" s="100"/>
      <c r="CP638" s="100"/>
      <c r="CQ638" s="100"/>
      <c r="CR638" s="100"/>
      <c r="CS638" s="100"/>
      <c r="CT638" s="100"/>
      <c r="CU638" s="100"/>
      <c r="CV638" s="100"/>
      <c r="CW638" s="100"/>
      <c r="CX638" s="100"/>
      <c r="CY638" s="100"/>
      <c r="CZ638" s="100"/>
      <c r="DA638" s="100"/>
      <c r="DB638" s="100"/>
      <c r="DC638" s="100"/>
      <c r="DD638" s="100"/>
      <c r="DE638" s="100"/>
      <c r="DF638" s="100"/>
      <c r="DG638" s="100"/>
      <c r="DH638" s="100"/>
      <c r="DI638" s="100"/>
      <c r="DJ638" s="100"/>
      <c r="DK638" s="100"/>
      <c r="DL638" s="100"/>
      <c r="DM638" s="100"/>
      <c r="DN638" s="100"/>
      <c r="DO638" s="100"/>
      <c r="DP638" s="100"/>
      <c r="DQ638" s="100"/>
      <c r="DR638" s="100"/>
      <c r="DS638" s="100"/>
      <c r="DT638" s="100"/>
      <c r="DU638" s="100"/>
      <c r="DV638" s="100"/>
      <c r="DW638" s="100"/>
      <c r="DX638" s="100"/>
      <c r="DY638" s="100"/>
      <c r="DZ638" s="100"/>
      <c r="EA638" s="100"/>
      <c r="EB638" s="100"/>
      <c r="EC638" s="100"/>
      <c r="ED638" s="100"/>
      <c r="EE638" s="100"/>
      <c r="EF638" s="100"/>
      <c r="EG638" s="100"/>
      <c r="EH638" s="100"/>
      <c r="EI638" s="100"/>
      <c r="EJ638" s="100"/>
      <c r="EK638" s="100"/>
      <c r="EL638" s="100"/>
      <c r="EM638" s="100"/>
      <c r="EN638" s="100"/>
      <c r="EO638" s="100"/>
      <c r="EP638" s="100"/>
      <c r="EQ638" s="100"/>
      <c r="ER638" s="100"/>
      <c r="ES638" s="100"/>
      <c r="ET638" s="100"/>
      <c r="EU638" s="100"/>
      <c r="EV638" s="100"/>
      <c r="EW638" s="100"/>
      <c r="EX638" s="100"/>
      <c r="EY638" s="100"/>
      <c r="EZ638" s="100"/>
      <c r="FA638" s="100"/>
      <c r="FB638" s="100"/>
      <c r="FC638" s="100"/>
      <c r="FD638" s="100"/>
      <c r="FE638" s="100"/>
      <c r="FF638" s="100"/>
      <c r="FG638" s="100"/>
      <c r="FH638" s="100"/>
      <c r="FI638" s="100"/>
      <c r="FJ638" s="100"/>
      <c r="FK638" s="100"/>
      <c r="FL638" s="100"/>
      <c r="FM638" s="100"/>
      <c r="FN638" s="100"/>
      <c r="FO638" s="100"/>
      <c r="FP638" s="100"/>
      <c r="FQ638" s="100"/>
      <c r="FR638" s="100"/>
      <c r="FS638" s="100"/>
      <c r="FT638" s="100"/>
      <c r="FU638" s="100"/>
      <c r="FV638" s="100"/>
      <c r="FW638" s="100"/>
      <c r="FX638" s="100"/>
      <c r="FY638" s="100"/>
      <c r="FZ638" s="100"/>
      <c r="GA638" s="100"/>
      <c r="GB638" s="100"/>
      <c r="GC638" s="100"/>
      <c r="GD638" s="100"/>
      <c r="GE638" s="100"/>
      <c r="GF638" s="100"/>
      <c r="GG638" s="100"/>
      <c r="GH638" s="100"/>
      <c r="GI638" s="100"/>
      <c r="GJ638" s="100"/>
      <c r="GK638" s="100"/>
      <c r="GL638" s="100"/>
      <c r="GM638" s="100"/>
      <c r="GN638" s="100"/>
      <c r="GO638" s="100"/>
      <c r="GP638" s="100"/>
      <c r="GQ638" s="100"/>
      <c r="GR638" s="100"/>
      <c r="GS638" s="100"/>
      <c r="GT638" s="100"/>
      <c r="GU638" s="100"/>
      <c r="GV638" s="100"/>
      <c r="GW638" s="100"/>
      <c r="GX638" s="100"/>
      <c r="GY638" s="100"/>
      <c r="GZ638" s="100"/>
      <c r="HA638" s="100"/>
      <c r="HB638" s="100"/>
      <c r="HC638" s="100"/>
      <c r="HD638" s="100"/>
      <c r="HE638" s="100"/>
      <c r="HF638" s="100"/>
      <c r="HG638" s="100"/>
      <c r="HH638" s="100"/>
      <c r="HI638" s="100"/>
      <c r="HJ638" s="100"/>
      <c r="HK638" s="100"/>
      <c r="HL638" s="100"/>
      <c r="HM638" s="100"/>
      <c r="HN638" s="100"/>
      <c r="HO638" s="100"/>
      <c r="HP638" s="100"/>
      <c r="HQ638" s="100"/>
      <c r="HR638" s="100"/>
      <c r="HS638" s="100"/>
      <c r="HT638" s="100"/>
      <c r="HU638" s="100"/>
      <c r="HV638" s="100"/>
      <c r="HW638" s="100"/>
      <c r="HX638" s="100"/>
      <c r="HY638" s="100"/>
      <c r="HZ638" s="100"/>
      <c r="IA638" s="100"/>
      <c r="IB638" s="100"/>
      <c r="IC638" s="100"/>
      <c r="ID638" s="100"/>
      <c r="IE638" s="100"/>
      <c r="IF638" s="100"/>
      <c r="IG638" s="100"/>
      <c r="IH638" s="100"/>
      <c r="II638" s="100"/>
      <c r="IJ638" s="100"/>
      <c r="IK638" s="100"/>
      <c r="IL638" s="100"/>
      <c r="IM638" s="100"/>
      <c r="IN638" s="100"/>
      <c r="IO638" s="100"/>
      <c r="IP638" s="100"/>
      <c r="IQ638" s="100"/>
      <c r="IR638" s="100"/>
      <c r="IS638" s="100"/>
      <c r="IT638" s="100"/>
      <c r="IU638" s="100"/>
      <c r="IV638" s="100"/>
      <c r="IW638" s="100"/>
      <c r="IX638" s="100"/>
      <c r="IY638" s="100"/>
      <c r="IZ638" s="100"/>
      <c r="JA638" s="100"/>
      <c r="JB638" s="100"/>
      <c r="JC638" s="100"/>
      <c r="JD638" s="100"/>
      <c r="JE638" s="100"/>
      <c r="JF638" s="100"/>
      <c r="JG638" s="100"/>
      <c r="JH638" s="100"/>
      <c r="JI638" s="100"/>
      <c r="JJ638" s="100"/>
      <c r="JK638" s="100"/>
      <c r="JL638" s="100"/>
      <c r="JM638" s="100"/>
      <c r="JN638" s="100"/>
      <c r="JO638" s="100"/>
      <c r="JP638" s="100"/>
      <c r="JQ638" s="100"/>
      <c r="JR638" s="100"/>
      <c r="JS638" s="100"/>
      <c r="JT638" s="100"/>
      <c r="JU638" s="100"/>
      <c r="JV638" s="100"/>
      <c r="JW638" s="100"/>
      <c r="JX638" s="100"/>
      <c r="JY638" s="100"/>
      <c r="JZ638" s="100"/>
      <c r="KA638" s="100"/>
      <c r="KB638" s="100"/>
      <c r="KC638" s="100"/>
      <c r="KD638" s="100"/>
      <c r="KE638" s="100"/>
      <c r="KF638" s="100"/>
      <c r="KG638" s="100"/>
      <c r="KH638" s="100"/>
      <c r="KI638" s="100"/>
      <c r="KJ638" s="100"/>
      <c r="KK638" s="100"/>
      <c r="KL638" s="100"/>
      <c r="KM638" s="100"/>
      <c r="KN638" s="100"/>
      <c r="KO638" s="100"/>
      <c r="KP638" s="100"/>
      <c r="KQ638" s="100"/>
      <c r="KR638" s="100"/>
      <c r="KS638" s="100"/>
      <c r="KT638" s="100"/>
      <c r="KU638" s="100"/>
      <c r="KV638" s="100"/>
      <c r="KW638" s="100"/>
      <c r="KX638" s="100"/>
      <c r="KY638" s="100"/>
      <c r="KZ638" s="100"/>
      <c r="LA638" s="100"/>
      <c r="LB638" s="100"/>
      <c r="LC638" s="100"/>
      <c r="LD638" s="100"/>
      <c r="LE638" s="100"/>
      <c r="LF638" s="100"/>
      <c r="LG638" s="100"/>
      <c r="LH638" s="100"/>
      <c r="LI638" s="100"/>
      <c r="LJ638" s="100"/>
      <c r="LK638" s="100"/>
      <c r="LL638" s="100"/>
      <c r="LM638" s="100"/>
      <c r="LN638" s="100"/>
      <c r="LO638" s="100"/>
      <c r="LP638" s="100"/>
      <c r="LQ638" s="100"/>
      <c r="LR638" s="100"/>
      <c r="LS638" s="100"/>
      <c r="LT638" s="100"/>
      <c r="LU638" s="100"/>
      <c r="LV638" s="100"/>
      <c r="LW638" s="100"/>
      <c r="LX638" s="100"/>
      <c r="LY638" s="100"/>
      <c r="LZ638" s="100"/>
      <c r="MA638" s="100"/>
      <c r="MB638" s="100"/>
      <c r="MC638" s="100"/>
      <c r="MD638" s="100"/>
      <c r="ME638" s="100"/>
      <c r="MF638" s="100"/>
      <c r="MG638" s="100"/>
      <c r="MH638" s="100"/>
      <c r="MI638" s="100"/>
      <c r="MJ638" s="100"/>
      <c r="MK638" s="100"/>
      <c r="ML638" s="100"/>
      <c r="MM638" s="100"/>
      <c r="MN638" s="100"/>
      <c r="MO638" s="100"/>
      <c r="MP638" s="100"/>
      <c r="MQ638" s="100"/>
      <c r="MR638" s="100"/>
      <c r="MS638" s="100"/>
      <c r="MT638" s="100"/>
      <c r="MU638" s="100"/>
      <c r="MV638" s="100"/>
      <c r="MW638" s="100"/>
      <c r="MX638" s="100"/>
      <c r="MY638" s="100"/>
      <c r="MZ638" s="100"/>
      <c r="NA638" s="100"/>
      <c r="NB638" s="100"/>
      <c r="NC638" s="100"/>
      <c r="ND638" s="100"/>
      <c r="NE638" s="100"/>
      <c r="NF638" s="100"/>
      <c r="NG638" s="100"/>
      <c r="NH638" s="100"/>
      <c r="NI638" s="100"/>
      <c r="NJ638" s="100"/>
      <c r="NK638" s="100"/>
      <c r="NL638" s="100"/>
      <c r="NM638" s="100"/>
      <c r="NN638" s="100"/>
      <c r="NO638" s="100"/>
      <c r="NP638" s="100"/>
      <c r="NQ638" s="100"/>
      <c r="NR638" s="100"/>
      <c r="NS638" s="100"/>
      <c r="NT638" s="100"/>
      <c r="NU638" s="100"/>
      <c r="NV638" s="100"/>
      <c r="NW638" s="100"/>
      <c r="NX638" s="100"/>
      <c r="NY638" s="100"/>
      <c r="NZ638" s="100"/>
      <c r="OA638" s="100"/>
      <c r="OB638" s="100"/>
      <c r="OC638" s="100"/>
      <c r="OD638" s="100"/>
      <c r="OE638" s="100"/>
      <c r="OF638" s="100"/>
      <c r="OG638" s="100"/>
      <c r="OH638" s="100"/>
      <c r="OI638" s="100"/>
      <c r="OJ638" s="100"/>
      <c r="OK638" s="100"/>
      <c r="OL638" s="100"/>
      <c r="OM638" s="100"/>
      <c r="ON638" s="100"/>
      <c r="OO638" s="100"/>
      <c r="OP638" s="100"/>
      <c r="OQ638" s="100"/>
      <c r="OR638" s="100"/>
      <c r="OS638" s="100"/>
      <c r="OT638" s="100"/>
      <c r="OU638" s="100"/>
      <c r="OV638" s="100"/>
      <c r="OW638" s="100"/>
      <c r="OX638" s="100"/>
      <c r="OY638" s="100"/>
      <c r="OZ638" s="100"/>
      <c r="PA638" s="100"/>
      <c r="PB638" s="100"/>
      <c r="PC638" s="100"/>
      <c r="PD638" s="100"/>
      <c r="PE638" s="100"/>
      <c r="PF638" s="100"/>
      <c r="PG638" s="100"/>
      <c r="PH638" s="100"/>
      <c r="PI638" s="100"/>
      <c r="PJ638" s="100"/>
      <c r="PK638" s="100"/>
      <c r="PL638" s="100"/>
      <c r="PM638" s="100"/>
      <c r="PN638" s="100"/>
      <c r="PO638" s="100"/>
      <c r="PP638" s="100"/>
      <c r="PQ638" s="100"/>
      <c r="PR638" s="100"/>
      <c r="PS638" s="100"/>
      <c r="PT638" s="100"/>
      <c r="PU638" s="100"/>
      <c r="PV638" s="100"/>
      <c r="PW638" s="100"/>
      <c r="PX638" s="100"/>
      <c r="PY638" s="100"/>
      <c r="PZ638" s="100"/>
      <c r="QA638" s="100"/>
      <c r="QB638" s="100"/>
      <c r="QC638" s="100"/>
      <c r="QD638" s="100"/>
      <c r="QE638" s="100"/>
      <c r="QF638" s="100"/>
      <c r="QG638" s="100"/>
      <c r="QH638" s="100"/>
      <c r="QI638" s="100"/>
      <c r="QJ638" s="100"/>
      <c r="QK638" s="100"/>
      <c r="QL638" s="100"/>
      <c r="QM638" s="100"/>
      <c r="QN638" s="100"/>
      <c r="QO638" s="100"/>
      <c r="QP638" s="100"/>
      <c r="QQ638" s="100"/>
      <c r="QR638" s="100"/>
      <c r="QS638" s="100"/>
      <c r="QT638" s="100"/>
      <c r="QU638" s="100"/>
      <c r="QV638" s="100"/>
      <c r="QW638" s="100"/>
      <c r="QX638" s="100"/>
      <c r="QY638" s="100"/>
      <c r="QZ638" s="100"/>
      <c r="RA638" s="100"/>
      <c r="RB638" s="100"/>
      <c r="RC638" s="100"/>
      <c r="RD638" s="100"/>
      <c r="RE638" s="100"/>
      <c r="RF638" s="100"/>
      <c r="RG638" s="100"/>
      <c r="RH638" s="100"/>
      <c r="RI638" s="100"/>
      <c r="RJ638" s="100"/>
      <c r="RK638" s="100"/>
      <c r="RL638" s="100"/>
      <c r="RM638" s="100"/>
      <c r="RN638" s="100"/>
      <c r="RO638" s="100"/>
      <c r="RP638" s="100"/>
      <c r="RQ638" s="100"/>
      <c r="RR638" s="100"/>
      <c r="RS638" s="100"/>
      <c r="RT638" s="100"/>
      <c r="RU638" s="100"/>
      <c r="RV638" s="100"/>
      <c r="RW638" s="100"/>
      <c r="RX638" s="100"/>
      <c r="RY638" s="100"/>
      <c r="RZ638" s="100"/>
      <c r="SA638" s="100"/>
      <c r="SB638" s="100"/>
      <c r="SC638" s="100"/>
      <c r="SD638" s="100"/>
      <c r="SE638" s="100"/>
      <c r="SF638" s="100"/>
      <c r="SG638" s="100"/>
      <c r="SH638" s="100"/>
      <c r="SI638" s="100"/>
      <c r="SJ638" s="100"/>
      <c r="SK638" s="100"/>
      <c r="SL638" s="100"/>
      <c r="SM638" s="100"/>
      <c r="SN638" s="100"/>
      <c r="SO638" s="100"/>
      <c r="SP638" s="100"/>
      <c r="SQ638" s="100"/>
      <c r="SR638" s="100"/>
      <c r="SS638" s="100"/>
      <c r="ST638" s="100"/>
      <c r="SU638" s="100"/>
      <c r="SV638" s="100"/>
      <c r="SW638" s="100"/>
      <c r="SX638" s="100"/>
      <c r="SY638" s="100"/>
      <c r="SZ638" s="100"/>
      <c r="TA638" s="100"/>
      <c r="TB638" s="100"/>
      <c r="TC638" s="100"/>
      <c r="TD638" s="100"/>
      <c r="TE638" s="100"/>
      <c r="TF638" s="100"/>
      <c r="TG638" s="100"/>
      <c r="TH638" s="100"/>
      <c r="TI638" s="100"/>
      <c r="TJ638" s="100"/>
      <c r="TK638" s="100"/>
      <c r="TL638" s="100"/>
      <c r="TM638" s="100"/>
      <c r="TN638" s="100"/>
      <c r="TO638" s="100"/>
      <c r="TP638" s="100"/>
      <c r="TQ638" s="100"/>
      <c r="TR638" s="100"/>
      <c r="TS638" s="100"/>
      <c r="TT638" s="100"/>
      <c r="TU638" s="100"/>
      <c r="TV638" s="100"/>
      <c r="TW638" s="100"/>
      <c r="TX638" s="100"/>
      <c r="TY638" s="100"/>
      <c r="TZ638" s="100"/>
      <c r="UA638" s="100"/>
      <c r="UB638" s="100"/>
      <c r="UC638" s="100"/>
      <c r="UD638" s="100"/>
      <c r="UE638" s="100"/>
      <c r="UF638" s="100"/>
      <c r="UG638" s="100"/>
      <c r="UH638" s="100"/>
      <c r="UI638" s="100"/>
      <c r="UJ638" s="100"/>
      <c r="UK638" s="100"/>
      <c r="UL638" s="100"/>
      <c r="UM638" s="100"/>
      <c r="UN638" s="100"/>
      <c r="UO638" s="100"/>
      <c r="UP638" s="100"/>
      <c r="UQ638" s="100"/>
      <c r="UR638" s="100"/>
      <c r="US638" s="100"/>
      <c r="UT638" s="100"/>
      <c r="UU638" s="100"/>
      <c r="UV638" s="100"/>
      <c r="UW638" s="100"/>
      <c r="UX638" s="100"/>
      <c r="UY638" s="100"/>
      <c r="UZ638" s="100"/>
      <c r="VA638" s="100"/>
      <c r="VB638" s="100"/>
      <c r="VC638" s="100"/>
      <c r="VD638" s="100"/>
      <c r="VE638" s="100"/>
      <c r="VF638" s="100"/>
      <c r="VG638" s="100"/>
      <c r="VH638" s="100"/>
      <c r="VI638" s="100"/>
      <c r="VJ638" s="100"/>
      <c r="VK638" s="100"/>
      <c r="VL638" s="100"/>
      <c r="VM638" s="100"/>
      <c r="VN638" s="100"/>
      <c r="VO638" s="100"/>
      <c r="VP638" s="100"/>
      <c r="VQ638" s="100"/>
      <c r="VR638" s="100"/>
      <c r="VS638" s="100"/>
      <c r="VT638" s="100"/>
      <c r="VU638" s="100"/>
      <c r="VV638" s="100"/>
      <c r="VW638" s="100"/>
      <c r="VX638" s="100"/>
      <c r="VY638" s="100"/>
      <c r="VZ638" s="100"/>
      <c r="WA638" s="100"/>
      <c r="WB638" s="100"/>
      <c r="WC638" s="100"/>
      <c r="WD638" s="100"/>
      <c r="WE638" s="100"/>
      <c r="WF638" s="100"/>
      <c r="WG638" s="100"/>
      <c r="WH638" s="100"/>
      <c r="WI638" s="100"/>
      <c r="WJ638" s="100"/>
      <c r="WK638" s="100"/>
      <c r="WL638" s="100"/>
      <c r="WM638" s="100"/>
      <c r="WN638" s="100"/>
      <c r="WO638" s="100"/>
      <c r="WP638" s="100"/>
      <c r="WQ638" s="100"/>
      <c r="WR638" s="100"/>
      <c r="WS638" s="100"/>
      <c r="WT638" s="100"/>
      <c r="WU638" s="100"/>
      <c r="WV638" s="100"/>
      <c r="WW638" s="100"/>
      <c r="WX638" s="100"/>
      <c r="WY638" s="100"/>
      <c r="WZ638" s="100"/>
      <c r="XA638" s="100"/>
      <c r="XB638" s="100"/>
      <c r="XC638" s="100"/>
      <c r="XD638" s="100"/>
      <c r="XE638" s="100"/>
      <c r="XF638" s="100"/>
      <c r="XG638" s="100"/>
      <c r="XH638" s="100"/>
      <c r="XI638" s="100"/>
      <c r="XJ638" s="100"/>
      <c r="XK638" s="100"/>
      <c r="XL638" s="100"/>
      <c r="XM638" s="100"/>
      <c r="XN638" s="100"/>
      <c r="XO638" s="100"/>
      <c r="XP638" s="100"/>
      <c r="XQ638" s="100"/>
      <c r="XR638" s="100"/>
      <c r="XS638" s="100"/>
      <c r="XT638" s="100"/>
      <c r="XU638" s="100"/>
      <c r="XV638" s="100"/>
      <c r="XW638" s="100"/>
      <c r="XX638" s="100"/>
      <c r="XY638" s="100"/>
      <c r="XZ638" s="100"/>
      <c r="YA638" s="100"/>
      <c r="YB638" s="100"/>
      <c r="YC638" s="100"/>
      <c r="YD638" s="100"/>
      <c r="YE638" s="100"/>
      <c r="YF638" s="100"/>
      <c r="YG638" s="100"/>
      <c r="YH638" s="100"/>
      <c r="YI638" s="100"/>
      <c r="YJ638" s="100"/>
      <c r="YK638" s="100"/>
      <c r="YL638" s="100"/>
      <c r="YM638" s="100"/>
      <c r="YN638" s="100"/>
      <c r="YO638" s="100"/>
      <c r="YP638" s="100"/>
      <c r="YQ638" s="100"/>
      <c r="YR638" s="100"/>
      <c r="YS638" s="100"/>
      <c r="YT638" s="100"/>
      <c r="YU638" s="100"/>
      <c r="YV638" s="100"/>
      <c r="YW638" s="100"/>
      <c r="YX638" s="100"/>
      <c r="YY638" s="100"/>
      <c r="YZ638" s="100"/>
      <c r="ZA638" s="100"/>
      <c r="ZB638" s="100"/>
      <c r="ZC638" s="100"/>
      <c r="ZD638" s="100"/>
      <c r="ZE638" s="100"/>
      <c r="ZF638" s="100"/>
      <c r="ZG638" s="100"/>
      <c r="ZH638" s="100"/>
      <c r="ZI638" s="100"/>
      <c r="ZJ638" s="100"/>
      <c r="ZK638" s="100"/>
      <c r="ZL638" s="100"/>
      <c r="ZM638" s="100"/>
      <c r="ZN638" s="100"/>
      <c r="ZO638" s="100"/>
      <c r="ZP638" s="100"/>
      <c r="ZQ638" s="100"/>
      <c r="ZR638" s="100"/>
      <c r="ZS638" s="100"/>
      <c r="ZT638" s="100"/>
      <c r="ZU638" s="100"/>
      <c r="ZV638" s="100"/>
      <c r="ZW638" s="100"/>
      <c r="ZX638" s="100"/>
      <c r="ZY638" s="100"/>
      <c r="ZZ638" s="100"/>
      <c r="AAA638" s="100"/>
      <c r="AAB638" s="100"/>
      <c r="AAC638" s="100"/>
      <c r="AAD638" s="100"/>
      <c r="AAE638" s="100"/>
      <c r="AAF638" s="100"/>
      <c r="AAG638" s="100"/>
      <c r="AAH638" s="100"/>
      <c r="AAI638" s="100"/>
      <c r="AAJ638" s="100"/>
      <c r="AAK638" s="100"/>
      <c r="AAL638" s="100"/>
      <c r="AAM638" s="100"/>
      <c r="AAN638" s="100"/>
      <c r="AAO638" s="100"/>
      <c r="AAP638" s="100"/>
      <c r="AAQ638" s="100"/>
      <c r="AAR638" s="100"/>
      <c r="AAS638" s="100"/>
      <c r="AAT638" s="100"/>
      <c r="AAU638" s="100"/>
      <c r="AAV638" s="100"/>
      <c r="AAW638" s="100"/>
      <c r="AAX638" s="100"/>
      <c r="AAY638" s="100"/>
      <c r="AAZ638" s="100"/>
      <c r="ABA638" s="100"/>
      <c r="ABB638" s="100"/>
      <c r="ABC638" s="100"/>
      <c r="ABD638" s="100"/>
      <c r="ABE638" s="100"/>
      <c r="ABF638" s="100"/>
      <c r="ABG638" s="100"/>
      <c r="ABH638" s="100"/>
      <c r="ABI638" s="100"/>
      <c r="ABJ638" s="100"/>
      <c r="ABK638" s="100"/>
      <c r="ABL638" s="100"/>
      <c r="ABM638" s="100"/>
      <c r="ABN638" s="100"/>
      <c r="ABO638" s="100"/>
      <c r="ABP638" s="100"/>
      <c r="ABQ638" s="100"/>
      <c r="ABR638" s="100"/>
      <c r="ABS638" s="100"/>
      <c r="ABT638" s="100"/>
      <c r="ABU638" s="100"/>
      <c r="ABV638" s="100"/>
      <c r="ABW638" s="100"/>
      <c r="ABX638" s="100"/>
      <c r="ABY638" s="100"/>
      <c r="ABZ638" s="100"/>
      <c r="ACA638" s="100"/>
      <c r="ACB638" s="100"/>
      <c r="ACC638" s="100"/>
      <c r="ACD638" s="100"/>
      <c r="ACE638" s="100"/>
      <c r="ACF638" s="100"/>
      <c r="ACG638" s="100"/>
      <c r="ACH638" s="100"/>
      <c r="ACI638" s="100"/>
      <c r="ACJ638" s="100"/>
      <c r="ACK638" s="100"/>
      <c r="ACL638" s="100"/>
      <c r="ACM638" s="100"/>
      <c r="ACN638" s="100"/>
      <c r="ACO638" s="100"/>
      <c r="ACP638" s="100"/>
      <c r="ACQ638" s="100"/>
      <c r="ACR638" s="100"/>
      <c r="ACS638" s="100"/>
      <c r="ACT638" s="100"/>
      <c r="ACU638" s="100"/>
      <c r="ACV638" s="100"/>
      <c r="ACW638" s="100"/>
      <c r="ACX638" s="100"/>
      <c r="ACY638" s="100"/>
      <c r="ACZ638" s="100"/>
      <c r="ADA638" s="100"/>
      <c r="ADB638" s="100"/>
      <c r="ADC638" s="100"/>
      <c r="ADD638" s="100"/>
      <c r="ADE638" s="100"/>
      <c r="ADF638" s="100"/>
      <c r="ADG638" s="100"/>
      <c r="ADH638" s="100"/>
      <c r="ADI638" s="100"/>
      <c r="ADJ638" s="100"/>
      <c r="ADK638" s="100"/>
      <c r="ADL638" s="100"/>
      <c r="ADM638" s="100"/>
      <c r="ADN638" s="100"/>
      <c r="ADO638" s="100"/>
      <c r="ADP638" s="100"/>
      <c r="ADQ638" s="100"/>
      <c r="ADR638" s="100"/>
      <c r="ADS638" s="100"/>
      <c r="ADT638" s="100"/>
      <c r="ADU638" s="100"/>
      <c r="ADV638" s="100"/>
      <c r="ADW638" s="100"/>
      <c r="ADX638" s="100"/>
      <c r="ADY638" s="100"/>
      <c r="ADZ638" s="100"/>
      <c r="AEA638" s="100"/>
      <c r="AEB638" s="100"/>
      <c r="AEC638" s="100"/>
      <c r="AED638" s="100"/>
      <c r="AEE638" s="100"/>
      <c r="AEF638" s="100"/>
      <c r="AEG638" s="100"/>
      <c r="AEH638" s="100"/>
      <c r="AEI638" s="100"/>
      <c r="AEJ638" s="100"/>
      <c r="AEK638" s="100"/>
      <c r="AEL638" s="100"/>
      <c r="AEM638" s="100"/>
      <c r="AEN638" s="100"/>
      <c r="AEO638" s="100"/>
      <c r="AEP638" s="100"/>
      <c r="AEQ638" s="100"/>
      <c r="AER638" s="100"/>
      <c r="AES638" s="100"/>
      <c r="AET638" s="100"/>
      <c r="AEU638" s="100"/>
      <c r="AEV638" s="100"/>
      <c r="AEW638" s="100"/>
      <c r="AEX638" s="100"/>
      <c r="AEY638" s="100"/>
      <c r="AEZ638" s="100"/>
      <c r="AFA638" s="100"/>
      <c r="AFB638" s="100"/>
      <c r="AFC638" s="100"/>
      <c r="AFD638" s="100"/>
      <c r="AFE638" s="100"/>
      <c r="AFF638" s="100"/>
      <c r="AFG638" s="100"/>
      <c r="AFH638" s="100"/>
      <c r="AFI638" s="100"/>
      <c r="AFJ638" s="100"/>
      <c r="AFK638" s="100"/>
      <c r="AFL638" s="100"/>
      <c r="AFM638" s="100"/>
      <c r="AFN638" s="100"/>
      <c r="AFO638" s="100"/>
      <c r="AFP638" s="100"/>
      <c r="AFQ638" s="100"/>
      <c r="AFR638" s="100"/>
      <c r="AFS638" s="100"/>
      <c r="AFT638" s="100"/>
      <c r="AFU638" s="100"/>
      <c r="AFV638" s="100"/>
      <c r="AFW638" s="100"/>
      <c r="AFX638" s="100"/>
      <c r="AFY638" s="100"/>
      <c r="AFZ638" s="100"/>
      <c r="AGA638" s="100"/>
      <c r="AGB638" s="100"/>
      <c r="AGC638" s="100"/>
      <c r="AGD638" s="100"/>
      <c r="AGE638" s="100"/>
      <c r="AGF638" s="100"/>
      <c r="AGG638" s="100"/>
      <c r="AGH638" s="100"/>
      <c r="AGI638" s="100"/>
      <c r="AGJ638" s="100"/>
      <c r="AGK638" s="100"/>
      <c r="AGL638" s="100"/>
      <c r="AGM638" s="100"/>
      <c r="AGN638" s="100"/>
      <c r="AGO638" s="100"/>
      <c r="AGP638" s="100"/>
      <c r="AGQ638" s="100"/>
      <c r="AGR638" s="100"/>
      <c r="AGS638" s="100"/>
      <c r="AGT638" s="100"/>
      <c r="AGU638" s="100"/>
      <c r="AGV638" s="100"/>
      <c r="AGW638" s="100"/>
      <c r="AGX638" s="100"/>
      <c r="AGY638" s="100"/>
      <c r="AGZ638" s="100"/>
      <c r="AHA638" s="100"/>
      <c r="AHB638" s="100"/>
      <c r="AHC638" s="100"/>
      <c r="AHD638" s="100"/>
      <c r="AHE638" s="100"/>
      <c r="AHF638" s="100"/>
      <c r="AHG638" s="100"/>
      <c r="AHH638" s="100"/>
      <c r="AHI638" s="100"/>
      <c r="AHJ638" s="100"/>
      <c r="AHK638" s="100"/>
      <c r="AHL638" s="100"/>
      <c r="AHM638" s="100"/>
      <c r="AHN638" s="100"/>
      <c r="AHO638" s="100"/>
      <c r="AHP638" s="100"/>
      <c r="AHQ638" s="100"/>
      <c r="AHR638" s="100"/>
      <c r="AHS638" s="100"/>
      <c r="AHT638" s="100"/>
      <c r="AHU638" s="100"/>
      <c r="AHV638" s="100"/>
      <c r="AHW638" s="100"/>
      <c r="AHX638" s="100"/>
      <c r="AHY638" s="100"/>
      <c r="AHZ638" s="100"/>
      <c r="AIA638" s="100"/>
      <c r="AIB638" s="100"/>
      <c r="AIC638" s="100"/>
      <c r="AID638" s="100"/>
      <c r="AIE638" s="100"/>
      <c r="AIF638" s="100"/>
      <c r="AIG638" s="100"/>
      <c r="AIH638" s="100"/>
      <c r="AII638" s="100"/>
      <c r="AIJ638" s="100"/>
      <c r="AIK638" s="100"/>
      <c r="AIL638" s="100"/>
      <c r="AIM638" s="100"/>
      <c r="AIN638" s="100"/>
      <c r="AIO638" s="100"/>
      <c r="AIP638" s="100"/>
      <c r="AIQ638" s="100"/>
      <c r="AIR638" s="100"/>
      <c r="AIS638" s="100"/>
      <c r="AIT638" s="100"/>
      <c r="AIU638" s="100"/>
      <c r="AIV638" s="100"/>
      <c r="AIW638" s="100"/>
      <c r="AIX638" s="100"/>
      <c r="AIY638" s="100"/>
      <c r="AIZ638" s="100"/>
      <c r="AJA638" s="100"/>
      <c r="AJB638" s="100"/>
      <c r="AJC638" s="100"/>
      <c r="AJD638" s="100"/>
      <c r="AJE638" s="100"/>
      <c r="AJF638" s="100"/>
      <c r="AJG638" s="100"/>
      <c r="AJH638" s="100"/>
      <c r="AJI638" s="100"/>
      <c r="AJJ638" s="100"/>
      <c r="AJK638" s="100"/>
      <c r="AJL638" s="100"/>
      <c r="AJM638" s="100"/>
      <c r="AJN638" s="100"/>
      <c r="AJO638" s="100"/>
      <c r="AJP638" s="100"/>
      <c r="AJQ638" s="100"/>
      <c r="AJR638" s="100"/>
      <c r="AJS638" s="100"/>
      <c r="AJT638" s="100"/>
      <c r="AJU638" s="100"/>
      <c r="AJV638" s="100"/>
      <c r="AJW638" s="100"/>
      <c r="AJX638" s="100"/>
      <c r="AJY638" s="100"/>
      <c r="AJZ638" s="100"/>
      <c r="AKA638" s="100"/>
      <c r="AKB638" s="100"/>
      <c r="AKC638" s="100"/>
      <c r="AKD638" s="100"/>
      <c r="AKE638" s="100"/>
      <c r="AKF638" s="100"/>
      <c r="AKG638" s="100"/>
      <c r="AKH638" s="100"/>
      <c r="AKI638" s="100"/>
      <c r="AKJ638" s="100"/>
      <c r="AKK638" s="100"/>
      <c r="AKL638" s="100"/>
      <c r="AKM638" s="100"/>
      <c r="AKN638" s="100"/>
      <c r="AKO638" s="100"/>
      <c r="AKP638" s="100"/>
      <c r="AKQ638" s="100"/>
      <c r="AKR638" s="100"/>
      <c r="AKS638" s="100"/>
      <c r="AKT638" s="100"/>
      <c r="AKU638" s="100"/>
      <c r="AKV638" s="100"/>
      <c r="AKW638" s="100"/>
      <c r="AKX638" s="100"/>
      <c r="AKY638" s="100"/>
      <c r="AKZ638" s="100"/>
      <c r="ALA638" s="100"/>
      <c r="ALB638" s="100"/>
      <c r="ALC638" s="100"/>
      <c r="ALD638" s="100"/>
      <c r="ALE638" s="100"/>
      <c r="ALF638" s="100"/>
      <c r="ALG638" s="100"/>
      <c r="ALH638" s="100"/>
      <c r="ALI638" s="100"/>
      <c r="ALJ638" s="100"/>
      <c r="ALK638" s="100"/>
      <c r="ALL638" s="100"/>
      <c r="ALM638" s="100"/>
      <c r="ALN638" s="100"/>
      <c r="ALO638" s="100"/>
      <c r="ALP638" s="100"/>
      <c r="ALQ638" s="100"/>
      <c r="ALR638" s="100"/>
      <c r="ALS638" s="100"/>
      <c r="ALT638" s="100"/>
      <c r="ALU638" s="100"/>
      <c r="ALV638" s="100"/>
      <c r="ALW638" s="100"/>
      <c r="ALX638" s="100"/>
      <c r="ALY638" s="100"/>
      <c r="ALZ638" s="100"/>
      <c r="AMA638" s="100"/>
      <c r="AMB638" s="100"/>
      <c r="AMC638" s="100"/>
      <c r="AMD638" s="100"/>
      <c r="AME638" s="100"/>
      <c r="AMF638" s="100"/>
      <c r="AMG638" s="100"/>
      <c r="AMH638" s="100"/>
      <c r="AMI638" s="100"/>
      <c r="AMJ638" s="100"/>
      <c r="AMK638" s="100"/>
      <c r="AML638" s="100"/>
    </row>
    <row r="639" s="102" customFormat="true" ht="15" hidden="false" customHeight="false" outlineLevel="0" collapsed="false">
      <c r="A639" s="97"/>
      <c r="B639" s="24"/>
      <c r="C639" s="24"/>
      <c r="D639" s="24"/>
      <c r="E639" s="77"/>
      <c r="F639" s="77"/>
      <c r="G639" s="24"/>
      <c r="H639" s="24" t="s">
        <v>1380</v>
      </c>
      <c r="I639" s="24" t="s">
        <v>73</v>
      </c>
      <c r="J639" s="98" t="s">
        <v>1381</v>
      </c>
      <c r="K639" s="24" t="n">
        <v>250</v>
      </c>
      <c r="L639" s="98" t="s">
        <v>1382</v>
      </c>
      <c r="M639" s="98"/>
      <c r="N639" s="24"/>
      <c r="O639" s="24"/>
      <c r="P639" s="24"/>
      <c r="Q639" s="24"/>
      <c r="R639" s="24"/>
      <c r="S639" s="99"/>
      <c r="T639" s="24"/>
      <c r="U639" s="100"/>
      <c r="V639" s="100"/>
      <c r="W639" s="100"/>
      <c r="X639" s="100"/>
      <c r="Y639" s="100"/>
      <c r="Z639" s="100"/>
      <c r="AA639" s="100"/>
      <c r="AB639" s="100"/>
      <c r="AC639" s="100"/>
      <c r="AD639" s="100"/>
      <c r="AE639" s="100"/>
      <c r="AF639" s="100"/>
      <c r="AG639" s="100"/>
      <c r="AH639" s="100"/>
      <c r="AI639" s="100"/>
      <c r="AJ639" s="100"/>
      <c r="AK639" s="100"/>
      <c r="AL639" s="100"/>
      <c r="AM639" s="100"/>
      <c r="AN639" s="100"/>
      <c r="AO639" s="100"/>
      <c r="AP639" s="100"/>
      <c r="AQ639" s="100"/>
      <c r="AR639" s="100"/>
      <c r="AS639" s="100"/>
      <c r="AT639" s="100"/>
      <c r="AU639" s="100"/>
      <c r="AV639" s="100"/>
      <c r="AW639" s="100"/>
      <c r="AX639" s="100"/>
      <c r="AY639" s="100"/>
      <c r="AZ639" s="100"/>
      <c r="BA639" s="100"/>
      <c r="BB639" s="100"/>
      <c r="BC639" s="100"/>
      <c r="BD639" s="100"/>
      <c r="BE639" s="100"/>
      <c r="BF639" s="100"/>
      <c r="BG639" s="100"/>
      <c r="BH639" s="100"/>
      <c r="BI639" s="100"/>
      <c r="BJ639" s="100"/>
      <c r="BK639" s="100"/>
      <c r="BL639" s="100"/>
      <c r="BM639" s="100"/>
      <c r="BN639" s="100"/>
      <c r="BO639" s="100"/>
      <c r="BP639" s="100"/>
      <c r="BQ639" s="100"/>
      <c r="BR639" s="100"/>
      <c r="BS639" s="100"/>
      <c r="BT639" s="100"/>
      <c r="BU639" s="100"/>
      <c r="BV639" s="100"/>
      <c r="BW639" s="100"/>
      <c r="BX639" s="100"/>
      <c r="BY639" s="100"/>
      <c r="BZ639" s="100"/>
      <c r="CA639" s="100"/>
      <c r="CB639" s="100"/>
      <c r="CC639" s="100"/>
      <c r="CD639" s="100"/>
      <c r="CE639" s="100"/>
      <c r="CF639" s="100"/>
      <c r="CG639" s="100"/>
      <c r="CH639" s="100"/>
      <c r="CI639" s="100"/>
      <c r="CJ639" s="100"/>
      <c r="CK639" s="100"/>
      <c r="CL639" s="100"/>
      <c r="CM639" s="100"/>
      <c r="CN639" s="100"/>
      <c r="CO639" s="100"/>
      <c r="CP639" s="100"/>
      <c r="CQ639" s="100"/>
      <c r="CR639" s="100"/>
      <c r="CS639" s="100"/>
      <c r="CT639" s="100"/>
      <c r="CU639" s="100"/>
      <c r="CV639" s="100"/>
      <c r="CW639" s="100"/>
      <c r="CX639" s="100"/>
      <c r="CY639" s="100"/>
      <c r="CZ639" s="100"/>
      <c r="DA639" s="100"/>
      <c r="DB639" s="100"/>
      <c r="DC639" s="100"/>
      <c r="DD639" s="100"/>
      <c r="DE639" s="100"/>
      <c r="DF639" s="100"/>
      <c r="DG639" s="100"/>
      <c r="DH639" s="100"/>
      <c r="DI639" s="100"/>
      <c r="DJ639" s="100"/>
      <c r="DK639" s="100"/>
      <c r="DL639" s="100"/>
      <c r="DM639" s="100"/>
      <c r="DN639" s="100"/>
      <c r="DO639" s="100"/>
      <c r="DP639" s="100"/>
      <c r="DQ639" s="100"/>
      <c r="DR639" s="100"/>
      <c r="DS639" s="100"/>
      <c r="DT639" s="100"/>
      <c r="DU639" s="100"/>
      <c r="DV639" s="100"/>
      <c r="DW639" s="100"/>
      <c r="DX639" s="100"/>
      <c r="DY639" s="100"/>
      <c r="DZ639" s="100"/>
      <c r="EA639" s="100"/>
      <c r="EB639" s="100"/>
      <c r="EC639" s="100"/>
      <c r="ED639" s="100"/>
      <c r="EE639" s="100"/>
      <c r="EF639" s="100"/>
      <c r="EG639" s="100"/>
      <c r="EH639" s="100"/>
      <c r="EI639" s="100"/>
      <c r="EJ639" s="100"/>
      <c r="EK639" s="100"/>
      <c r="EL639" s="100"/>
      <c r="EM639" s="100"/>
      <c r="EN639" s="100"/>
      <c r="EO639" s="100"/>
      <c r="EP639" s="100"/>
      <c r="EQ639" s="100"/>
      <c r="ER639" s="100"/>
      <c r="ES639" s="100"/>
      <c r="ET639" s="100"/>
      <c r="EU639" s="100"/>
      <c r="EV639" s="100"/>
      <c r="EW639" s="100"/>
      <c r="EX639" s="100"/>
      <c r="EY639" s="100"/>
      <c r="EZ639" s="100"/>
      <c r="FA639" s="100"/>
      <c r="FB639" s="100"/>
      <c r="FC639" s="100"/>
      <c r="FD639" s="100"/>
      <c r="FE639" s="100"/>
      <c r="FF639" s="100"/>
      <c r="FG639" s="100"/>
      <c r="FH639" s="100"/>
      <c r="FI639" s="100"/>
      <c r="FJ639" s="100"/>
      <c r="FK639" s="100"/>
      <c r="FL639" s="100"/>
      <c r="FM639" s="100"/>
      <c r="FN639" s="100"/>
      <c r="FO639" s="100"/>
      <c r="FP639" s="100"/>
      <c r="FQ639" s="100"/>
      <c r="FR639" s="100"/>
      <c r="FS639" s="100"/>
      <c r="FT639" s="100"/>
      <c r="FU639" s="100"/>
      <c r="FV639" s="100"/>
      <c r="FW639" s="100"/>
      <c r="FX639" s="100"/>
      <c r="FY639" s="100"/>
      <c r="FZ639" s="100"/>
      <c r="GA639" s="100"/>
      <c r="GB639" s="100"/>
      <c r="GC639" s="100"/>
      <c r="GD639" s="100"/>
      <c r="GE639" s="100"/>
      <c r="GF639" s="100"/>
      <c r="GG639" s="100"/>
      <c r="GH639" s="100"/>
      <c r="GI639" s="100"/>
      <c r="GJ639" s="100"/>
      <c r="GK639" s="100"/>
      <c r="GL639" s="100"/>
      <c r="GM639" s="100"/>
      <c r="GN639" s="100"/>
      <c r="GO639" s="100"/>
      <c r="GP639" s="100"/>
      <c r="GQ639" s="100"/>
      <c r="GR639" s="100"/>
      <c r="GS639" s="100"/>
      <c r="GT639" s="100"/>
      <c r="GU639" s="100"/>
      <c r="GV639" s="100"/>
      <c r="GW639" s="100"/>
      <c r="GX639" s="100"/>
      <c r="GY639" s="100"/>
      <c r="GZ639" s="100"/>
      <c r="HA639" s="100"/>
      <c r="HB639" s="100"/>
      <c r="HC639" s="100"/>
      <c r="HD639" s="100"/>
      <c r="HE639" s="100"/>
      <c r="HF639" s="100"/>
      <c r="HG639" s="100"/>
      <c r="HH639" s="100"/>
      <c r="HI639" s="100"/>
      <c r="HJ639" s="100"/>
      <c r="HK639" s="100"/>
      <c r="HL639" s="100"/>
      <c r="HM639" s="100"/>
      <c r="HN639" s="100"/>
      <c r="HO639" s="100"/>
      <c r="HP639" s="100"/>
      <c r="HQ639" s="100"/>
      <c r="HR639" s="100"/>
      <c r="HS639" s="100"/>
      <c r="HT639" s="100"/>
      <c r="HU639" s="100"/>
      <c r="HV639" s="100"/>
      <c r="HW639" s="100"/>
      <c r="HX639" s="100"/>
      <c r="HY639" s="100"/>
      <c r="HZ639" s="100"/>
      <c r="IA639" s="100"/>
      <c r="IB639" s="100"/>
      <c r="IC639" s="100"/>
      <c r="ID639" s="100"/>
      <c r="IE639" s="100"/>
      <c r="IF639" s="100"/>
      <c r="IG639" s="100"/>
      <c r="IH639" s="100"/>
      <c r="II639" s="100"/>
      <c r="IJ639" s="100"/>
      <c r="IK639" s="100"/>
      <c r="IL639" s="100"/>
      <c r="IM639" s="100"/>
      <c r="IN639" s="100"/>
      <c r="IO639" s="100"/>
      <c r="IP639" s="100"/>
      <c r="IQ639" s="100"/>
      <c r="IR639" s="100"/>
      <c r="IS639" s="100"/>
      <c r="IT639" s="100"/>
      <c r="IU639" s="100"/>
      <c r="IV639" s="100"/>
      <c r="IW639" s="100"/>
      <c r="IX639" s="100"/>
      <c r="IY639" s="100"/>
      <c r="IZ639" s="100"/>
      <c r="JA639" s="100"/>
      <c r="JB639" s="100"/>
      <c r="JC639" s="100"/>
      <c r="JD639" s="100"/>
      <c r="JE639" s="100"/>
      <c r="JF639" s="100"/>
      <c r="JG639" s="100"/>
      <c r="JH639" s="100"/>
      <c r="JI639" s="100"/>
      <c r="JJ639" s="100"/>
      <c r="JK639" s="100"/>
      <c r="JL639" s="100"/>
      <c r="JM639" s="100"/>
      <c r="JN639" s="100"/>
      <c r="JO639" s="100"/>
      <c r="JP639" s="100"/>
      <c r="JQ639" s="100"/>
      <c r="JR639" s="100"/>
      <c r="JS639" s="100"/>
      <c r="JT639" s="100"/>
      <c r="JU639" s="100"/>
      <c r="JV639" s="100"/>
      <c r="JW639" s="100"/>
      <c r="JX639" s="100"/>
      <c r="JY639" s="100"/>
      <c r="JZ639" s="100"/>
      <c r="KA639" s="100"/>
      <c r="KB639" s="100"/>
      <c r="KC639" s="100"/>
      <c r="KD639" s="100"/>
      <c r="KE639" s="100"/>
      <c r="KF639" s="100"/>
      <c r="KG639" s="100"/>
      <c r="KH639" s="100"/>
      <c r="KI639" s="100"/>
      <c r="KJ639" s="100"/>
      <c r="KK639" s="100"/>
      <c r="KL639" s="100"/>
      <c r="KM639" s="100"/>
      <c r="KN639" s="100"/>
      <c r="KO639" s="100"/>
      <c r="KP639" s="100"/>
      <c r="KQ639" s="100"/>
      <c r="KR639" s="100"/>
      <c r="KS639" s="100"/>
      <c r="KT639" s="100"/>
      <c r="KU639" s="100"/>
      <c r="KV639" s="100"/>
      <c r="KW639" s="100"/>
      <c r="KX639" s="100"/>
      <c r="KY639" s="100"/>
      <c r="KZ639" s="100"/>
      <c r="LA639" s="100"/>
      <c r="LB639" s="100"/>
      <c r="LC639" s="100"/>
      <c r="LD639" s="100"/>
      <c r="LE639" s="100"/>
      <c r="LF639" s="100"/>
      <c r="LG639" s="100"/>
      <c r="LH639" s="100"/>
      <c r="LI639" s="100"/>
      <c r="LJ639" s="100"/>
      <c r="LK639" s="100"/>
      <c r="LL639" s="100"/>
      <c r="LM639" s="100"/>
      <c r="LN639" s="100"/>
      <c r="LO639" s="100"/>
      <c r="LP639" s="100"/>
      <c r="LQ639" s="100"/>
      <c r="LR639" s="100"/>
      <c r="LS639" s="100"/>
      <c r="LT639" s="100"/>
      <c r="LU639" s="100"/>
      <c r="LV639" s="100"/>
      <c r="LW639" s="100"/>
      <c r="LX639" s="100"/>
      <c r="LY639" s="100"/>
      <c r="LZ639" s="100"/>
      <c r="MA639" s="100"/>
      <c r="MB639" s="100"/>
      <c r="MC639" s="100"/>
      <c r="MD639" s="100"/>
      <c r="ME639" s="100"/>
      <c r="MF639" s="100"/>
      <c r="MG639" s="100"/>
      <c r="MH639" s="100"/>
      <c r="MI639" s="100"/>
      <c r="MJ639" s="100"/>
      <c r="MK639" s="100"/>
      <c r="ML639" s="100"/>
      <c r="MM639" s="100"/>
      <c r="MN639" s="100"/>
      <c r="MO639" s="100"/>
      <c r="MP639" s="100"/>
      <c r="MQ639" s="100"/>
      <c r="MR639" s="100"/>
      <c r="MS639" s="100"/>
      <c r="MT639" s="100"/>
      <c r="MU639" s="100"/>
      <c r="MV639" s="100"/>
      <c r="MW639" s="100"/>
      <c r="MX639" s="100"/>
      <c r="MY639" s="100"/>
      <c r="MZ639" s="100"/>
      <c r="NA639" s="100"/>
      <c r="NB639" s="100"/>
      <c r="NC639" s="100"/>
      <c r="ND639" s="100"/>
      <c r="NE639" s="100"/>
      <c r="NF639" s="100"/>
      <c r="NG639" s="100"/>
      <c r="NH639" s="100"/>
      <c r="NI639" s="100"/>
      <c r="NJ639" s="100"/>
      <c r="NK639" s="100"/>
      <c r="NL639" s="100"/>
      <c r="NM639" s="100"/>
      <c r="NN639" s="100"/>
      <c r="NO639" s="100"/>
      <c r="NP639" s="100"/>
      <c r="NQ639" s="100"/>
      <c r="NR639" s="100"/>
      <c r="NS639" s="100"/>
      <c r="NT639" s="100"/>
      <c r="NU639" s="100"/>
      <c r="NV639" s="100"/>
      <c r="NW639" s="100"/>
      <c r="NX639" s="100"/>
      <c r="NY639" s="100"/>
      <c r="NZ639" s="100"/>
      <c r="OA639" s="100"/>
      <c r="OB639" s="100"/>
      <c r="OC639" s="100"/>
      <c r="OD639" s="100"/>
      <c r="OE639" s="100"/>
      <c r="OF639" s="100"/>
      <c r="OG639" s="100"/>
      <c r="OH639" s="100"/>
      <c r="OI639" s="100"/>
      <c r="OJ639" s="100"/>
      <c r="OK639" s="100"/>
      <c r="OL639" s="100"/>
      <c r="OM639" s="100"/>
      <c r="ON639" s="100"/>
      <c r="OO639" s="100"/>
      <c r="OP639" s="100"/>
      <c r="OQ639" s="100"/>
      <c r="OR639" s="100"/>
      <c r="OS639" s="100"/>
      <c r="OT639" s="100"/>
      <c r="OU639" s="100"/>
      <c r="OV639" s="100"/>
      <c r="OW639" s="100"/>
      <c r="OX639" s="100"/>
      <c r="OY639" s="100"/>
      <c r="OZ639" s="100"/>
      <c r="PA639" s="100"/>
      <c r="PB639" s="100"/>
      <c r="PC639" s="100"/>
      <c r="PD639" s="100"/>
      <c r="PE639" s="100"/>
      <c r="PF639" s="100"/>
      <c r="PG639" s="100"/>
      <c r="PH639" s="100"/>
      <c r="PI639" s="100"/>
      <c r="PJ639" s="100"/>
      <c r="PK639" s="100"/>
      <c r="PL639" s="100"/>
      <c r="PM639" s="100"/>
      <c r="PN639" s="100"/>
      <c r="PO639" s="100"/>
      <c r="PP639" s="100"/>
      <c r="PQ639" s="100"/>
      <c r="PR639" s="100"/>
      <c r="PS639" s="100"/>
      <c r="PT639" s="100"/>
      <c r="PU639" s="100"/>
      <c r="PV639" s="100"/>
      <c r="PW639" s="100"/>
      <c r="PX639" s="100"/>
      <c r="PY639" s="100"/>
      <c r="PZ639" s="100"/>
      <c r="QA639" s="100"/>
      <c r="QB639" s="100"/>
      <c r="QC639" s="100"/>
      <c r="QD639" s="100"/>
      <c r="QE639" s="100"/>
      <c r="QF639" s="100"/>
      <c r="QG639" s="100"/>
      <c r="QH639" s="100"/>
      <c r="QI639" s="100"/>
      <c r="QJ639" s="100"/>
      <c r="QK639" s="100"/>
      <c r="QL639" s="100"/>
      <c r="QM639" s="100"/>
      <c r="QN639" s="100"/>
      <c r="QO639" s="100"/>
      <c r="QP639" s="100"/>
      <c r="QQ639" s="100"/>
      <c r="QR639" s="100"/>
      <c r="QS639" s="100"/>
      <c r="QT639" s="100"/>
      <c r="QU639" s="100"/>
      <c r="QV639" s="100"/>
      <c r="QW639" s="100"/>
      <c r="QX639" s="100"/>
      <c r="QY639" s="100"/>
      <c r="QZ639" s="100"/>
      <c r="RA639" s="100"/>
      <c r="RB639" s="100"/>
      <c r="RC639" s="100"/>
      <c r="RD639" s="100"/>
      <c r="RE639" s="100"/>
      <c r="RF639" s="100"/>
      <c r="RG639" s="100"/>
      <c r="RH639" s="100"/>
      <c r="RI639" s="100"/>
      <c r="RJ639" s="100"/>
      <c r="RK639" s="100"/>
      <c r="RL639" s="100"/>
      <c r="RM639" s="100"/>
      <c r="RN639" s="100"/>
      <c r="RO639" s="100"/>
      <c r="RP639" s="100"/>
      <c r="RQ639" s="100"/>
      <c r="RR639" s="100"/>
      <c r="RS639" s="100"/>
      <c r="RT639" s="100"/>
      <c r="RU639" s="100"/>
      <c r="RV639" s="100"/>
      <c r="RW639" s="100"/>
      <c r="RX639" s="100"/>
      <c r="RY639" s="100"/>
      <c r="RZ639" s="100"/>
      <c r="SA639" s="100"/>
      <c r="SB639" s="100"/>
      <c r="SC639" s="100"/>
      <c r="SD639" s="100"/>
      <c r="SE639" s="100"/>
      <c r="SF639" s="100"/>
      <c r="SG639" s="100"/>
      <c r="SH639" s="100"/>
      <c r="SI639" s="100"/>
      <c r="SJ639" s="100"/>
      <c r="SK639" s="100"/>
      <c r="SL639" s="100"/>
      <c r="SM639" s="100"/>
      <c r="SN639" s="100"/>
      <c r="SO639" s="100"/>
      <c r="SP639" s="100"/>
      <c r="SQ639" s="100"/>
      <c r="SR639" s="100"/>
      <c r="SS639" s="100"/>
      <c r="ST639" s="100"/>
      <c r="SU639" s="100"/>
      <c r="SV639" s="100"/>
      <c r="SW639" s="100"/>
      <c r="SX639" s="100"/>
      <c r="SY639" s="100"/>
      <c r="SZ639" s="100"/>
      <c r="TA639" s="100"/>
      <c r="TB639" s="100"/>
      <c r="TC639" s="100"/>
      <c r="TD639" s="100"/>
      <c r="TE639" s="100"/>
      <c r="TF639" s="100"/>
      <c r="TG639" s="100"/>
      <c r="TH639" s="100"/>
      <c r="TI639" s="100"/>
      <c r="TJ639" s="100"/>
      <c r="TK639" s="100"/>
      <c r="TL639" s="100"/>
      <c r="TM639" s="100"/>
      <c r="TN639" s="100"/>
      <c r="TO639" s="100"/>
      <c r="TP639" s="100"/>
      <c r="TQ639" s="100"/>
      <c r="TR639" s="100"/>
      <c r="TS639" s="100"/>
      <c r="TT639" s="100"/>
      <c r="TU639" s="100"/>
      <c r="TV639" s="100"/>
      <c r="TW639" s="100"/>
      <c r="TX639" s="100"/>
      <c r="TY639" s="100"/>
      <c r="TZ639" s="100"/>
      <c r="UA639" s="100"/>
      <c r="UB639" s="100"/>
      <c r="UC639" s="100"/>
      <c r="UD639" s="100"/>
      <c r="UE639" s="100"/>
      <c r="UF639" s="100"/>
      <c r="UG639" s="100"/>
      <c r="UH639" s="100"/>
      <c r="UI639" s="100"/>
      <c r="UJ639" s="100"/>
      <c r="UK639" s="100"/>
      <c r="UL639" s="100"/>
      <c r="UM639" s="100"/>
      <c r="UN639" s="100"/>
      <c r="UO639" s="100"/>
      <c r="UP639" s="100"/>
      <c r="UQ639" s="100"/>
      <c r="UR639" s="100"/>
      <c r="US639" s="100"/>
      <c r="UT639" s="100"/>
      <c r="UU639" s="100"/>
      <c r="UV639" s="100"/>
      <c r="UW639" s="100"/>
      <c r="UX639" s="100"/>
      <c r="UY639" s="100"/>
      <c r="UZ639" s="100"/>
      <c r="VA639" s="100"/>
      <c r="VB639" s="100"/>
      <c r="VC639" s="100"/>
      <c r="VD639" s="100"/>
      <c r="VE639" s="100"/>
      <c r="VF639" s="100"/>
      <c r="VG639" s="100"/>
      <c r="VH639" s="100"/>
      <c r="VI639" s="100"/>
      <c r="VJ639" s="100"/>
      <c r="VK639" s="100"/>
      <c r="VL639" s="100"/>
      <c r="VM639" s="100"/>
      <c r="VN639" s="100"/>
      <c r="VO639" s="100"/>
      <c r="VP639" s="100"/>
      <c r="VQ639" s="100"/>
      <c r="VR639" s="100"/>
      <c r="VS639" s="100"/>
      <c r="VT639" s="100"/>
      <c r="VU639" s="100"/>
      <c r="VV639" s="100"/>
      <c r="VW639" s="100"/>
      <c r="VX639" s="100"/>
      <c r="VY639" s="100"/>
      <c r="VZ639" s="100"/>
      <c r="WA639" s="100"/>
      <c r="WB639" s="100"/>
      <c r="WC639" s="100"/>
      <c r="WD639" s="100"/>
      <c r="WE639" s="100"/>
      <c r="WF639" s="100"/>
      <c r="WG639" s="100"/>
      <c r="WH639" s="100"/>
      <c r="WI639" s="100"/>
      <c r="WJ639" s="100"/>
      <c r="WK639" s="100"/>
      <c r="WL639" s="100"/>
      <c r="WM639" s="100"/>
      <c r="WN639" s="100"/>
      <c r="WO639" s="100"/>
      <c r="WP639" s="100"/>
      <c r="WQ639" s="100"/>
      <c r="WR639" s="100"/>
      <c r="WS639" s="100"/>
      <c r="WT639" s="100"/>
      <c r="WU639" s="100"/>
      <c r="WV639" s="100"/>
      <c r="WW639" s="100"/>
      <c r="WX639" s="100"/>
      <c r="WY639" s="100"/>
      <c r="WZ639" s="100"/>
      <c r="XA639" s="100"/>
      <c r="XB639" s="100"/>
      <c r="XC639" s="100"/>
      <c r="XD639" s="100"/>
      <c r="XE639" s="100"/>
      <c r="XF639" s="100"/>
      <c r="XG639" s="100"/>
      <c r="XH639" s="100"/>
      <c r="XI639" s="100"/>
      <c r="XJ639" s="100"/>
      <c r="XK639" s="100"/>
      <c r="XL639" s="100"/>
      <c r="XM639" s="100"/>
      <c r="XN639" s="100"/>
      <c r="XO639" s="100"/>
      <c r="XP639" s="100"/>
      <c r="XQ639" s="100"/>
      <c r="XR639" s="100"/>
      <c r="XS639" s="100"/>
      <c r="XT639" s="100"/>
      <c r="XU639" s="100"/>
      <c r="XV639" s="100"/>
      <c r="XW639" s="100"/>
      <c r="XX639" s="100"/>
      <c r="XY639" s="100"/>
      <c r="XZ639" s="100"/>
      <c r="YA639" s="100"/>
      <c r="YB639" s="100"/>
      <c r="YC639" s="100"/>
      <c r="YD639" s="100"/>
      <c r="YE639" s="100"/>
      <c r="YF639" s="100"/>
      <c r="YG639" s="100"/>
      <c r="YH639" s="100"/>
      <c r="YI639" s="100"/>
      <c r="YJ639" s="100"/>
      <c r="YK639" s="100"/>
      <c r="YL639" s="100"/>
      <c r="YM639" s="100"/>
      <c r="YN639" s="100"/>
      <c r="YO639" s="100"/>
      <c r="YP639" s="100"/>
      <c r="YQ639" s="100"/>
      <c r="YR639" s="100"/>
      <c r="YS639" s="100"/>
      <c r="YT639" s="100"/>
      <c r="YU639" s="100"/>
      <c r="YV639" s="100"/>
      <c r="YW639" s="100"/>
      <c r="YX639" s="100"/>
      <c r="YY639" s="100"/>
      <c r="YZ639" s="100"/>
      <c r="ZA639" s="100"/>
      <c r="ZB639" s="100"/>
      <c r="ZC639" s="100"/>
      <c r="ZD639" s="100"/>
      <c r="ZE639" s="100"/>
      <c r="ZF639" s="100"/>
      <c r="ZG639" s="100"/>
      <c r="ZH639" s="100"/>
      <c r="ZI639" s="100"/>
      <c r="ZJ639" s="100"/>
      <c r="ZK639" s="100"/>
      <c r="ZL639" s="100"/>
      <c r="ZM639" s="100"/>
      <c r="ZN639" s="100"/>
      <c r="ZO639" s="100"/>
      <c r="ZP639" s="100"/>
      <c r="ZQ639" s="100"/>
      <c r="ZR639" s="100"/>
      <c r="ZS639" s="100"/>
      <c r="ZT639" s="100"/>
      <c r="ZU639" s="100"/>
      <c r="ZV639" s="100"/>
      <c r="ZW639" s="100"/>
      <c r="ZX639" s="100"/>
      <c r="ZY639" s="100"/>
      <c r="ZZ639" s="100"/>
      <c r="AAA639" s="100"/>
      <c r="AAB639" s="100"/>
      <c r="AAC639" s="100"/>
      <c r="AAD639" s="100"/>
      <c r="AAE639" s="100"/>
      <c r="AAF639" s="100"/>
      <c r="AAG639" s="100"/>
      <c r="AAH639" s="100"/>
      <c r="AAI639" s="100"/>
      <c r="AAJ639" s="100"/>
      <c r="AAK639" s="100"/>
      <c r="AAL639" s="100"/>
      <c r="AAM639" s="100"/>
      <c r="AAN639" s="100"/>
      <c r="AAO639" s="100"/>
      <c r="AAP639" s="100"/>
      <c r="AAQ639" s="100"/>
      <c r="AAR639" s="100"/>
      <c r="AAS639" s="100"/>
      <c r="AAT639" s="100"/>
      <c r="AAU639" s="100"/>
      <c r="AAV639" s="100"/>
      <c r="AAW639" s="100"/>
      <c r="AAX639" s="100"/>
      <c r="AAY639" s="100"/>
      <c r="AAZ639" s="100"/>
      <c r="ABA639" s="100"/>
      <c r="ABB639" s="100"/>
      <c r="ABC639" s="100"/>
      <c r="ABD639" s="100"/>
      <c r="ABE639" s="100"/>
      <c r="ABF639" s="100"/>
      <c r="ABG639" s="100"/>
      <c r="ABH639" s="100"/>
      <c r="ABI639" s="100"/>
      <c r="ABJ639" s="100"/>
      <c r="ABK639" s="100"/>
      <c r="ABL639" s="100"/>
      <c r="ABM639" s="100"/>
      <c r="ABN639" s="100"/>
      <c r="ABO639" s="100"/>
      <c r="ABP639" s="100"/>
      <c r="ABQ639" s="100"/>
      <c r="ABR639" s="100"/>
      <c r="ABS639" s="100"/>
      <c r="ABT639" s="100"/>
      <c r="ABU639" s="100"/>
      <c r="ABV639" s="100"/>
      <c r="ABW639" s="100"/>
      <c r="ABX639" s="100"/>
      <c r="ABY639" s="100"/>
      <c r="ABZ639" s="100"/>
      <c r="ACA639" s="100"/>
      <c r="ACB639" s="100"/>
      <c r="ACC639" s="100"/>
      <c r="ACD639" s="100"/>
      <c r="ACE639" s="100"/>
      <c r="ACF639" s="100"/>
      <c r="ACG639" s="100"/>
      <c r="ACH639" s="100"/>
      <c r="ACI639" s="100"/>
      <c r="ACJ639" s="100"/>
      <c r="ACK639" s="100"/>
      <c r="ACL639" s="100"/>
      <c r="ACM639" s="100"/>
      <c r="ACN639" s="100"/>
      <c r="ACO639" s="100"/>
      <c r="ACP639" s="100"/>
      <c r="ACQ639" s="100"/>
      <c r="ACR639" s="100"/>
      <c r="ACS639" s="100"/>
      <c r="ACT639" s="100"/>
      <c r="ACU639" s="100"/>
      <c r="ACV639" s="100"/>
      <c r="ACW639" s="100"/>
      <c r="ACX639" s="100"/>
      <c r="ACY639" s="100"/>
      <c r="ACZ639" s="100"/>
      <c r="ADA639" s="100"/>
      <c r="ADB639" s="100"/>
      <c r="ADC639" s="100"/>
      <c r="ADD639" s="100"/>
      <c r="ADE639" s="100"/>
      <c r="ADF639" s="100"/>
      <c r="ADG639" s="100"/>
      <c r="ADH639" s="100"/>
      <c r="ADI639" s="100"/>
      <c r="ADJ639" s="100"/>
      <c r="ADK639" s="100"/>
      <c r="ADL639" s="100"/>
      <c r="ADM639" s="100"/>
      <c r="ADN639" s="100"/>
      <c r="ADO639" s="100"/>
      <c r="ADP639" s="100"/>
      <c r="ADQ639" s="100"/>
      <c r="ADR639" s="100"/>
      <c r="ADS639" s="100"/>
      <c r="ADT639" s="100"/>
      <c r="ADU639" s="100"/>
      <c r="ADV639" s="100"/>
      <c r="ADW639" s="100"/>
      <c r="ADX639" s="100"/>
      <c r="ADY639" s="100"/>
      <c r="ADZ639" s="100"/>
      <c r="AEA639" s="100"/>
      <c r="AEB639" s="100"/>
      <c r="AEC639" s="100"/>
      <c r="AED639" s="100"/>
      <c r="AEE639" s="100"/>
      <c r="AEF639" s="100"/>
      <c r="AEG639" s="100"/>
      <c r="AEH639" s="100"/>
      <c r="AEI639" s="100"/>
      <c r="AEJ639" s="100"/>
      <c r="AEK639" s="100"/>
      <c r="AEL639" s="100"/>
      <c r="AEM639" s="100"/>
      <c r="AEN639" s="100"/>
      <c r="AEO639" s="100"/>
      <c r="AEP639" s="100"/>
      <c r="AEQ639" s="100"/>
      <c r="AER639" s="100"/>
      <c r="AES639" s="100"/>
      <c r="AET639" s="100"/>
      <c r="AEU639" s="100"/>
      <c r="AEV639" s="100"/>
      <c r="AEW639" s="100"/>
      <c r="AEX639" s="100"/>
      <c r="AEY639" s="100"/>
      <c r="AEZ639" s="100"/>
      <c r="AFA639" s="100"/>
      <c r="AFB639" s="100"/>
      <c r="AFC639" s="100"/>
      <c r="AFD639" s="100"/>
      <c r="AFE639" s="100"/>
      <c r="AFF639" s="100"/>
      <c r="AFG639" s="100"/>
      <c r="AFH639" s="100"/>
      <c r="AFI639" s="100"/>
      <c r="AFJ639" s="100"/>
      <c r="AFK639" s="100"/>
      <c r="AFL639" s="100"/>
      <c r="AFM639" s="100"/>
      <c r="AFN639" s="100"/>
      <c r="AFO639" s="100"/>
      <c r="AFP639" s="100"/>
      <c r="AFQ639" s="100"/>
      <c r="AFR639" s="100"/>
      <c r="AFS639" s="100"/>
      <c r="AFT639" s="100"/>
      <c r="AFU639" s="100"/>
      <c r="AFV639" s="100"/>
      <c r="AFW639" s="100"/>
      <c r="AFX639" s="100"/>
      <c r="AFY639" s="100"/>
      <c r="AFZ639" s="100"/>
      <c r="AGA639" s="100"/>
      <c r="AGB639" s="100"/>
      <c r="AGC639" s="100"/>
      <c r="AGD639" s="100"/>
      <c r="AGE639" s="100"/>
      <c r="AGF639" s="100"/>
      <c r="AGG639" s="100"/>
      <c r="AGH639" s="100"/>
      <c r="AGI639" s="100"/>
      <c r="AGJ639" s="100"/>
      <c r="AGK639" s="100"/>
      <c r="AGL639" s="100"/>
      <c r="AGM639" s="100"/>
      <c r="AGN639" s="100"/>
      <c r="AGO639" s="100"/>
      <c r="AGP639" s="100"/>
      <c r="AGQ639" s="100"/>
      <c r="AGR639" s="100"/>
      <c r="AGS639" s="100"/>
      <c r="AGT639" s="100"/>
      <c r="AGU639" s="100"/>
      <c r="AGV639" s="100"/>
      <c r="AGW639" s="100"/>
      <c r="AGX639" s="100"/>
      <c r="AGY639" s="100"/>
      <c r="AGZ639" s="100"/>
      <c r="AHA639" s="100"/>
      <c r="AHB639" s="100"/>
      <c r="AHC639" s="100"/>
      <c r="AHD639" s="100"/>
      <c r="AHE639" s="100"/>
      <c r="AHF639" s="100"/>
      <c r="AHG639" s="100"/>
      <c r="AHH639" s="100"/>
      <c r="AHI639" s="100"/>
      <c r="AHJ639" s="100"/>
      <c r="AHK639" s="100"/>
      <c r="AHL639" s="100"/>
      <c r="AHM639" s="100"/>
      <c r="AHN639" s="100"/>
      <c r="AHO639" s="100"/>
      <c r="AHP639" s="100"/>
      <c r="AHQ639" s="100"/>
      <c r="AHR639" s="100"/>
      <c r="AHS639" s="100"/>
      <c r="AHT639" s="100"/>
      <c r="AHU639" s="100"/>
      <c r="AHV639" s="100"/>
      <c r="AHW639" s="100"/>
      <c r="AHX639" s="100"/>
      <c r="AHY639" s="100"/>
      <c r="AHZ639" s="100"/>
      <c r="AIA639" s="100"/>
      <c r="AIB639" s="100"/>
      <c r="AIC639" s="100"/>
      <c r="AID639" s="100"/>
      <c r="AIE639" s="100"/>
      <c r="AIF639" s="100"/>
      <c r="AIG639" s="100"/>
      <c r="AIH639" s="100"/>
      <c r="AII639" s="100"/>
      <c r="AIJ639" s="100"/>
      <c r="AIK639" s="100"/>
      <c r="AIL639" s="100"/>
      <c r="AIM639" s="100"/>
      <c r="AIN639" s="100"/>
      <c r="AIO639" s="100"/>
      <c r="AIP639" s="100"/>
      <c r="AIQ639" s="100"/>
      <c r="AIR639" s="100"/>
      <c r="AIS639" s="100"/>
      <c r="AIT639" s="100"/>
      <c r="AIU639" s="100"/>
      <c r="AIV639" s="100"/>
      <c r="AIW639" s="100"/>
      <c r="AIX639" s="100"/>
      <c r="AIY639" s="100"/>
      <c r="AIZ639" s="100"/>
      <c r="AJA639" s="100"/>
      <c r="AJB639" s="100"/>
      <c r="AJC639" s="100"/>
      <c r="AJD639" s="100"/>
      <c r="AJE639" s="100"/>
      <c r="AJF639" s="100"/>
      <c r="AJG639" s="100"/>
      <c r="AJH639" s="100"/>
      <c r="AJI639" s="100"/>
      <c r="AJJ639" s="100"/>
      <c r="AJK639" s="100"/>
      <c r="AJL639" s="100"/>
      <c r="AJM639" s="100"/>
      <c r="AJN639" s="100"/>
      <c r="AJO639" s="100"/>
      <c r="AJP639" s="100"/>
      <c r="AJQ639" s="100"/>
      <c r="AJR639" s="100"/>
      <c r="AJS639" s="100"/>
      <c r="AJT639" s="100"/>
      <c r="AJU639" s="100"/>
      <c r="AJV639" s="100"/>
      <c r="AJW639" s="100"/>
      <c r="AJX639" s="100"/>
      <c r="AJY639" s="100"/>
      <c r="AJZ639" s="100"/>
      <c r="AKA639" s="100"/>
      <c r="AKB639" s="100"/>
      <c r="AKC639" s="100"/>
      <c r="AKD639" s="100"/>
      <c r="AKE639" s="100"/>
      <c r="AKF639" s="100"/>
      <c r="AKG639" s="100"/>
      <c r="AKH639" s="100"/>
      <c r="AKI639" s="100"/>
      <c r="AKJ639" s="100"/>
      <c r="AKK639" s="100"/>
      <c r="AKL639" s="100"/>
      <c r="AKM639" s="100"/>
      <c r="AKN639" s="100"/>
      <c r="AKO639" s="100"/>
      <c r="AKP639" s="100"/>
      <c r="AKQ639" s="100"/>
      <c r="AKR639" s="100"/>
      <c r="AKS639" s="100"/>
      <c r="AKT639" s="100"/>
      <c r="AKU639" s="100"/>
      <c r="AKV639" s="100"/>
      <c r="AKW639" s="100"/>
      <c r="AKX639" s="100"/>
      <c r="AKY639" s="100"/>
      <c r="AKZ639" s="100"/>
      <c r="ALA639" s="100"/>
      <c r="ALB639" s="100"/>
      <c r="ALC639" s="100"/>
      <c r="ALD639" s="100"/>
      <c r="ALE639" s="100"/>
      <c r="ALF639" s="100"/>
      <c r="ALG639" s="100"/>
      <c r="ALH639" s="100"/>
      <c r="ALI639" s="100"/>
      <c r="ALJ639" s="100"/>
      <c r="ALK639" s="100"/>
      <c r="ALL639" s="100"/>
      <c r="ALM639" s="100"/>
      <c r="ALN639" s="100"/>
      <c r="ALO639" s="100"/>
      <c r="ALP639" s="100"/>
      <c r="ALQ639" s="100"/>
      <c r="ALR639" s="100"/>
      <c r="ALS639" s="100"/>
      <c r="ALT639" s="100"/>
      <c r="ALU639" s="100"/>
      <c r="ALV639" s="100"/>
      <c r="ALW639" s="100"/>
      <c r="ALX639" s="100"/>
      <c r="ALY639" s="100"/>
      <c r="ALZ639" s="100"/>
      <c r="AMA639" s="100"/>
      <c r="AMB639" s="100"/>
      <c r="AMC639" s="100"/>
      <c r="AMD639" s="100"/>
      <c r="AME639" s="100"/>
      <c r="AMF639" s="100"/>
      <c r="AMG639" s="100"/>
      <c r="AMH639" s="100"/>
      <c r="AMI639" s="100"/>
      <c r="AMJ639" s="100"/>
      <c r="AMK639" s="100"/>
      <c r="AML639" s="100"/>
    </row>
    <row r="640" s="102" customFormat="true" ht="30" hidden="false" customHeight="false" outlineLevel="0" collapsed="false">
      <c r="A640" s="97"/>
      <c r="B640" s="24"/>
      <c r="C640" s="24"/>
      <c r="D640" s="24"/>
      <c r="E640" s="77"/>
      <c r="F640" s="77"/>
      <c r="G640" s="24"/>
      <c r="H640" s="24" t="s">
        <v>1383</v>
      </c>
      <c r="I640" s="24" t="s">
        <v>73</v>
      </c>
      <c r="J640" s="98" t="s">
        <v>1384</v>
      </c>
      <c r="K640" s="24" t="n">
        <v>10</v>
      </c>
      <c r="L640" s="98" t="s">
        <v>1385</v>
      </c>
      <c r="M640" s="98"/>
      <c r="N640" s="24"/>
      <c r="O640" s="24"/>
      <c r="P640" s="24"/>
      <c r="Q640" s="24"/>
      <c r="R640" s="24"/>
      <c r="S640" s="99"/>
      <c r="T640" s="24"/>
      <c r="U640" s="100"/>
      <c r="V640" s="100"/>
      <c r="W640" s="100"/>
      <c r="X640" s="100"/>
      <c r="Y640" s="100"/>
      <c r="Z640" s="100"/>
      <c r="AA640" s="100"/>
      <c r="AB640" s="100"/>
      <c r="AC640" s="100"/>
      <c r="AD640" s="100"/>
      <c r="AE640" s="100"/>
      <c r="AF640" s="100"/>
      <c r="AG640" s="100"/>
      <c r="AH640" s="100"/>
      <c r="AI640" s="100"/>
      <c r="AJ640" s="100"/>
      <c r="AK640" s="100"/>
      <c r="AL640" s="100"/>
      <c r="AM640" s="100"/>
      <c r="AN640" s="100"/>
      <c r="AO640" s="100"/>
      <c r="AP640" s="100"/>
      <c r="AQ640" s="100"/>
      <c r="AR640" s="100"/>
      <c r="AS640" s="100"/>
      <c r="AT640" s="100"/>
      <c r="AU640" s="100"/>
      <c r="AV640" s="100"/>
      <c r="AW640" s="100"/>
      <c r="AX640" s="100"/>
      <c r="AY640" s="100"/>
      <c r="AZ640" s="100"/>
      <c r="BA640" s="100"/>
      <c r="BB640" s="100"/>
      <c r="BC640" s="100"/>
      <c r="BD640" s="100"/>
      <c r="BE640" s="100"/>
      <c r="BF640" s="100"/>
      <c r="BG640" s="100"/>
      <c r="BH640" s="100"/>
      <c r="BI640" s="100"/>
      <c r="BJ640" s="100"/>
      <c r="BK640" s="100"/>
      <c r="BL640" s="100"/>
      <c r="BM640" s="100"/>
      <c r="BN640" s="100"/>
      <c r="BO640" s="100"/>
      <c r="BP640" s="100"/>
      <c r="BQ640" s="100"/>
      <c r="BR640" s="100"/>
      <c r="BS640" s="100"/>
      <c r="BT640" s="100"/>
      <c r="BU640" s="100"/>
      <c r="BV640" s="100"/>
      <c r="BW640" s="100"/>
      <c r="BX640" s="100"/>
      <c r="BY640" s="100"/>
      <c r="BZ640" s="100"/>
      <c r="CA640" s="100"/>
      <c r="CB640" s="100"/>
      <c r="CC640" s="100"/>
      <c r="CD640" s="100"/>
      <c r="CE640" s="100"/>
      <c r="CF640" s="100"/>
      <c r="CG640" s="100"/>
      <c r="CH640" s="100"/>
      <c r="CI640" s="100"/>
      <c r="CJ640" s="100"/>
      <c r="CK640" s="100"/>
      <c r="CL640" s="100"/>
      <c r="CM640" s="100"/>
      <c r="CN640" s="100"/>
      <c r="CO640" s="100"/>
      <c r="CP640" s="100"/>
      <c r="CQ640" s="100"/>
      <c r="CR640" s="100"/>
      <c r="CS640" s="100"/>
      <c r="CT640" s="100"/>
      <c r="CU640" s="100"/>
      <c r="CV640" s="100"/>
      <c r="CW640" s="100"/>
      <c r="CX640" s="100"/>
      <c r="CY640" s="100"/>
      <c r="CZ640" s="100"/>
      <c r="DA640" s="100"/>
      <c r="DB640" s="100"/>
      <c r="DC640" s="100"/>
      <c r="DD640" s="100"/>
      <c r="DE640" s="100"/>
      <c r="DF640" s="100"/>
      <c r="DG640" s="100"/>
      <c r="DH640" s="100"/>
      <c r="DI640" s="100"/>
      <c r="DJ640" s="100"/>
      <c r="DK640" s="100"/>
      <c r="DL640" s="100"/>
      <c r="DM640" s="100"/>
      <c r="DN640" s="100"/>
      <c r="DO640" s="100"/>
      <c r="DP640" s="100"/>
      <c r="DQ640" s="100"/>
      <c r="DR640" s="100"/>
      <c r="DS640" s="100"/>
      <c r="DT640" s="100"/>
      <c r="DU640" s="100"/>
      <c r="DV640" s="100"/>
      <c r="DW640" s="100"/>
      <c r="DX640" s="100"/>
      <c r="DY640" s="100"/>
      <c r="DZ640" s="100"/>
      <c r="EA640" s="100"/>
      <c r="EB640" s="100"/>
      <c r="EC640" s="100"/>
      <c r="ED640" s="100"/>
      <c r="EE640" s="100"/>
      <c r="EF640" s="100"/>
      <c r="EG640" s="100"/>
      <c r="EH640" s="100"/>
      <c r="EI640" s="100"/>
      <c r="EJ640" s="100"/>
      <c r="EK640" s="100"/>
      <c r="EL640" s="100"/>
      <c r="EM640" s="100"/>
      <c r="EN640" s="100"/>
      <c r="EO640" s="100"/>
      <c r="EP640" s="100"/>
      <c r="EQ640" s="100"/>
      <c r="ER640" s="100"/>
      <c r="ES640" s="100"/>
      <c r="ET640" s="100"/>
      <c r="EU640" s="100"/>
      <c r="EV640" s="100"/>
      <c r="EW640" s="100"/>
      <c r="EX640" s="100"/>
      <c r="EY640" s="100"/>
      <c r="EZ640" s="100"/>
      <c r="FA640" s="100"/>
      <c r="FB640" s="100"/>
      <c r="FC640" s="100"/>
      <c r="FD640" s="100"/>
      <c r="FE640" s="100"/>
      <c r="FF640" s="100"/>
      <c r="FG640" s="100"/>
      <c r="FH640" s="100"/>
      <c r="FI640" s="100"/>
      <c r="FJ640" s="100"/>
      <c r="FK640" s="100"/>
      <c r="FL640" s="100"/>
      <c r="FM640" s="100"/>
      <c r="FN640" s="100"/>
      <c r="FO640" s="100"/>
      <c r="FP640" s="100"/>
      <c r="FQ640" s="100"/>
      <c r="FR640" s="100"/>
      <c r="FS640" s="100"/>
      <c r="FT640" s="100"/>
      <c r="FU640" s="100"/>
      <c r="FV640" s="100"/>
      <c r="FW640" s="100"/>
      <c r="FX640" s="100"/>
      <c r="FY640" s="100"/>
      <c r="FZ640" s="100"/>
      <c r="GA640" s="100"/>
      <c r="GB640" s="100"/>
      <c r="GC640" s="100"/>
      <c r="GD640" s="100"/>
      <c r="GE640" s="100"/>
      <c r="GF640" s="100"/>
      <c r="GG640" s="100"/>
      <c r="GH640" s="100"/>
      <c r="GI640" s="100"/>
      <c r="GJ640" s="100"/>
      <c r="GK640" s="100"/>
      <c r="GL640" s="100"/>
      <c r="GM640" s="100"/>
      <c r="GN640" s="100"/>
      <c r="GO640" s="100"/>
      <c r="GP640" s="100"/>
      <c r="GQ640" s="100"/>
      <c r="GR640" s="100"/>
      <c r="GS640" s="100"/>
      <c r="GT640" s="100"/>
      <c r="GU640" s="100"/>
      <c r="GV640" s="100"/>
      <c r="GW640" s="100"/>
      <c r="GX640" s="100"/>
      <c r="GY640" s="100"/>
      <c r="GZ640" s="100"/>
      <c r="HA640" s="100"/>
      <c r="HB640" s="100"/>
      <c r="HC640" s="100"/>
      <c r="HD640" s="100"/>
      <c r="HE640" s="100"/>
      <c r="HF640" s="100"/>
      <c r="HG640" s="100"/>
      <c r="HH640" s="100"/>
      <c r="HI640" s="100"/>
      <c r="HJ640" s="100"/>
      <c r="HK640" s="100"/>
      <c r="HL640" s="100"/>
      <c r="HM640" s="100"/>
      <c r="HN640" s="100"/>
      <c r="HO640" s="100"/>
      <c r="HP640" s="100"/>
      <c r="HQ640" s="100"/>
      <c r="HR640" s="100"/>
      <c r="HS640" s="100"/>
      <c r="HT640" s="100"/>
      <c r="HU640" s="100"/>
      <c r="HV640" s="100"/>
      <c r="HW640" s="100"/>
      <c r="HX640" s="100"/>
      <c r="HY640" s="100"/>
      <c r="HZ640" s="100"/>
      <c r="IA640" s="100"/>
      <c r="IB640" s="100"/>
      <c r="IC640" s="100"/>
      <c r="ID640" s="100"/>
      <c r="IE640" s="100"/>
      <c r="IF640" s="100"/>
      <c r="IG640" s="100"/>
      <c r="IH640" s="100"/>
      <c r="II640" s="100"/>
      <c r="IJ640" s="100"/>
      <c r="IK640" s="100"/>
      <c r="IL640" s="100"/>
      <c r="IM640" s="100"/>
      <c r="IN640" s="100"/>
      <c r="IO640" s="100"/>
      <c r="IP640" s="100"/>
      <c r="IQ640" s="100"/>
      <c r="IR640" s="100"/>
      <c r="IS640" s="100"/>
      <c r="IT640" s="100"/>
      <c r="IU640" s="100"/>
      <c r="IV640" s="100"/>
      <c r="IW640" s="100"/>
      <c r="IX640" s="100"/>
      <c r="IY640" s="100"/>
      <c r="IZ640" s="100"/>
      <c r="JA640" s="100"/>
      <c r="JB640" s="100"/>
      <c r="JC640" s="100"/>
      <c r="JD640" s="100"/>
      <c r="JE640" s="100"/>
      <c r="JF640" s="100"/>
      <c r="JG640" s="100"/>
      <c r="JH640" s="100"/>
      <c r="JI640" s="100"/>
      <c r="JJ640" s="100"/>
      <c r="JK640" s="100"/>
      <c r="JL640" s="100"/>
      <c r="JM640" s="100"/>
      <c r="JN640" s="100"/>
      <c r="JO640" s="100"/>
      <c r="JP640" s="100"/>
      <c r="JQ640" s="100"/>
      <c r="JR640" s="100"/>
      <c r="JS640" s="100"/>
      <c r="JT640" s="100"/>
      <c r="JU640" s="100"/>
      <c r="JV640" s="100"/>
      <c r="JW640" s="100"/>
      <c r="JX640" s="100"/>
      <c r="JY640" s="100"/>
      <c r="JZ640" s="100"/>
      <c r="KA640" s="100"/>
      <c r="KB640" s="100"/>
      <c r="KC640" s="100"/>
      <c r="KD640" s="100"/>
      <c r="KE640" s="100"/>
      <c r="KF640" s="100"/>
      <c r="KG640" s="100"/>
      <c r="KH640" s="100"/>
      <c r="KI640" s="100"/>
      <c r="KJ640" s="100"/>
      <c r="KK640" s="100"/>
      <c r="KL640" s="100"/>
      <c r="KM640" s="100"/>
      <c r="KN640" s="100"/>
      <c r="KO640" s="100"/>
      <c r="KP640" s="100"/>
      <c r="KQ640" s="100"/>
      <c r="KR640" s="100"/>
      <c r="KS640" s="100"/>
      <c r="KT640" s="100"/>
      <c r="KU640" s="100"/>
      <c r="KV640" s="100"/>
      <c r="KW640" s="100"/>
      <c r="KX640" s="100"/>
      <c r="KY640" s="100"/>
      <c r="KZ640" s="100"/>
      <c r="LA640" s="100"/>
      <c r="LB640" s="100"/>
      <c r="LC640" s="100"/>
      <c r="LD640" s="100"/>
      <c r="LE640" s="100"/>
      <c r="LF640" s="100"/>
      <c r="LG640" s="100"/>
      <c r="LH640" s="100"/>
      <c r="LI640" s="100"/>
      <c r="LJ640" s="100"/>
      <c r="LK640" s="100"/>
      <c r="LL640" s="100"/>
      <c r="LM640" s="100"/>
      <c r="LN640" s="100"/>
      <c r="LO640" s="100"/>
      <c r="LP640" s="100"/>
      <c r="LQ640" s="100"/>
      <c r="LR640" s="100"/>
      <c r="LS640" s="100"/>
      <c r="LT640" s="100"/>
      <c r="LU640" s="100"/>
      <c r="LV640" s="100"/>
      <c r="LW640" s="100"/>
      <c r="LX640" s="100"/>
      <c r="LY640" s="100"/>
      <c r="LZ640" s="100"/>
      <c r="MA640" s="100"/>
      <c r="MB640" s="100"/>
      <c r="MC640" s="100"/>
      <c r="MD640" s="100"/>
      <c r="ME640" s="100"/>
      <c r="MF640" s="100"/>
      <c r="MG640" s="100"/>
      <c r="MH640" s="100"/>
      <c r="MI640" s="100"/>
      <c r="MJ640" s="100"/>
      <c r="MK640" s="100"/>
      <c r="ML640" s="100"/>
      <c r="MM640" s="100"/>
      <c r="MN640" s="100"/>
      <c r="MO640" s="100"/>
      <c r="MP640" s="100"/>
      <c r="MQ640" s="100"/>
      <c r="MR640" s="100"/>
      <c r="MS640" s="100"/>
      <c r="MT640" s="100"/>
      <c r="MU640" s="100"/>
      <c r="MV640" s="100"/>
      <c r="MW640" s="100"/>
      <c r="MX640" s="100"/>
      <c r="MY640" s="100"/>
      <c r="MZ640" s="100"/>
      <c r="NA640" s="100"/>
      <c r="NB640" s="100"/>
      <c r="NC640" s="100"/>
      <c r="ND640" s="100"/>
      <c r="NE640" s="100"/>
      <c r="NF640" s="100"/>
      <c r="NG640" s="100"/>
      <c r="NH640" s="100"/>
      <c r="NI640" s="100"/>
      <c r="NJ640" s="100"/>
      <c r="NK640" s="100"/>
      <c r="NL640" s="100"/>
      <c r="NM640" s="100"/>
      <c r="NN640" s="100"/>
      <c r="NO640" s="100"/>
      <c r="NP640" s="100"/>
      <c r="NQ640" s="100"/>
      <c r="NR640" s="100"/>
      <c r="NS640" s="100"/>
      <c r="NT640" s="100"/>
      <c r="NU640" s="100"/>
      <c r="NV640" s="100"/>
      <c r="NW640" s="100"/>
      <c r="NX640" s="100"/>
      <c r="NY640" s="100"/>
      <c r="NZ640" s="100"/>
      <c r="OA640" s="100"/>
      <c r="OB640" s="100"/>
      <c r="OC640" s="100"/>
      <c r="OD640" s="100"/>
      <c r="OE640" s="100"/>
      <c r="OF640" s="100"/>
      <c r="OG640" s="100"/>
      <c r="OH640" s="100"/>
      <c r="OI640" s="100"/>
      <c r="OJ640" s="100"/>
      <c r="OK640" s="100"/>
      <c r="OL640" s="100"/>
      <c r="OM640" s="100"/>
      <c r="ON640" s="100"/>
      <c r="OO640" s="100"/>
      <c r="OP640" s="100"/>
      <c r="OQ640" s="100"/>
      <c r="OR640" s="100"/>
      <c r="OS640" s="100"/>
      <c r="OT640" s="100"/>
      <c r="OU640" s="100"/>
      <c r="OV640" s="100"/>
      <c r="OW640" s="100"/>
      <c r="OX640" s="100"/>
      <c r="OY640" s="100"/>
      <c r="OZ640" s="100"/>
      <c r="PA640" s="100"/>
      <c r="PB640" s="100"/>
      <c r="PC640" s="100"/>
      <c r="PD640" s="100"/>
      <c r="PE640" s="100"/>
      <c r="PF640" s="100"/>
      <c r="PG640" s="100"/>
      <c r="PH640" s="100"/>
      <c r="PI640" s="100"/>
      <c r="PJ640" s="100"/>
      <c r="PK640" s="100"/>
      <c r="PL640" s="100"/>
      <c r="PM640" s="100"/>
      <c r="PN640" s="100"/>
      <c r="PO640" s="100"/>
      <c r="PP640" s="100"/>
      <c r="PQ640" s="100"/>
      <c r="PR640" s="100"/>
      <c r="PS640" s="100"/>
      <c r="PT640" s="100"/>
      <c r="PU640" s="100"/>
      <c r="PV640" s="100"/>
      <c r="PW640" s="100"/>
      <c r="PX640" s="100"/>
      <c r="PY640" s="100"/>
      <c r="PZ640" s="100"/>
      <c r="QA640" s="100"/>
      <c r="QB640" s="100"/>
      <c r="QC640" s="100"/>
      <c r="QD640" s="100"/>
      <c r="QE640" s="100"/>
      <c r="QF640" s="100"/>
      <c r="QG640" s="100"/>
      <c r="QH640" s="100"/>
      <c r="QI640" s="100"/>
      <c r="QJ640" s="100"/>
      <c r="QK640" s="100"/>
      <c r="QL640" s="100"/>
      <c r="QM640" s="100"/>
      <c r="QN640" s="100"/>
      <c r="QO640" s="100"/>
      <c r="QP640" s="100"/>
      <c r="QQ640" s="100"/>
      <c r="QR640" s="100"/>
      <c r="QS640" s="100"/>
      <c r="QT640" s="100"/>
      <c r="QU640" s="100"/>
      <c r="QV640" s="100"/>
      <c r="QW640" s="100"/>
      <c r="QX640" s="100"/>
      <c r="QY640" s="100"/>
      <c r="QZ640" s="100"/>
      <c r="RA640" s="100"/>
      <c r="RB640" s="100"/>
      <c r="RC640" s="100"/>
      <c r="RD640" s="100"/>
      <c r="RE640" s="100"/>
      <c r="RF640" s="100"/>
      <c r="RG640" s="100"/>
      <c r="RH640" s="100"/>
      <c r="RI640" s="100"/>
      <c r="RJ640" s="100"/>
      <c r="RK640" s="100"/>
      <c r="RL640" s="100"/>
      <c r="RM640" s="100"/>
      <c r="RN640" s="100"/>
      <c r="RO640" s="100"/>
      <c r="RP640" s="100"/>
      <c r="RQ640" s="100"/>
      <c r="RR640" s="100"/>
      <c r="RS640" s="100"/>
      <c r="RT640" s="100"/>
      <c r="RU640" s="100"/>
      <c r="RV640" s="100"/>
      <c r="RW640" s="100"/>
      <c r="RX640" s="100"/>
      <c r="RY640" s="100"/>
      <c r="RZ640" s="100"/>
      <c r="SA640" s="100"/>
      <c r="SB640" s="100"/>
      <c r="SC640" s="100"/>
      <c r="SD640" s="100"/>
      <c r="SE640" s="100"/>
      <c r="SF640" s="100"/>
      <c r="SG640" s="100"/>
      <c r="SH640" s="100"/>
      <c r="SI640" s="100"/>
      <c r="SJ640" s="100"/>
      <c r="SK640" s="100"/>
      <c r="SL640" s="100"/>
      <c r="SM640" s="100"/>
      <c r="SN640" s="100"/>
      <c r="SO640" s="100"/>
      <c r="SP640" s="100"/>
      <c r="SQ640" s="100"/>
      <c r="SR640" s="100"/>
      <c r="SS640" s="100"/>
      <c r="ST640" s="100"/>
      <c r="SU640" s="100"/>
      <c r="SV640" s="100"/>
      <c r="SW640" s="100"/>
      <c r="SX640" s="100"/>
      <c r="SY640" s="100"/>
      <c r="SZ640" s="100"/>
      <c r="TA640" s="100"/>
      <c r="TB640" s="100"/>
      <c r="TC640" s="100"/>
      <c r="TD640" s="100"/>
      <c r="TE640" s="100"/>
      <c r="TF640" s="100"/>
      <c r="TG640" s="100"/>
      <c r="TH640" s="100"/>
      <c r="TI640" s="100"/>
      <c r="TJ640" s="100"/>
      <c r="TK640" s="100"/>
      <c r="TL640" s="100"/>
      <c r="TM640" s="100"/>
      <c r="TN640" s="100"/>
      <c r="TO640" s="100"/>
      <c r="TP640" s="100"/>
      <c r="TQ640" s="100"/>
      <c r="TR640" s="100"/>
      <c r="TS640" s="100"/>
      <c r="TT640" s="100"/>
      <c r="TU640" s="100"/>
      <c r="TV640" s="100"/>
      <c r="TW640" s="100"/>
      <c r="TX640" s="100"/>
      <c r="TY640" s="100"/>
      <c r="TZ640" s="100"/>
      <c r="UA640" s="100"/>
      <c r="UB640" s="100"/>
      <c r="UC640" s="100"/>
      <c r="UD640" s="100"/>
      <c r="UE640" s="100"/>
      <c r="UF640" s="100"/>
      <c r="UG640" s="100"/>
      <c r="UH640" s="100"/>
      <c r="UI640" s="100"/>
      <c r="UJ640" s="100"/>
      <c r="UK640" s="100"/>
      <c r="UL640" s="100"/>
      <c r="UM640" s="100"/>
      <c r="UN640" s="100"/>
      <c r="UO640" s="100"/>
      <c r="UP640" s="100"/>
      <c r="UQ640" s="100"/>
      <c r="UR640" s="100"/>
      <c r="US640" s="100"/>
      <c r="UT640" s="100"/>
      <c r="UU640" s="100"/>
      <c r="UV640" s="100"/>
      <c r="UW640" s="100"/>
      <c r="UX640" s="100"/>
      <c r="UY640" s="100"/>
      <c r="UZ640" s="100"/>
      <c r="VA640" s="100"/>
      <c r="VB640" s="100"/>
      <c r="VC640" s="100"/>
      <c r="VD640" s="100"/>
      <c r="VE640" s="100"/>
      <c r="VF640" s="100"/>
      <c r="VG640" s="100"/>
      <c r="VH640" s="100"/>
      <c r="VI640" s="100"/>
      <c r="VJ640" s="100"/>
      <c r="VK640" s="100"/>
      <c r="VL640" s="100"/>
      <c r="VM640" s="100"/>
      <c r="VN640" s="100"/>
      <c r="VO640" s="100"/>
      <c r="VP640" s="100"/>
      <c r="VQ640" s="100"/>
      <c r="VR640" s="100"/>
      <c r="VS640" s="100"/>
      <c r="VT640" s="100"/>
      <c r="VU640" s="100"/>
      <c r="VV640" s="100"/>
      <c r="VW640" s="100"/>
      <c r="VX640" s="100"/>
      <c r="VY640" s="100"/>
      <c r="VZ640" s="100"/>
      <c r="WA640" s="100"/>
      <c r="WB640" s="100"/>
      <c r="WC640" s="100"/>
      <c r="WD640" s="100"/>
      <c r="WE640" s="100"/>
      <c r="WF640" s="100"/>
      <c r="WG640" s="100"/>
      <c r="WH640" s="100"/>
      <c r="WI640" s="100"/>
      <c r="WJ640" s="100"/>
      <c r="WK640" s="100"/>
      <c r="WL640" s="100"/>
      <c r="WM640" s="100"/>
      <c r="WN640" s="100"/>
      <c r="WO640" s="100"/>
      <c r="WP640" s="100"/>
      <c r="WQ640" s="100"/>
      <c r="WR640" s="100"/>
      <c r="WS640" s="100"/>
      <c r="WT640" s="100"/>
      <c r="WU640" s="100"/>
      <c r="WV640" s="100"/>
      <c r="WW640" s="100"/>
      <c r="WX640" s="100"/>
      <c r="WY640" s="100"/>
      <c r="WZ640" s="100"/>
      <c r="XA640" s="100"/>
      <c r="XB640" s="100"/>
      <c r="XC640" s="100"/>
      <c r="XD640" s="100"/>
      <c r="XE640" s="100"/>
      <c r="XF640" s="100"/>
      <c r="XG640" s="100"/>
      <c r="XH640" s="100"/>
      <c r="XI640" s="100"/>
      <c r="XJ640" s="100"/>
      <c r="XK640" s="100"/>
      <c r="XL640" s="100"/>
      <c r="XM640" s="100"/>
      <c r="XN640" s="100"/>
      <c r="XO640" s="100"/>
      <c r="XP640" s="100"/>
      <c r="XQ640" s="100"/>
      <c r="XR640" s="100"/>
      <c r="XS640" s="100"/>
      <c r="XT640" s="100"/>
      <c r="XU640" s="100"/>
      <c r="XV640" s="100"/>
      <c r="XW640" s="100"/>
      <c r="XX640" s="100"/>
      <c r="XY640" s="100"/>
      <c r="XZ640" s="100"/>
      <c r="YA640" s="100"/>
      <c r="YB640" s="100"/>
      <c r="YC640" s="100"/>
      <c r="YD640" s="100"/>
      <c r="YE640" s="100"/>
      <c r="YF640" s="100"/>
      <c r="YG640" s="100"/>
      <c r="YH640" s="100"/>
      <c r="YI640" s="100"/>
      <c r="YJ640" s="100"/>
      <c r="YK640" s="100"/>
      <c r="YL640" s="100"/>
      <c r="YM640" s="100"/>
      <c r="YN640" s="100"/>
      <c r="YO640" s="100"/>
      <c r="YP640" s="100"/>
      <c r="YQ640" s="100"/>
      <c r="YR640" s="100"/>
      <c r="YS640" s="100"/>
      <c r="YT640" s="100"/>
      <c r="YU640" s="100"/>
      <c r="YV640" s="100"/>
      <c r="YW640" s="100"/>
      <c r="YX640" s="100"/>
      <c r="YY640" s="100"/>
      <c r="YZ640" s="100"/>
      <c r="ZA640" s="100"/>
      <c r="ZB640" s="100"/>
      <c r="ZC640" s="100"/>
      <c r="ZD640" s="100"/>
      <c r="ZE640" s="100"/>
      <c r="ZF640" s="100"/>
      <c r="ZG640" s="100"/>
      <c r="ZH640" s="100"/>
      <c r="ZI640" s="100"/>
      <c r="ZJ640" s="100"/>
      <c r="ZK640" s="100"/>
      <c r="ZL640" s="100"/>
      <c r="ZM640" s="100"/>
      <c r="ZN640" s="100"/>
      <c r="ZO640" s="100"/>
      <c r="ZP640" s="100"/>
      <c r="ZQ640" s="100"/>
      <c r="ZR640" s="100"/>
      <c r="ZS640" s="100"/>
      <c r="ZT640" s="100"/>
      <c r="ZU640" s="100"/>
      <c r="ZV640" s="100"/>
      <c r="ZW640" s="100"/>
      <c r="ZX640" s="100"/>
      <c r="ZY640" s="100"/>
      <c r="ZZ640" s="100"/>
      <c r="AAA640" s="100"/>
      <c r="AAB640" s="100"/>
      <c r="AAC640" s="100"/>
      <c r="AAD640" s="100"/>
      <c r="AAE640" s="100"/>
      <c r="AAF640" s="100"/>
      <c r="AAG640" s="100"/>
      <c r="AAH640" s="100"/>
      <c r="AAI640" s="100"/>
      <c r="AAJ640" s="100"/>
      <c r="AAK640" s="100"/>
      <c r="AAL640" s="100"/>
      <c r="AAM640" s="100"/>
      <c r="AAN640" s="100"/>
      <c r="AAO640" s="100"/>
      <c r="AAP640" s="100"/>
      <c r="AAQ640" s="100"/>
      <c r="AAR640" s="100"/>
      <c r="AAS640" s="100"/>
      <c r="AAT640" s="100"/>
      <c r="AAU640" s="100"/>
      <c r="AAV640" s="100"/>
      <c r="AAW640" s="100"/>
      <c r="AAX640" s="100"/>
      <c r="AAY640" s="100"/>
      <c r="AAZ640" s="100"/>
      <c r="ABA640" s="100"/>
      <c r="ABB640" s="100"/>
      <c r="ABC640" s="100"/>
      <c r="ABD640" s="100"/>
      <c r="ABE640" s="100"/>
      <c r="ABF640" s="100"/>
      <c r="ABG640" s="100"/>
      <c r="ABH640" s="100"/>
      <c r="ABI640" s="100"/>
      <c r="ABJ640" s="100"/>
      <c r="ABK640" s="100"/>
      <c r="ABL640" s="100"/>
      <c r="ABM640" s="100"/>
      <c r="ABN640" s="100"/>
      <c r="ABO640" s="100"/>
      <c r="ABP640" s="100"/>
      <c r="ABQ640" s="100"/>
      <c r="ABR640" s="100"/>
      <c r="ABS640" s="100"/>
      <c r="ABT640" s="100"/>
      <c r="ABU640" s="100"/>
      <c r="ABV640" s="100"/>
      <c r="ABW640" s="100"/>
      <c r="ABX640" s="100"/>
      <c r="ABY640" s="100"/>
      <c r="ABZ640" s="100"/>
      <c r="ACA640" s="100"/>
      <c r="ACB640" s="100"/>
      <c r="ACC640" s="100"/>
      <c r="ACD640" s="100"/>
      <c r="ACE640" s="100"/>
      <c r="ACF640" s="100"/>
      <c r="ACG640" s="100"/>
      <c r="ACH640" s="100"/>
      <c r="ACI640" s="100"/>
      <c r="ACJ640" s="100"/>
      <c r="ACK640" s="100"/>
      <c r="ACL640" s="100"/>
      <c r="ACM640" s="100"/>
      <c r="ACN640" s="100"/>
      <c r="ACO640" s="100"/>
      <c r="ACP640" s="100"/>
      <c r="ACQ640" s="100"/>
      <c r="ACR640" s="100"/>
      <c r="ACS640" s="100"/>
      <c r="ACT640" s="100"/>
      <c r="ACU640" s="100"/>
      <c r="ACV640" s="100"/>
      <c r="ACW640" s="100"/>
      <c r="ACX640" s="100"/>
      <c r="ACY640" s="100"/>
      <c r="ACZ640" s="100"/>
      <c r="ADA640" s="100"/>
      <c r="ADB640" s="100"/>
      <c r="ADC640" s="100"/>
      <c r="ADD640" s="100"/>
      <c r="ADE640" s="100"/>
      <c r="ADF640" s="100"/>
      <c r="ADG640" s="100"/>
      <c r="ADH640" s="100"/>
      <c r="ADI640" s="100"/>
      <c r="ADJ640" s="100"/>
      <c r="ADK640" s="100"/>
      <c r="ADL640" s="100"/>
      <c r="ADM640" s="100"/>
      <c r="ADN640" s="100"/>
      <c r="ADO640" s="100"/>
      <c r="ADP640" s="100"/>
      <c r="ADQ640" s="100"/>
      <c r="ADR640" s="100"/>
      <c r="ADS640" s="100"/>
      <c r="ADT640" s="100"/>
      <c r="ADU640" s="100"/>
      <c r="ADV640" s="100"/>
      <c r="ADW640" s="100"/>
      <c r="ADX640" s="100"/>
      <c r="ADY640" s="100"/>
      <c r="ADZ640" s="100"/>
      <c r="AEA640" s="100"/>
      <c r="AEB640" s="100"/>
      <c r="AEC640" s="100"/>
      <c r="AED640" s="100"/>
      <c r="AEE640" s="100"/>
      <c r="AEF640" s="100"/>
      <c r="AEG640" s="100"/>
      <c r="AEH640" s="100"/>
      <c r="AEI640" s="100"/>
      <c r="AEJ640" s="100"/>
      <c r="AEK640" s="100"/>
      <c r="AEL640" s="100"/>
      <c r="AEM640" s="100"/>
      <c r="AEN640" s="100"/>
      <c r="AEO640" s="100"/>
      <c r="AEP640" s="100"/>
      <c r="AEQ640" s="100"/>
      <c r="AER640" s="100"/>
      <c r="AES640" s="100"/>
      <c r="AET640" s="100"/>
      <c r="AEU640" s="100"/>
      <c r="AEV640" s="100"/>
      <c r="AEW640" s="100"/>
      <c r="AEX640" s="100"/>
      <c r="AEY640" s="100"/>
      <c r="AEZ640" s="100"/>
      <c r="AFA640" s="100"/>
      <c r="AFB640" s="100"/>
      <c r="AFC640" s="100"/>
      <c r="AFD640" s="100"/>
      <c r="AFE640" s="100"/>
      <c r="AFF640" s="100"/>
      <c r="AFG640" s="100"/>
      <c r="AFH640" s="100"/>
      <c r="AFI640" s="100"/>
      <c r="AFJ640" s="100"/>
      <c r="AFK640" s="100"/>
      <c r="AFL640" s="100"/>
      <c r="AFM640" s="100"/>
      <c r="AFN640" s="100"/>
      <c r="AFO640" s="100"/>
      <c r="AFP640" s="100"/>
      <c r="AFQ640" s="100"/>
      <c r="AFR640" s="100"/>
      <c r="AFS640" s="100"/>
      <c r="AFT640" s="100"/>
      <c r="AFU640" s="100"/>
      <c r="AFV640" s="100"/>
      <c r="AFW640" s="100"/>
      <c r="AFX640" s="100"/>
      <c r="AFY640" s="100"/>
      <c r="AFZ640" s="100"/>
      <c r="AGA640" s="100"/>
      <c r="AGB640" s="100"/>
      <c r="AGC640" s="100"/>
      <c r="AGD640" s="100"/>
      <c r="AGE640" s="100"/>
      <c r="AGF640" s="100"/>
      <c r="AGG640" s="100"/>
      <c r="AGH640" s="100"/>
      <c r="AGI640" s="100"/>
      <c r="AGJ640" s="100"/>
      <c r="AGK640" s="100"/>
      <c r="AGL640" s="100"/>
      <c r="AGM640" s="100"/>
      <c r="AGN640" s="100"/>
      <c r="AGO640" s="100"/>
      <c r="AGP640" s="100"/>
      <c r="AGQ640" s="100"/>
      <c r="AGR640" s="100"/>
      <c r="AGS640" s="100"/>
      <c r="AGT640" s="100"/>
      <c r="AGU640" s="100"/>
      <c r="AGV640" s="100"/>
      <c r="AGW640" s="100"/>
      <c r="AGX640" s="100"/>
      <c r="AGY640" s="100"/>
      <c r="AGZ640" s="100"/>
      <c r="AHA640" s="100"/>
      <c r="AHB640" s="100"/>
      <c r="AHC640" s="100"/>
      <c r="AHD640" s="100"/>
      <c r="AHE640" s="100"/>
      <c r="AHF640" s="100"/>
      <c r="AHG640" s="100"/>
      <c r="AHH640" s="100"/>
      <c r="AHI640" s="100"/>
      <c r="AHJ640" s="100"/>
      <c r="AHK640" s="100"/>
      <c r="AHL640" s="100"/>
      <c r="AHM640" s="100"/>
      <c r="AHN640" s="100"/>
      <c r="AHO640" s="100"/>
      <c r="AHP640" s="100"/>
      <c r="AHQ640" s="100"/>
      <c r="AHR640" s="100"/>
      <c r="AHS640" s="100"/>
      <c r="AHT640" s="100"/>
      <c r="AHU640" s="100"/>
      <c r="AHV640" s="100"/>
      <c r="AHW640" s="100"/>
      <c r="AHX640" s="100"/>
      <c r="AHY640" s="100"/>
      <c r="AHZ640" s="100"/>
      <c r="AIA640" s="100"/>
      <c r="AIB640" s="100"/>
      <c r="AIC640" s="100"/>
      <c r="AID640" s="100"/>
      <c r="AIE640" s="100"/>
      <c r="AIF640" s="100"/>
      <c r="AIG640" s="100"/>
      <c r="AIH640" s="100"/>
      <c r="AII640" s="100"/>
      <c r="AIJ640" s="100"/>
      <c r="AIK640" s="100"/>
      <c r="AIL640" s="100"/>
      <c r="AIM640" s="100"/>
      <c r="AIN640" s="100"/>
      <c r="AIO640" s="100"/>
      <c r="AIP640" s="100"/>
      <c r="AIQ640" s="100"/>
      <c r="AIR640" s="100"/>
      <c r="AIS640" s="100"/>
      <c r="AIT640" s="100"/>
      <c r="AIU640" s="100"/>
      <c r="AIV640" s="100"/>
      <c r="AIW640" s="100"/>
      <c r="AIX640" s="100"/>
      <c r="AIY640" s="100"/>
      <c r="AIZ640" s="100"/>
      <c r="AJA640" s="100"/>
      <c r="AJB640" s="100"/>
      <c r="AJC640" s="100"/>
      <c r="AJD640" s="100"/>
      <c r="AJE640" s="100"/>
      <c r="AJF640" s="100"/>
      <c r="AJG640" s="100"/>
      <c r="AJH640" s="100"/>
      <c r="AJI640" s="100"/>
      <c r="AJJ640" s="100"/>
      <c r="AJK640" s="100"/>
      <c r="AJL640" s="100"/>
      <c r="AJM640" s="100"/>
      <c r="AJN640" s="100"/>
      <c r="AJO640" s="100"/>
      <c r="AJP640" s="100"/>
      <c r="AJQ640" s="100"/>
      <c r="AJR640" s="100"/>
      <c r="AJS640" s="100"/>
      <c r="AJT640" s="100"/>
      <c r="AJU640" s="100"/>
      <c r="AJV640" s="100"/>
      <c r="AJW640" s="100"/>
      <c r="AJX640" s="100"/>
      <c r="AJY640" s="100"/>
      <c r="AJZ640" s="100"/>
      <c r="AKA640" s="100"/>
      <c r="AKB640" s="100"/>
      <c r="AKC640" s="100"/>
      <c r="AKD640" s="100"/>
      <c r="AKE640" s="100"/>
      <c r="AKF640" s="100"/>
      <c r="AKG640" s="100"/>
      <c r="AKH640" s="100"/>
      <c r="AKI640" s="100"/>
      <c r="AKJ640" s="100"/>
      <c r="AKK640" s="100"/>
      <c r="AKL640" s="100"/>
      <c r="AKM640" s="100"/>
      <c r="AKN640" s="100"/>
      <c r="AKO640" s="100"/>
      <c r="AKP640" s="100"/>
      <c r="AKQ640" s="100"/>
      <c r="AKR640" s="100"/>
      <c r="AKS640" s="100"/>
      <c r="AKT640" s="100"/>
      <c r="AKU640" s="100"/>
      <c r="AKV640" s="100"/>
      <c r="AKW640" s="100"/>
      <c r="AKX640" s="100"/>
      <c r="AKY640" s="100"/>
      <c r="AKZ640" s="100"/>
      <c r="ALA640" s="100"/>
      <c r="ALB640" s="100"/>
      <c r="ALC640" s="100"/>
      <c r="ALD640" s="100"/>
      <c r="ALE640" s="100"/>
      <c r="ALF640" s="100"/>
      <c r="ALG640" s="100"/>
      <c r="ALH640" s="100"/>
      <c r="ALI640" s="100"/>
      <c r="ALJ640" s="100"/>
      <c r="ALK640" s="100"/>
      <c r="ALL640" s="100"/>
      <c r="ALM640" s="100"/>
      <c r="ALN640" s="100"/>
      <c r="ALO640" s="100"/>
      <c r="ALP640" s="100"/>
      <c r="ALQ640" s="100"/>
      <c r="ALR640" s="100"/>
      <c r="ALS640" s="100"/>
      <c r="ALT640" s="100"/>
      <c r="ALU640" s="100"/>
      <c r="ALV640" s="100"/>
      <c r="ALW640" s="100"/>
      <c r="ALX640" s="100"/>
      <c r="ALY640" s="100"/>
      <c r="ALZ640" s="100"/>
      <c r="AMA640" s="100"/>
      <c r="AMB640" s="100"/>
      <c r="AMC640" s="100"/>
      <c r="AMD640" s="100"/>
      <c r="AME640" s="100"/>
      <c r="AMF640" s="100"/>
      <c r="AMG640" s="100"/>
      <c r="AMH640" s="100"/>
      <c r="AMI640" s="100"/>
      <c r="AMJ640" s="100"/>
      <c r="AMK640" s="100"/>
      <c r="AML640" s="100"/>
    </row>
    <row r="641" s="102" customFormat="true" ht="30" hidden="false" customHeight="false" outlineLevel="0" collapsed="false">
      <c r="A641" s="97"/>
      <c r="B641" s="24"/>
      <c r="C641" s="24"/>
      <c r="D641" s="24"/>
      <c r="E641" s="77"/>
      <c r="F641" s="77"/>
      <c r="G641" s="24"/>
      <c r="H641" s="24" t="s">
        <v>1386</v>
      </c>
      <c r="I641" s="24" t="s">
        <v>73</v>
      </c>
      <c r="J641" s="98" t="s">
        <v>1387</v>
      </c>
      <c r="K641" s="24" t="n">
        <v>10</v>
      </c>
      <c r="L641" s="98" t="s">
        <v>1388</v>
      </c>
      <c r="M641" s="98"/>
      <c r="N641" s="24"/>
      <c r="O641" s="24"/>
      <c r="P641" s="24"/>
      <c r="Q641" s="24"/>
      <c r="R641" s="24"/>
      <c r="S641" s="99"/>
      <c r="T641" s="24"/>
      <c r="U641" s="100"/>
      <c r="V641" s="100"/>
      <c r="W641" s="100"/>
      <c r="X641" s="100"/>
      <c r="Y641" s="100"/>
      <c r="Z641" s="100"/>
      <c r="AA641" s="100"/>
      <c r="AB641" s="100"/>
      <c r="AC641" s="100"/>
      <c r="AD641" s="100"/>
      <c r="AE641" s="100"/>
      <c r="AF641" s="100"/>
      <c r="AG641" s="100"/>
      <c r="AH641" s="100"/>
      <c r="AI641" s="100"/>
      <c r="AJ641" s="100"/>
      <c r="AK641" s="100"/>
      <c r="AL641" s="100"/>
      <c r="AM641" s="100"/>
      <c r="AN641" s="100"/>
      <c r="AO641" s="100"/>
      <c r="AP641" s="100"/>
      <c r="AQ641" s="100"/>
      <c r="AR641" s="100"/>
      <c r="AS641" s="100"/>
      <c r="AT641" s="100"/>
      <c r="AU641" s="100"/>
      <c r="AV641" s="100"/>
      <c r="AW641" s="100"/>
      <c r="AX641" s="100"/>
      <c r="AY641" s="100"/>
      <c r="AZ641" s="100"/>
      <c r="BA641" s="100"/>
      <c r="BB641" s="100"/>
      <c r="BC641" s="100"/>
      <c r="BD641" s="100"/>
      <c r="BE641" s="100"/>
      <c r="BF641" s="100"/>
      <c r="BG641" s="100"/>
      <c r="BH641" s="100"/>
      <c r="BI641" s="100"/>
      <c r="BJ641" s="100"/>
      <c r="BK641" s="100"/>
      <c r="BL641" s="100"/>
      <c r="BM641" s="100"/>
      <c r="BN641" s="100"/>
      <c r="BO641" s="100"/>
      <c r="BP641" s="100"/>
      <c r="BQ641" s="100"/>
      <c r="BR641" s="100"/>
      <c r="BS641" s="100"/>
      <c r="BT641" s="100"/>
      <c r="BU641" s="100"/>
      <c r="BV641" s="100"/>
      <c r="BW641" s="100"/>
      <c r="BX641" s="100"/>
      <c r="BY641" s="100"/>
      <c r="BZ641" s="100"/>
      <c r="CA641" s="100"/>
      <c r="CB641" s="100"/>
      <c r="CC641" s="100"/>
      <c r="CD641" s="100"/>
      <c r="CE641" s="100"/>
      <c r="CF641" s="100"/>
      <c r="CG641" s="100"/>
      <c r="CH641" s="100"/>
      <c r="CI641" s="100"/>
      <c r="CJ641" s="100"/>
      <c r="CK641" s="100"/>
      <c r="CL641" s="100"/>
      <c r="CM641" s="100"/>
      <c r="CN641" s="100"/>
      <c r="CO641" s="100"/>
      <c r="CP641" s="100"/>
      <c r="CQ641" s="100"/>
      <c r="CR641" s="100"/>
      <c r="CS641" s="100"/>
      <c r="CT641" s="100"/>
      <c r="CU641" s="100"/>
      <c r="CV641" s="100"/>
      <c r="CW641" s="100"/>
      <c r="CX641" s="100"/>
      <c r="CY641" s="100"/>
      <c r="CZ641" s="100"/>
      <c r="DA641" s="100"/>
      <c r="DB641" s="100"/>
      <c r="DC641" s="100"/>
      <c r="DD641" s="100"/>
      <c r="DE641" s="100"/>
      <c r="DF641" s="100"/>
      <c r="DG641" s="100"/>
      <c r="DH641" s="100"/>
      <c r="DI641" s="100"/>
      <c r="DJ641" s="100"/>
      <c r="DK641" s="100"/>
      <c r="DL641" s="100"/>
      <c r="DM641" s="100"/>
      <c r="DN641" s="100"/>
      <c r="DO641" s="100"/>
      <c r="DP641" s="100"/>
      <c r="DQ641" s="100"/>
      <c r="DR641" s="100"/>
      <c r="DS641" s="100"/>
      <c r="DT641" s="100"/>
      <c r="DU641" s="100"/>
      <c r="DV641" s="100"/>
      <c r="DW641" s="100"/>
      <c r="DX641" s="100"/>
      <c r="DY641" s="100"/>
      <c r="DZ641" s="100"/>
      <c r="EA641" s="100"/>
      <c r="EB641" s="100"/>
      <c r="EC641" s="100"/>
      <c r="ED641" s="100"/>
      <c r="EE641" s="100"/>
      <c r="EF641" s="100"/>
      <c r="EG641" s="100"/>
      <c r="EH641" s="100"/>
      <c r="EI641" s="100"/>
      <c r="EJ641" s="100"/>
      <c r="EK641" s="100"/>
      <c r="EL641" s="100"/>
      <c r="EM641" s="100"/>
      <c r="EN641" s="100"/>
      <c r="EO641" s="100"/>
      <c r="EP641" s="100"/>
      <c r="EQ641" s="100"/>
      <c r="ER641" s="100"/>
      <c r="ES641" s="100"/>
      <c r="ET641" s="100"/>
      <c r="EU641" s="100"/>
      <c r="EV641" s="100"/>
      <c r="EW641" s="100"/>
      <c r="EX641" s="100"/>
      <c r="EY641" s="100"/>
      <c r="EZ641" s="100"/>
      <c r="FA641" s="100"/>
      <c r="FB641" s="100"/>
      <c r="FC641" s="100"/>
      <c r="FD641" s="100"/>
      <c r="FE641" s="100"/>
      <c r="FF641" s="100"/>
      <c r="FG641" s="100"/>
      <c r="FH641" s="100"/>
      <c r="FI641" s="100"/>
      <c r="FJ641" s="100"/>
      <c r="FK641" s="100"/>
      <c r="FL641" s="100"/>
      <c r="FM641" s="100"/>
      <c r="FN641" s="100"/>
      <c r="FO641" s="100"/>
      <c r="FP641" s="100"/>
      <c r="FQ641" s="100"/>
      <c r="FR641" s="100"/>
      <c r="FS641" s="100"/>
      <c r="FT641" s="100"/>
      <c r="FU641" s="100"/>
      <c r="FV641" s="100"/>
      <c r="FW641" s="100"/>
      <c r="FX641" s="100"/>
      <c r="FY641" s="100"/>
      <c r="FZ641" s="100"/>
      <c r="GA641" s="100"/>
      <c r="GB641" s="100"/>
      <c r="GC641" s="100"/>
      <c r="GD641" s="100"/>
      <c r="GE641" s="100"/>
      <c r="GF641" s="100"/>
      <c r="GG641" s="100"/>
      <c r="GH641" s="100"/>
      <c r="GI641" s="100"/>
      <c r="GJ641" s="100"/>
      <c r="GK641" s="100"/>
      <c r="GL641" s="100"/>
      <c r="GM641" s="100"/>
      <c r="GN641" s="100"/>
      <c r="GO641" s="100"/>
      <c r="GP641" s="100"/>
      <c r="GQ641" s="100"/>
      <c r="GR641" s="100"/>
      <c r="GS641" s="100"/>
      <c r="GT641" s="100"/>
      <c r="GU641" s="100"/>
      <c r="GV641" s="100"/>
      <c r="GW641" s="100"/>
      <c r="GX641" s="100"/>
      <c r="GY641" s="100"/>
      <c r="GZ641" s="100"/>
      <c r="HA641" s="100"/>
      <c r="HB641" s="100"/>
      <c r="HC641" s="100"/>
      <c r="HD641" s="100"/>
      <c r="HE641" s="100"/>
      <c r="HF641" s="100"/>
      <c r="HG641" s="100"/>
      <c r="HH641" s="100"/>
      <c r="HI641" s="100"/>
      <c r="HJ641" s="100"/>
      <c r="HK641" s="100"/>
      <c r="HL641" s="100"/>
      <c r="HM641" s="100"/>
      <c r="HN641" s="100"/>
      <c r="HO641" s="100"/>
      <c r="HP641" s="100"/>
      <c r="HQ641" s="100"/>
      <c r="HR641" s="100"/>
      <c r="HS641" s="100"/>
      <c r="HT641" s="100"/>
      <c r="HU641" s="100"/>
      <c r="HV641" s="100"/>
      <c r="HW641" s="100"/>
      <c r="HX641" s="100"/>
      <c r="HY641" s="100"/>
      <c r="HZ641" s="100"/>
      <c r="IA641" s="100"/>
      <c r="IB641" s="100"/>
      <c r="IC641" s="100"/>
      <c r="ID641" s="100"/>
      <c r="IE641" s="100"/>
      <c r="IF641" s="100"/>
      <c r="IG641" s="100"/>
      <c r="IH641" s="100"/>
      <c r="II641" s="100"/>
      <c r="IJ641" s="100"/>
      <c r="IK641" s="100"/>
      <c r="IL641" s="100"/>
      <c r="IM641" s="100"/>
      <c r="IN641" s="100"/>
      <c r="IO641" s="100"/>
      <c r="IP641" s="100"/>
      <c r="IQ641" s="100"/>
      <c r="IR641" s="100"/>
      <c r="IS641" s="100"/>
      <c r="IT641" s="100"/>
      <c r="IU641" s="100"/>
      <c r="IV641" s="100"/>
      <c r="IW641" s="100"/>
      <c r="IX641" s="100"/>
      <c r="IY641" s="100"/>
      <c r="IZ641" s="100"/>
      <c r="JA641" s="100"/>
      <c r="JB641" s="100"/>
      <c r="JC641" s="100"/>
      <c r="JD641" s="100"/>
      <c r="JE641" s="100"/>
      <c r="JF641" s="100"/>
      <c r="JG641" s="100"/>
      <c r="JH641" s="100"/>
      <c r="JI641" s="100"/>
      <c r="JJ641" s="100"/>
      <c r="JK641" s="100"/>
      <c r="JL641" s="100"/>
      <c r="JM641" s="100"/>
      <c r="JN641" s="100"/>
      <c r="JO641" s="100"/>
      <c r="JP641" s="100"/>
      <c r="JQ641" s="100"/>
      <c r="JR641" s="100"/>
      <c r="JS641" s="100"/>
      <c r="JT641" s="100"/>
      <c r="JU641" s="100"/>
      <c r="JV641" s="100"/>
      <c r="JW641" s="100"/>
      <c r="JX641" s="100"/>
      <c r="JY641" s="100"/>
      <c r="JZ641" s="100"/>
      <c r="KA641" s="100"/>
      <c r="KB641" s="100"/>
      <c r="KC641" s="100"/>
      <c r="KD641" s="100"/>
      <c r="KE641" s="100"/>
      <c r="KF641" s="100"/>
      <c r="KG641" s="100"/>
      <c r="KH641" s="100"/>
      <c r="KI641" s="100"/>
      <c r="KJ641" s="100"/>
      <c r="KK641" s="100"/>
      <c r="KL641" s="100"/>
      <c r="KM641" s="100"/>
      <c r="KN641" s="100"/>
      <c r="KO641" s="100"/>
      <c r="KP641" s="100"/>
      <c r="KQ641" s="100"/>
      <c r="KR641" s="100"/>
      <c r="KS641" s="100"/>
      <c r="KT641" s="100"/>
      <c r="KU641" s="100"/>
      <c r="KV641" s="100"/>
      <c r="KW641" s="100"/>
      <c r="KX641" s="100"/>
      <c r="KY641" s="100"/>
      <c r="KZ641" s="100"/>
      <c r="LA641" s="100"/>
      <c r="LB641" s="100"/>
      <c r="LC641" s="100"/>
      <c r="LD641" s="100"/>
      <c r="LE641" s="100"/>
      <c r="LF641" s="100"/>
      <c r="LG641" s="100"/>
      <c r="LH641" s="100"/>
      <c r="LI641" s="100"/>
      <c r="LJ641" s="100"/>
      <c r="LK641" s="100"/>
      <c r="LL641" s="100"/>
      <c r="LM641" s="100"/>
      <c r="LN641" s="100"/>
      <c r="LO641" s="100"/>
      <c r="LP641" s="100"/>
      <c r="LQ641" s="100"/>
      <c r="LR641" s="100"/>
      <c r="LS641" s="100"/>
      <c r="LT641" s="100"/>
      <c r="LU641" s="100"/>
      <c r="LV641" s="100"/>
      <c r="LW641" s="100"/>
      <c r="LX641" s="100"/>
      <c r="LY641" s="100"/>
      <c r="LZ641" s="100"/>
      <c r="MA641" s="100"/>
      <c r="MB641" s="100"/>
      <c r="MC641" s="100"/>
      <c r="MD641" s="100"/>
      <c r="ME641" s="100"/>
      <c r="MF641" s="100"/>
      <c r="MG641" s="100"/>
      <c r="MH641" s="100"/>
      <c r="MI641" s="100"/>
      <c r="MJ641" s="100"/>
      <c r="MK641" s="100"/>
      <c r="ML641" s="100"/>
      <c r="MM641" s="100"/>
      <c r="MN641" s="100"/>
      <c r="MO641" s="100"/>
      <c r="MP641" s="100"/>
      <c r="MQ641" s="100"/>
      <c r="MR641" s="100"/>
      <c r="MS641" s="100"/>
      <c r="MT641" s="100"/>
      <c r="MU641" s="100"/>
      <c r="MV641" s="100"/>
      <c r="MW641" s="100"/>
      <c r="MX641" s="100"/>
      <c r="MY641" s="100"/>
      <c r="MZ641" s="100"/>
      <c r="NA641" s="100"/>
      <c r="NB641" s="100"/>
      <c r="NC641" s="100"/>
      <c r="ND641" s="100"/>
      <c r="NE641" s="100"/>
      <c r="NF641" s="100"/>
      <c r="NG641" s="100"/>
      <c r="NH641" s="100"/>
      <c r="NI641" s="100"/>
      <c r="NJ641" s="100"/>
      <c r="NK641" s="100"/>
      <c r="NL641" s="100"/>
      <c r="NM641" s="100"/>
      <c r="NN641" s="100"/>
      <c r="NO641" s="100"/>
      <c r="NP641" s="100"/>
      <c r="NQ641" s="100"/>
      <c r="NR641" s="100"/>
      <c r="NS641" s="100"/>
      <c r="NT641" s="100"/>
      <c r="NU641" s="100"/>
      <c r="NV641" s="100"/>
      <c r="NW641" s="100"/>
      <c r="NX641" s="100"/>
      <c r="NY641" s="100"/>
      <c r="NZ641" s="100"/>
      <c r="OA641" s="100"/>
      <c r="OB641" s="100"/>
      <c r="OC641" s="100"/>
      <c r="OD641" s="100"/>
      <c r="OE641" s="100"/>
      <c r="OF641" s="100"/>
      <c r="OG641" s="100"/>
      <c r="OH641" s="100"/>
      <c r="OI641" s="100"/>
      <c r="OJ641" s="100"/>
      <c r="OK641" s="100"/>
      <c r="OL641" s="100"/>
      <c r="OM641" s="100"/>
      <c r="ON641" s="100"/>
      <c r="OO641" s="100"/>
      <c r="OP641" s="100"/>
      <c r="OQ641" s="100"/>
      <c r="OR641" s="100"/>
      <c r="OS641" s="100"/>
      <c r="OT641" s="100"/>
      <c r="OU641" s="100"/>
      <c r="OV641" s="100"/>
      <c r="OW641" s="100"/>
      <c r="OX641" s="100"/>
      <c r="OY641" s="100"/>
      <c r="OZ641" s="100"/>
      <c r="PA641" s="100"/>
      <c r="PB641" s="100"/>
      <c r="PC641" s="100"/>
      <c r="PD641" s="100"/>
      <c r="PE641" s="100"/>
      <c r="PF641" s="100"/>
      <c r="PG641" s="100"/>
      <c r="PH641" s="100"/>
      <c r="PI641" s="100"/>
      <c r="PJ641" s="100"/>
      <c r="PK641" s="100"/>
      <c r="PL641" s="100"/>
      <c r="PM641" s="100"/>
      <c r="PN641" s="100"/>
      <c r="PO641" s="100"/>
      <c r="PP641" s="100"/>
      <c r="PQ641" s="100"/>
      <c r="PR641" s="100"/>
      <c r="PS641" s="100"/>
      <c r="PT641" s="100"/>
      <c r="PU641" s="100"/>
      <c r="PV641" s="100"/>
      <c r="PW641" s="100"/>
      <c r="PX641" s="100"/>
      <c r="PY641" s="100"/>
      <c r="PZ641" s="100"/>
      <c r="QA641" s="100"/>
      <c r="QB641" s="100"/>
      <c r="QC641" s="100"/>
      <c r="QD641" s="100"/>
      <c r="QE641" s="100"/>
      <c r="QF641" s="100"/>
      <c r="QG641" s="100"/>
      <c r="QH641" s="100"/>
      <c r="QI641" s="100"/>
      <c r="QJ641" s="100"/>
      <c r="QK641" s="100"/>
      <c r="QL641" s="100"/>
      <c r="QM641" s="100"/>
      <c r="QN641" s="100"/>
      <c r="QO641" s="100"/>
      <c r="QP641" s="100"/>
      <c r="QQ641" s="100"/>
      <c r="QR641" s="100"/>
      <c r="QS641" s="100"/>
      <c r="QT641" s="100"/>
      <c r="QU641" s="100"/>
      <c r="QV641" s="100"/>
      <c r="QW641" s="100"/>
      <c r="QX641" s="100"/>
      <c r="QY641" s="100"/>
      <c r="QZ641" s="100"/>
      <c r="RA641" s="100"/>
      <c r="RB641" s="100"/>
      <c r="RC641" s="100"/>
      <c r="RD641" s="100"/>
      <c r="RE641" s="100"/>
      <c r="RF641" s="100"/>
      <c r="RG641" s="100"/>
      <c r="RH641" s="100"/>
      <c r="RI641" s="100"/>
      <c r="RJ641" s="100"/>
      <c r="RK641" s="100"/>
      <c r="RL641" s="100"/>
      <c r="RM641" s="100"/>
      <c r="RN641" s="100"/>
      <c r="RO641" s="100"/>
      <c r="RP641" s="100"/>
      <c r="RQ641" s="100"/>
      <c r="RR641" s="100"/>
      <c r="RS641" s="100"/>
      <c r="RT641" s="100"/>
      <c r="RU641" s="100"/>
      <c r="RV641" s="100"/>
      <c r="RW641" s="100"/>
      <c r="RX641" s="100"/>
      <c r="RY641" s="100"/>
      <c r="RZ641" s="100"/>
      <c r="SA641" s="100"/>
      <c r="SB641" s="100"/>
      <c r="SC641" s="100"/>
      <c r="SD641" s="100"/>
      <c r="SE641" s="100"/>
      <c r="SF641" s="100"/>
      <c r="SG641" s="100"/>
      <c r="SH641" s="100"/>
      <c r="SI641" s="100"/>
      <c r="SJ641" s="100"/>
      <c r="SK641" s="100"/>
      <c r="SL641" s="100"/>
      <c r="SM641" s="100"/>
      <c r="SN641" s="100"/>
      <c r="SO641" s="100"/>
      <c r="SP641" s="100"/>
      <c r="SQ641" s="100"/>
      <c r="SR641" s="100"/>
      <c r="SS641" s="100"/>
      <c r="ST641" s="100"/>
      <c r="SU641" s="100"/>
      <c r="SV641" s="100"/>
      <c r="SW641" s="100"/>
      <c r="SX641" s="100"/>
      <c r="SY641" s="100"/>
      <c r="SZ641" s="100"/>
      <c r="TA641" s="100"/>
      <c r="TB641" s="100"/>
      <c r="TC641" s="100"/>
      <c r="TD641" s="100"/>
      <c r="TE641" s="100"/>
      <c r="TF641" s="100"/>
      <c r="TG641" s="100"/>
      <c r="TH641" s="100"/>
      <c r="TI641" s="100"/>
      <c r="TJ641" s="100"/>
      <c r="TK641" s="100"/>
      <c r="TL641" s="100"/>
      <c r="TM641" s="100"/>
      <c r="TN641" s="100"/>
      <c r="TO641" s="100"/>
      <c r="TP641" s="100"/>
      <c r="TQ641" s="100"/>
      <c r="TR641" s="100"/>
      <c r="TS641" s="100"/>
      <c r="TT641" s="100"/>
      <c r="TU641" s="100"/>
      <c r="TV641" s="100"/>
      <c r="TW641" s="100"/>
      <c r="TX641" s="100"/>
      <c r="TY641" s="100"/>
      <c r="TZ641" s="100"/>
      <c r="UA641" s="100"/>
      <c r="UB641" s="100"/>
      <c r="UC641" s="100"/>
      <c r="UD641" s="100"/>
      <c r="UE641" s="100"/>
      <c r="UF641" s="100"/>
      <c r="UG641" s="100"/>
      <c r="UH641" s="100"/>
      <c r="UI641" s="100"/>
      <c r="UJ641" s="100"/>
      <c r="UK641" s="100"/>
      <c r="UL641" s="100"/>
      <c r="UM641" s="100"/>
      <c r="UN641" s="100"/>
      <c r="UO641" s="100"/>
      <c r="UP641" s="100"/>
      <c r="UQ641" s="100"/>
      <c r="UR641" s="100"/>
      <c r="US641" s="100"/>
      <c r="UT641" s="100"/>
      <c r="UU641" s="100"/>
      <c r="UV641" s="100"/>
      <c r="UW641" s="100"/>
      <c r="UX641" s="100"/>
      <c r="UY641" s="100"/>
      <c r="UZ641" s="100"/>
      <c r="VA641" s="100"/>
      <c r="VB641" s="100"/>
      <c r="VC641" s="100"/>
      <c r="VD641" s="100"/>
      <c r="VE641" s="100"/>
      <c r="VF641" s="100"/>
      <c r="VG641" s="100"/>
      <c r="VH641" s="100"/>
      <c r="VI641" s="100"/>
      <c r="VJ641" s="100"/>
      <c r="VK641" s="100"/>
      <c r="VL641" s="100"/>
      <c r="VM641" s="100"/>
      <c r="VN641" s="100"/>
      <c r="VO641" s="100"/>
      <c r="VP641" s="100"/>
      <c r="VQ641" s="100"/>
      <c r="VR641" s="100"/>
      <c r="VS641" s="100"/>
      <c r="VT641" s="100"/>
      <c r="VU641" s="100"/>
      <c r="VV641" s="100"/>
      <c r="VW641" s="100"/>
      <c r="VX641" s="100"/>
      <c r="VY641" s="100"/>
      <c r="VZ641" s="100"/>
      <c r="WA641" s="100"/>
      <c r="WB641" s="100"/>
      <c r="WC641" s="100"/>
      <c r="WD641" s="100"/>
      <c r="WE641" s="100"/>
      <c r="WF641" s="100"/>
      <c r="WG641" s="100"/>
      <c r="WH641" s="100"/>
      <c r="WI641" s="100"/>
      <c r="WJ641" s="100"/>
      <c r="WK641" s="100"/>
      <c r="WL641" s="100"/>
      <c r="WM641" s="100"/>
      <c r="WN641" s="100"/>
      <c r="WO641" s="100"/>
      <c r="WP641" s="100"/>
      <c r="WQ641" s="100"/>
      <c r="WR641" s="100"/>
      <c r="WS641" s="100"/>
      <c r="WT641" s="100"/>
      <c r="WU641" s="100"/>
      <c r="WV641" s="100"/>
      <c r="WW641" s="100"/>
      <c r="WX641" s="100"/>
      <c r="WY641" s="100"/>
      <c r="WZ641" s="100"/>
      <c r="XA641" s="100"/>
      <c r="XB641" s="100"/>
      <c r="XC641" s="100"/>
      <c r="XD641" s="100"/>
      <c r="XE641" s="100"/>
      <c r="XF641" s="100"/>
      <c r="XG641" s="100"/>
      <c r="XH641" s="100"/>
      <c r="XI641" s="100"/>
      <c r="XJ641" s="100"/>
      <c r="XK641" s="100"/>
      <c r="XL641" s="100"/>
      <c r="XM641" s="100"/>
      <c r="XN641" s="100"/>
      <c r="XO641" s="100"/>
      <c r="XP641" s="100"/>
      <c r="XQ641" s="100"/>
      <c r="XR641" s="100"/>
      <c r="XS641" s="100"/>
      <c r="XT641" s="100"/>
      <c r="XU641" s="100"/>
      <c r="XV641" s="100"/>
      <c r="XW641" s="100"/>
      <c r="XX641" s="100"/>
      <c r="XY641" s="100"/>
      <c r="XZ641" s="100"/>
      <c r="YA641" s="100"/>
      <c r="YB641" s="100"/>
      <c r="YC641" s="100"/>
      <c r="YD641" s="100"/>
      <c r="YE641" s="100"/>
      <c r="YF641" s="100"/>
      <c r="YG641" s="100"/>
      <c r="YH641" s="100"/>
      <c r="YI641" s="100"/>
      <c r="YJ641" s="100"/>
      <c r="YK641" s="100"/>
      <c r="YL641" s="100"/>
      <c r="YM641" s="100"/>
      <c r="YN641" s="100"/>
      <c r="YO641" s="100"/>
      <c r="YP641" s="100"/>
      <c r="YQ641" s="100"/>
      <c r="YR641" s="100"/>
      <c r="YS641" s="100"/>
      <c r="YT641" s="100"/>
      <c r="YU641" s="100"/>
      <c r="YV641" s="100"/>
      <c r="YW641" s="100"/>
      <c r="YX641" s="100"/>
      <c r="YY641" s="100"/>
      <c r="YZ641" s="100"/>
      <c r="ZA641" s="100"/>
      <c r="ZB641" s="100"/>
      <c r="ZC641" s="100"/>
      <c r="ZD641" s="100"/>
      <c r="ZE641" s="100"/>
      <c r="ZF641" s="100"/>
      <c r="ZG641" s="100"/>
      <c r="ZH641" s="100"/>
      <c r="ZI641" s="100"/>
      <c r="ZJ641" s="100"/>
      <c r="ZK641" s="100"/>
      <c r="ZL641" s="100"/>
      <c r="ZM641" s="100"/>
      <c r="ZN641" s="100"/>
      <c r="ZO641" s="100"/>
      <c r="ZP641" s="100"/>
      <c r="ZQ641" s="100"/>
      <c r="ZR641" s="100"/>
      <c r="ZS641" s="100"/>
      <c r="ZT641" s="100"/>
      <c r="ZU641" s="100"/>
      <c r="ZV641" s="100"/>
      <c r="ZW641" s="100"/>
      <c r="ZX641" s="100"/>
      <c r="ZY641" s="100"/>
      <c r="ZZ641" s="100"/>
      <c r="AAA641" s="100"/>
      <c r="AAB641" s="100"/>
      <c r="AAC641" s="100"/>
      <c r="AAD641" s="100"/>
      <c r="AAE641" s="100"/>
      <c r="AAF641" s="100"/>
      <c r="AAG641" s="100"/>
      <c r="AAH641" s="100"/>
      <c r="AAI641" s="100"/>
      <c r="AAJ641" s="100"/>
      <c r="AAK641" s="100"/>
      <c r="AAL641" s="100"/>
      <c r="AAM641" s="100"/>
      <c r="AAN641" s="100"/>
      <c r="AAO641" s="100"/>
      <c r="AAP641" s="100"/>
      <c r="AAQ641" s="100"/>
      <c r="AAR641" s="100"/>
      <c r="AAS641" s="100"/>
      <c r="AAT641" s="100"/>
      <c r="AAU641" s="100"/>
      <c r="AAV641" s="100"/>
      <c r="AAW641" s="100"/>
      <c r="AAX641" s="100"/>
      <c r="AAY641" s="100"/>
      <c r="AAZ641" s="100"/>
      <c r="ABA641" s="100"/>
      <c r="ABB641" s="100"/>
      <c r="ABC641" s="100"/>
      <c r="ABD641" s="100"/>
      <c r="ABE641" s="100"/>
      <c r="ABF641" s="100"/>
      <c r="ABG641" s="100"/>
      <c r="ABH641" s="100"/>
      <c r="ABI641" s="100"/>
      <c r="ABJ641" s="100"/>
      <c r="ABK641" s="100"/>
      <c r="ABL641" s="100"/>
      <c r="ABM641" s="100"/>
      <c r="ABN641" s="100"/>
      <c r="ABO641" s="100"/>
      <c r="ABP641" s="100"/>
      <c r="ABQ641" s="100"/>
      <c r="ABR641" s="100"/>
      <c r="ABS641" s="100"/>
      <c r="ABT641" s="100"/>
      <c r="ABU641" s="100"/>
      <c r="ABV641" s="100"/>
      <c r="ABW641" s="100"/>
      <c r="ABX641" s="100"/>
      <c r="ABY641" s="100"/>
      <c r="ABZ641" s="100"/>
      <c r="ACA641" s="100"/>
      <c r="ACB641" s="100"/>
      <c r="ACC641" s="100"/>
      <c r="ACD641" s="100"/>
      <c r="ACE641" s="100"/>
      <c r="ACF641" s="100"/>
      <c r="ACG641" s="100"/>
      <c r="ACH641" s="100"/>
      <c r="ACI641" s="100"/>
      <c r="ACJ641" s="100"/>
      <c r="ACK641" s="100"/>
      <c r="ACL641" s="100"/>
      <c r="ACM641" s="100"/>
      <c r="ACN641" s="100"/>
      <c r="ACO641" s="100"/>
      <c r="ACP641" s="100"/>
      <c r="ACQ641" s="100"/>
      <c r="ACR641" s="100"/>
      <c r="ACS641" s="100"/>
      <c r="ACT641" s="100"/>
      <c r="ACU641" s="100"/>
      <c r="ACV641" s="100"/>
      <c r="ACW641" s="100"/>
      <c r="ACX641" s="100"/>
      <c r="ACY641" s="100"/>
      <c r="ACZ641" s="100"/>
      <c r="ADA641" s="100"/>
      <c r="ADB641" s="100"/>
      <c r="ADC641" s="100"/>
      <c r="ADD641" s="100"/>
      <c r="ADE641" s="100"/>
      <c r="ADF641" s="100"/>
      <c r="ADG641" s="100"/>
      <c r="ADH641" s="100"/>
      <c r="ADI641" s="100"/>
      <c r="ADJ641" s="100"/>
      <c r="ADK641" s="100"/>
      <c r="ADL641" s="100"/>
      <c r="ADM641" s="100"/>
      <c r="ADN641" s="100"/>
      <c r="ADO641" s="100"/>
      <c r="ADP641" s="100"/>
      <c r="ADQ641" s="100"/>
      <c r="ADR641" s="100"/>
      <c r="ADS641" s="100"/>
      <c r="ADT641" s="100"/>
      <c r="ADU641" s="100"/>
      <c r="ADV641" s="100"/>
      <c r="ADW641" s="100"/>
      <c r="ADX641" s="100"/>
      <c r="ADY641" s="100"/>
      <c r="ADZ641" s="100"/>
      <c r="AEA641" s="100"/>
      <c r="AEB641" s="100"/>
      <c r="AEC641" s="100"/>
      <c r="AED641" s="100"/>
      <c r="AEE641" s="100"/>
      <c r="AEF641" s="100"/>
      <c r="AEG641" s="100"/>
      <c r="AEH641" s="100"/>
      <c r="AEI641" s="100"/>
      <c r="AEJ641" s="100"/>
      <c r="AEK641" s="100"/>
      <c r="AEL641" s="100"/>
      <c r="AEM641" s="100"/>
      <c r="AEN641" s="100"/>
      <c r="AEO641" s="100"/>
      <c r="AEP641" s="100"/>
      <c r="AEQ641" s="100"/>
      <c r="AER641" s="100"/>
      <c r="AES641" s="100"/>
      <c r="AET641" s="100"/>
      <c r="AEU641" s="100"/>
      <c r="AEV641" s="100"/>
      <c r="AEW641" s="100"/>
      <c r="AEX641" s="100"/>
      <c r="AEY641" s="100"/>
      <c r="AEZ641" s="100"/>
      <c r="AFA641" s="100"/>
      <c r="AFB641" s="100"/>
      <c r="AFC641" s="100"/>
      <c r="AFD641" s="100"/>
      <c r="AFE641" s="100"/>
      <c r="AFF641" s="100"/>
      <c r="AFG641" s="100"/>
      <c r="AFH641" s="100"/>
      <c r="AFI641" s="100"/>
      <c r="AFJ641" s="100"/>
      <c r="AFK641" s="100"/>
      <c r="AFL641" s="100"/>
      <c r="AFM641" s="100"/>
      <c r="AFN641" s="100"/>
      <c r="AFO641" s="100"/>
      <c r="AFP641" s="100"/>
      <c r="AFQ641" s="100"/>
      <c r="AFR641" s="100"/>
      <c r="AFS641" s="100"/>
      <c r="AFT641" s="100"/>
      <c r="AFU641" s="100"/>
      <c r="AFV641" s="100"/>
      <c r="AFW641" s="100"/>
      <c r="AFX641" s="100"/>
      <c r="AFY641" s="100"/>
      <c r="AFZ641" s="100"/>
      <c r="AGA641" s="100"/>
      <c r="AGB641" s="100"/>
      <c r="AGC641" s="100"/>
      <c r="AGD641" s="100"/>
      <c r="AGE641" s="100"/>
      <c r="AGF641" s="100"/>
      <c r="AGG641" s="100"/>
      <c r="AGH641" s="100"/>
      <c r="AGI641" s="100"/>
      <c r="AGJ641" s="100"/>
      <c r="AGK641" s="100"/>
      <c r="AGL641" s="100"/>
      <c r="AGM641" s="100"/>
      <c r="AGN641" s="100"/>
      <c r="AGO641" s="100"/>
      <c r="AGP641" s="100"/>
      <c r="AGQ641" s="100"/>
      <c r="AGR641" s="100"/>
      <c r="AGS641" s="100"/>
      <c r="AGT641" s="100"/>
      <c r="AGU641" s="100"/>
      <c r="AGV641" s="100"/>
      <c r="AGW641" s="100"/>
      <c r="AGX641" s="100"/>
      <c r="AGY641" s="100"/>
      <c r="AGZ641" s="100"/>
      <c r="AHA641" s="100"/>
      <c r="AHB641" s="100"/>
      <c r="AHC641" s="100"/>
      <c r="AHD641" s="100"/>
      <c r="AHE641" s="100"/>
      <c r="AHF641" s="100"/>
      <c r="AHG641" s="100"/>
      <c r="AHH641" s="100"/>
      <c r="AHI641" s="100"/>
      <c r="AHJ641" s="100"/>
      <c r="AHK641" s="100"/>
      <c r="AHL641" s="100"/>
      <c r="AHM641" s="100"/>
      <c r="AHN641" s="100"/>
      <c r="AHO641" s="100"/>
      <c r="AHP641" s="100"/>
      <c r="AHQ641" s="100"/>
      <c r="AHR641" s="100"/>
      <c r="AHS641" s="100"/>
      <c r="AHT641" s="100"/>
      <c r="AHU641" s="100"/>
      <c r="AHV641" s="100"/>
      <c r="AHW641" s="100"/>
      <c r="AHX641" s="100"/>
      <c r="AHY641" s="100"/>
      <c r="AHZ641" s="100"/>
      <c r="AIA641" s="100"/>
      <c r="AIB641" s="100"/>
      <c r="AIC641" s="100"/>
      <c r="AID641" s="100"/>
      <c r="AIE641" s="100"/>
      <c r="AIF641" s="100"/>
      <c r="AIG641" s="100"/>
      <c r="AIH641" s="100"/>
      <c r="AII641" s="100"/>
      <c r="AIJ641" s="100"/>
      <c r="AIK641" s="100"/>
      <c r="AIL641" s="100"/>
      <c r="AIM641" s="100"/>
      <c r="AIN641" s="100"/>
      <c r="AIO641" s="100"/>
      <c r="AIP641" s="100"/>
      <c r="AIQ641" s="100"/>
      <c r="AIR641" s="100"/>
      <c r="AIS641" s="100"/>
      <c r="AIT641" s="100"/>
      <c r="AIU641" s="100"/>
      <c r="AIV641" s="100"/>
      <c r="AIW641" s="100"/>
      <c r="AIX641" s="100"/>
      <c r="AIY641" s="100"/>
      <c r="AIZ641" s="100"/>
      <c r="AJA641" s="100"/>
      <c r="AJB641" s="100"/>
      <c r="AJC641" s="100"/>
      <c r="AJD641" s="100"/>
      <c r="AJE641" s="100"/>
      <c r="AJF641" s="100"/>
      <c r="AJG641" s="100"/>
      <c r="AJH641" s="100"/>
      <c r="AJI641" s="100"/>
      <c r="AJJ641" s="100"/>
      <c r="AJK641" s="100"/>
      <c r="AJL641" s="100"/>
      <c r="AJM641" s="100"/>
      <c r="AJN641" s="100"/>
      <c r="AJO641" s="100"/>
      <c r="AJP641" s="100"/>
      <c r="AJQ641" s="100"/>
      <c r="AJR641" s="100"/>
      <c r="AJS641" s="100"/>
      <c r="AJT641" s="100"/>
      <c r="AJU641" s="100"/>
      <c r="AJV641" s="100"/>
      <c r="AJW641" s="100"/>
      <c r="AJX641" s="100"/>
      <c r="AJY641" s="100"/>
      <c r="AJZ641" s="100"/>
      <c r="AKA641" s="100"/>
      <c r="AKB641" s="100"/>
      <c r="AKC641" s="100"/>
      <c r="AKD641" s="100"/>
      <c r="AKE641" s="100"/>
      <c r="AKF641" s="100"/>
      <c r="AKG641" s="100"/>
      <c r="AKH641" s="100"/>
      <c r="AKI641" s="100"/>
      <c r="AKJ641" s="100"/>
      <c r="AKK641" s="100"/>
      <c r="AKL641" s="100"/>
      <c r="AKM641" s="100"/>
      <c r="AKN641" s="100"/>
      <c r="AKO641" s="100"/>
      <c r="AKP641" s="100"/>
      <c r="AKQ641" s="100"/>
      <c r="AKR641" s="100"/>
      <c r="AKS641" s="100"/>
      <c r="AKT641" s="100"/>
      <c r="AKU641" s="100"/>
      <c r="AKV641" s="100"/>
      <c r="AKW641" s="100"/>
      <c r="AKX641" s="100"/>
      <c r="AKY641" s="100"/>
      <c r="AKZ641" s="100"/>
      <c r="ALA641" s="100"/>
      <c r="ALB641" s="100"/>
      <c r="ALC641" s="100"/>
      <c r="ALD641" s="100"/>
      <c r="ALE641" s="100"/>
      <c r="ALF641" s="100"/>
      <c r="ALG641" s="100"/>
      <c r="ALH641" s="100"/>
      <c r="ALI641" s="100"/>
      <c r="ALJ641" s="100"/>
      <c r="ALK641" s="100"/>
      <c r="ALL641" s="100"/>
      <c r="ALM641" s="100"/>
      <c r="ALN641" s="100"/>
      <c r="ALO641" s="100"/>
      <c r="ALP641" s="100"/>
      <c r="ALQ641" s="100"/>
      <c r="ALR641" s="100"/>
      <c r="ALS641" s="100"/>
      <c r="ALT641" s="100"/>
      <c r="ALU641" s="100"/>
      <c r="ALV641" s="100"/>
      <c r="ALW641" s="100"/>
      <c r="ALX641" s="100"/>
      <c r="ALY641" s="100"/>
      <c r="ALZ641" s="100"/>
      <c r="AMA641" s="100"/>
      <c r="AMB641" s="100"/>
      <c r="AMC641" s="100"/>
      <c r="AMD641" s="100"/>
      <c r="AME641" s="100"/>
      <c r="AMF641" s="100"/>
      <c r="AMG641" s="100"/>
      <c r="AMH641" s="100"/>
      <c r="AMI641" s="100"/>
      <c r="AMJ641" s="100"/>
      <c r="AMK641" s="100"/>
      <c r="AML641" s="100"/>
    </row>
    <row r="642" s="102" customFormat="true" ht="45" hidden="false" customHeight="false" outlineLevel="0" collapsed="false">
      <c r="A642" s="97"/>
      <c r="B642" s="24"/>
      <c r="C642" s="24"/>
      <c r="D642" s="24"/>
      <c r="E642" s="77"/>
      <c r="F642" s="77"/>
      <c r="G642" s="24"/>
      <c r="H642" s="24" t="s">
        <v>1389</v>
      </c>
      <c r="I642" s="24" t="s">
        <v>73</v>
      </c>
      <c r="J642" s="98" t="s">
        <v>1390</v>
      </c>
      <c r="K642" s="24" t="n">
        <v>250</v>
      </c>
      <c r="L642" s="98" t="s">
        <v>1391</v>
      </c>
      <c r="M642" s="98"/>
      <c r="N642" s="24"/>
      <c r="O642" s="24"/>
      <c r="P642" s="24"/>
      <c r="Q642" s="24"/>
      <c r="R642" s="24"/>
      <c r="S642" s="99"/>
      <c r="T642" s="24"/>
      <c r="U642" s="100"/>
      <c r="V642" s="100"/>
      <c r="W642" s="100"/>
      <c r="X642" s="100"/>
      <c r="Y642" s="100"/>
      <c r="Z642" s="100"/>
      <c r="AA642" s="100"/>
      <c r="AB642" s="100"/>
      <c r="AC642" s="100"/>
      <c r="AD642" s="100"/>
      <c r="AE642" s="100"/>
      <c r="AF642" s="100"/>
      <c r="AG642" s="100"/>
      <c r="AH642" s="100"/>
      <c r="AI642" s="100"/>
      <c r="AJ642" s="100"/>
      <c r="AK642" s="100"/>
      <c r="AL642" s="100"/>
      <c r="AM642" s="100"/>
      <c r="AN642" s="100"/>
      <c r="AO642" s="100"/>
      <c r="AP642" s="100"/>
      <c r="AQ642" s="100"/>
      <c r="AR642" s="100"/>
      <c r="AS642" s="100"/>
      <c r="AT642" s="100"/>
      <c r="AU642" s="100"/>
      <c r="AV642" s="100"/>
      <c r="AW642" s="100"/>
      <c r="AX642" s="100"/>
      <c r="AY642" s="100"/>
      <c r="AZ642" s="100"/>
      <c r="BA642" s="100"/>
      <c r="BB642" s="100"/>
      <c r="BC642" s="100"/>
      <c r="BD642" s="100"/>
      <c r="BE642" s="100"/>
      <c r="BF642" s="100"/>
      <c r="BG642" s="100"/>
      <c r="BH642" s="100"/>
      <c r="BI642" s="100"/>
      <c r="BJ642" s="100"/>
      <c r="BK642" s="100"/>
      <c r="BL642" s="100"/>
      <c r="BM642" s="100"/>
      <c r="BN642" s="100"/>
      <c r="BO642" s="100"/>
      <c r="BP642" s="100"/>
      <c r="BQ642" s="100"/>
      <c r="BR642" s="100"/>
      <c r="BS642" s="100"/>
      <c r="BT642" s="100"/>
      <c r="BU642" s="100"/>
      <c r="BV642" s="100"/>
      <c r="BW642" s="100"/>
      <c r="BX642" s="100"/>
      <c r="BY642" s="100"/>
      <c r="BZ642" s="100"/>
      <c r="CA642" s="100"/>
      <c r="CB642" s="100"/>
      <c r="CC642" s="100"/>
      <c r="CD642" s="100"/>
      <c r="CE642" s="100"/>
      <c r="CF642" s="100"/>
      <c r="CG642" s="100"/>
      <c r="CH642" s="100"/>
      <c r="CI642" s="100"/>
      <c r="CJ642" s="100"/>
      <c r="CK642" s="100"/>
      <c r="CL642" s="100"/>
      <c r="CM642" s="100"/>
      <c r="CN642" s="100"/>
      <c r="CO642" s="100"/>
      <c r="CP642" s="100"/>
      <c r="CQ642" s="100"/>
      <c r="CR642" s="100"/>
      <c r="CS642" s="100"/>
      <c r="CT642" s="100"/>
      <c r="CU642" s="100"/>
      <c r="CV642" s="100"/>
      <c r="CW642" s="100"/>
      <c r="CX642" s="100"/>
      <c r="CY642" s="100"/>
      <c r="CZ642" s="100"/>
      <c r="DA642" s="100"/>
      <c r="DB642" s="100"/>
      <c r="DC642" s="100"/>
      <c r="DD642" s="100"/>
      <c r="DE642" s="100"/>
      <c r="DF642" s="100"/>
      <c r="DG642" s="100"/>
      <c r="DH642" s="100"/>
      <c r="DI642" s="100"/>
      <c r="DJ642" s="100"/>
      <c r="DK642" s="100"/>
      <c r="DL642" s="100"/>
      <c r="DM642" s="100"/>
      <c r="DN642" s="100"/>
      <c r="DO642" s="100"/>
      <c r="DP642" s="100"/>
      <c r="DQ642" s="100"/>
      <c r="DR642" s="100"/>
      <c r="DS642" s="100"/>
      <c r="DT642" s="100"/>
      <c r="DU642" s="100"/>
      <c r="DV642" s="100"/>
      <c r="DW642" s="100"/>
      <c r="DX642" s="100"/>
      <c r="DY642" s="100"/>
      <c r="DZ642" s="100"/>
      <c r="EA642" s="100"/>
      <c r="EB642" s="100"/>
      <c r="EC642" s="100"/>
      <c r="ED642" s="100"/>
      <c r="EE642" s="100"/>
      <c r="EF642" s="100"/>
      <c r="EG642" s="100"/>
      <c r="EH642" s="100"/>
      <c r="EI642" s="100"/>
      <c r="EJ642" s="100"/>
      <c r="EK642" s="100"/>
      <c r="EL642" s="100"/>
      <c r="EM642" s="100"/>
      <c r="EN642" s="100"/>
      <c r="EO642" s="100"/>
      <c r="EP642" s="100"/>
      <c r="EQ642" s="100"/>
      <c r="ER642" s="100"/>
      <c r="ES642" s="100"/>
      <c r="ET642" s="100"/>
      <c r="EU642" s="100"/>
      <c r="EV642" s="100"/>
      <c r="EW642" s="100"/>
      <c r="EX642" s="100"/>
      <c r="EY642" s="100"/>
      <c r="EZ642" s="100"/>
      <c r="FA642" s="100"/>
      <c r="FB642" s="100"/>
      <c r="FC642" s="100"/>
      <c r="FD642" s="100"/>
      <c r="FE642" s="100"/>
      <c r="FF642" s="100"/>
      <c r="FG642" s="100"/>
      <c r="FH642" s="100"/>
      <c r="FI642" s="100"/>
      <c r="FJ642" s="100"/>
      <c r="FK642" s="100"/>
      <c r="FL642" s="100"/>
      <c r="FM642" s="100"/>
      <c r="FN642" s="100"/>
      <c r="FO642" s="100"/>
      <c r="FP642" s="100"/>
      <c r="FQ642" s="100"/>
      <c r="FR642" s="100"/>
      <c r="FS642" s="100"/>
      <c r="FT642" s="100"/>
      <c r="FU642" s="100"/>
      <c r="FV642" s="100"/>
      <c r="FW642" s="100"/>
      <c r="FX642" s="100"/>
      <c r="FY642" s="100"/>
      <c r="FZ642" s="100"/>
      <c r="GA642" s="100"/>
      <c r="GB642" s="100"/>
      <c r="GC642" s="100"/>
      <c r="GD642" s="100"/>
      <c r="GE642" s="100"/>
      <c r="GF642" s="100"/>
      <c r="GG642" s="100"/>
      <c r="GH642" s="100"/>
      <c r="GI642" s="100"/>
      <c r="GJ642" s="100"/>
      <c r="GK642" s="100"/>
      <c r="GL642" s="100"/>
      <c r="GM642" s="100"/>
      <c r="GN642" s="100"/>
      <c r="GO642" s="100"/>
      <c r="GP642" s="100"/>
      <c r="GQ642" s="100"/>
      <c r="GR642" s="100"/>
      <c r="GS642" s="100"/>
      <c r="GT642" s="100"/>
      <c r="GU642" s="100"/>
      <c r="GV642" s="100"/>
      <c r="GW642" s="100"/>
      <c r="GX642" s="100"/>
      <c r="GY642" s="100"/>
      <c r="GZ642" s="100"/>
      <c r="HA642" s="100"/>
      <c r="HB642" s="100"/>
      <c r="HC642" s="100"/>
      <c r="HD642" s="100"/>
      <c r="HE642" s="100"/>
      <c r="HF642" s="100"/>
      <c r="HG642" s="100"/>
      <c r="HH642" s="100"/>
      <c r="HI642" s="100"/>
      <c r="HJ642" s="100"/>
      <c r="HK642" s="100"/>
      <c r="HL642" s="100"/>
      <c r="HM642" s="100"/>
      <c r="HN642" s="100"/>
      <c r="HO642" s="100"/>
      <c r="HP642" s="100"/>
      <c r="HQ642" s="100"/>
      <c r="HR642" s="100"/>
      <c r="HS642" s="100"/>
      <c r="HT642" s="100"/>
      <c r="HU642" s="100"/>
      <c r="HV642" s="100"/>
      <c r="HW642" s="100"/>
      <c r="HX642" s="100"/>
      <c r="HY642" s="100"/>
      <c r="HZ642" s="100"/>
      <c r="IA642" s="100"/>
      <c r="IB642" s="100"/>
      <c r="IC642" s="100"/>
      <c r="ID642" s="100"/>
      <c r="IE642" s="100"/>
      <c r="IF642" s="100"/>
      <c r="IG642" s="100"/>
      <c r="IH642" s="100"/>
      <c r="II642" s="100"/>
      <c r="IJ642" s="100"/>
      <c r="IK642" s="100"/>
      <c r="IL642" s="100"/>
      <c r="IM642" s="100"/>
      <c r="IN642" s="100"/>
      <c r="IO642" s="100"/>
      <c r="IP642" s="100"/>
      <c r="IQ642" s="100"/>
      <c r="IR642" s="100"/>
      <c r="IS642" s="100"/>
      <c r="IT642" s="100"/>
      <c r="IU642" s="100"/>
      <c r="IV642" s="100"/>
      <c r="IW642" s="100"/>
      <c r="IX642" s="100"/>
      <c r="IY642" s="100"/>
      <c r="IZ642" s="100"/>
      <c r="JA642" s="100"/>
      <c r="JB642" s="100"/>
      <c r="JC642" s="100"/>
      <c r="JD642" s="100"/>
      <c r="JE642" s="100"/>
      <c r="JF642" s="100"/>
      <c r="JG642" s="100"/>
      <c r="JH642" s="100"/>
      <c r="JI642" s="100"/>
      <c r="JJ642" s="100"/>
      <c r="JK642" s="100"/>
      <c r="JL642" s="100"/>
      <c r="JM642" s="100"/>
      <c r="JN642" s="100"/>
      <c r="JO642" s="100"/>
      <c r="JP642" s="100"/>
      <c r="JQ642" s="100"/>
      <c r="JR642" s="100"/>
      <c r="JS642" s="100"/>
      <c r="JT642" s="100"/>
      <c r="JU642" s="100"/>
      <c r="JV642" s="100"/>
      <c r="JW642" s="100"/>
      <c r="JX642" s="100"/>
      <c r="JY642" s="100"/>
      <c r="JZ642" s="100"/>
      <c r="KA642" s="100"/>
      <c r="KB642" s="100"/>
      <c r="KC642" s="100"/>
      <c r="KD642" s="100"/>
      <c r="KE642" s="100"/>
      <c r="KF642" s="100"/>
      <c r="KG642" s="100"/>
      <c r="KH642" s="100"/>
      <c r="KI642" s="100"/>
      <c r="KJ642" s="100"/>
      <c r="KK642" s="100"/>
      <c r="KL642" s="100"/>
      <c r="KM642" s="100"/>
      <c r="KN642" s="100"/>
      <c r="KO642" s="100"/>
      <c r="KP642" s="100"/>
      <c r="KQ642" s="100"/>
      <c r="KR642" s="100"/>
      <c r="KS642" s="100"/>
      <c r="KT642" s="100"/>
      <c r="KU642" s="100"/>
      <c r="KV642" s="100"/>
      <c r="KW642" s="100"/>
      <c r="KX642" s="100"/>
      <c r="KY642" s="100"/>
      <c r="KZ642" s="100"/>
      <c r="LA642" s="100"/>
      <c r="LB642" s="100"/>
      <c r="LC642" s="100"/>
      <c r="LD642" s="100"/>
      <c r="LE642" s="100"/>
      <c r="LF642" s="100"/>
      <c r="LG642" s="100"/>
      <c r="LH642" s="100"/>
      <c r="LI642" s="100"/>
      <c r="LJ642" s="100"/>
      <c r="LK642" s="100"/>
      <c r="LL642" s="100"/>
      <c r="LM642" s="100"/>
      <c r="LN642" s="100"/>
      <c r="LO642" s="100"/>
      <c r="LP642" s="100"/>
      <c r="LQ642" s="100"/>
      <c r="LR642" s="100"/>
      <c r="LS642" s="100"/>
      <c r="LT642" s="100"/>
      <c r="LU642" s="100"/>
      <c r="LV642" s="100"/>
      <c r="LW642" s="100"/>
      <c r="LX642" s="100"/>
      <c r="LY642" s="100"/>
      <c r="LZ642" s="100"/>
      <c r="MA642" s="100"/>
      <c r="MB642" s="100"/>
      <c r="MC642" s="100"/>
      <c r="MD642" s="100"/>
      <c r="ME642" s="100"/>
      <c r="MF642" s="100"/>
      <c r="MG642" s="100"/>
      <c r="MH642" s="100"/>
      <c r="MI642" s="100"/>
      <c r="MJ642" s="100"/>
      <c r="MK642" s="100"/>
      <c r="ML642" s="100"/>
      <c r="MM642" s="100"/>
      <c r="MN642" s="100"/>
      <c r="MO642" s="100"/>
      <c r="MP642" s="100"/>
      <c r="MQ642" s="100"/>
      <c r="MR642" s="100"/>
      <c r="MS642" s="100"/>
      <c r="MT642" s="100"/>
      <c r="MU642" s="100"/>
      <c r="MV642" s="100"/>
      <c r="MW642" s="100"/>
      <c r="MX642" s="100"/>
      <c r="MY642" s="100"/>
      <c r="MZ642" s="100"/>
      <c r="NA642" s="100"/>
      <c r="NB642" s="100"/>
      <c r="NC642" s="100"/>
      <c r="ND642" s="100"/>
      <c r="NE642" s="100"/>
      <c r="NF642" s="100"/>
      <c r="NG642" s="100"/>
      <c r="NH642" s="100"/>
      <c r="NI642" s="100"/>
      <c r="NJ642" s="100"/>
      <c r="NK642" s="100"/>
      <c r="NL642" s="100"/>
      <c r="NM642" s="100"/>
      <c r="NN642" s="100"/>
      <c r="NO642" s="100"/>
      <c r="NP642" s="100"/>
      <c r="NQ642" s="100"/>
      <c r="NR642" s="100"/>
      <c r="NS642" s="100"/>
      <c r="NT642" s="100"/>
      <c r="NU642" s="100"/>
      <c r="NV642" s="100"/>
      <c r="NW642" s="100"/>
      <c r="NX642" s="100"/>
      <c r="NY642" s="100"/>
      <c r="NZ642" s="100"/>
      <c r="OA642" s="100"/>
      <c r="OB642" s="100"/>
      <c r="OC642" s="100"/>
      <c r="OD642" s="100"/>
      <c r="OE642" s="100"/>
      <c r="OF642" s="100"/>
      <c r="OG642" s="100"/>
      <c r="OH642" s="100"/>
      <c r="OI642" s="100"/>
      <c r="OJ642" s="100"/>
      <c r="OK642" s="100"/>
      <c r="OL642" s="100"/>
      <c r="OM642" s="100"/>
      <c r="ON642" s="100"/>
      <c r="OO642" s="100"/>
      <c r="OP642" s="100"/>
      <c r="OQ642" s="100"/>
      <c r="OR642" s="100"/>
      <c r="OS642" s="100"/>
      <c r="OT642" s="100"/>
      <c r="OU642" s="100"/>
      <c r="OV642" s="100"/>
      <c r="OW642" s="100"/>
      <c r="OX642" s="100"/>
      <c r="OY642" s="100"/>
      <c r="OZ642" s="100"/>
      <c r="PA642" s="100"/>
      <c r="PB642" s="100"/>
      <c r="PC642" s="100"/>
      <c r="PD642" s="100"/>
      <c r="PE642" s="100"/>
      <c r="PF642" s="100"/>
      <c r="PG642" s="100"/>
      <c r="PH642" s="100"/>
      <c r="PI642" s="100"/>
      <c r="PJ642" s="100"/>
      <c r="PK642" s="100"/>
      <c r="PL642" s="100"/>
      <c r="PM642" s="100"/>
      <c r="PN642" s="100"/>
      <c r="PO642" s="100"/>
      <c r="PP642" s="100"/>
      <c r="PQ642" s="100"/>
      <c r="PR642" s="100"/>
      <c r="PS642" s="100"/>
      <c r="PT642" s="100"/>
      <c r="PU642" s="100"/>
      <c r="PV642" s="100"/>
      <c r="PW642" s="100"/>
      <c r="PX642" s="100"/>
      <c r="PY642" s="100"/>
      <c r="PZ642" s="100"/>
      <c r="QA642" s="100"/>
      <c r="QB642" s="100"/>
      <c r="QC642" s="100"/>
      <c r="QD642" s="100"/>
      <c r="QE642" s="100"/>
      <c r="QF642" s="100"/>
      <c r="QG642" s="100"/>
      <c r="QH642" s="100"/>
      <c r="QI642" s="100"/>
      <c r="QJ642" s="100"/>
      <c r="QK642" s="100"/>
      <c r="QL642" s="100"/>
      <c r="QM642" s="100"/>
      <c r="QN642" s="100"/>
      <c r="QO642" s="100"/>
      <c r="QP642" s="100"/>
      <c r="QQ642" s="100"/>
      <c r="QR642" s="100"/>
      <c r="QS642" s="100"/>
      <c r="QT642" s="100"/>
      <c r="QU642" s="100"/>
      <c r="QV642" s="100"/>
      <c r="QW642" s="100"/>
      <c r="QX642" s="100"/>
      <c r="QY642" s="100"/>
      <c r="QZ642" s="100"/>
      <c r="RA642" s="100"/>
      <c r="RB642" s="100"/>
      <c r="RC642" s="100"/>
      <c r="RD642" s="100"/>
      <c r="RE642" s="100"/>
      <c r="RF642" s="100"/>
      <c r="RG642" s="100"/>
      <c r="RH642" s="100"/>
      <c r="RI642" s="100"/>
      <c r="RJ642" s="100"/>
      <c r="RK642" s="100"/>
      <c r="RL642" s="100"/>
      <c r="RM642" s="100"/>
      <c r="RN642" s="100"/>
      <c r="RO642" s="100"/>
      <c r="RP642" s="100"/>
      <c r="RQ642" s="100"/>
      <c r="RR642" s="100"/>
      <c r="RS642" s="100"/>
      <c r="RT642" s="100"/>
      <c r="RU642" s="100"/>
      <c r="RV642" s="100"/>
      <c r="RW642" s="100"/>
      <c r="RX642" s="100"/>
      <c r="RY642" s="100"/>
      <c r="RZ642" s="100"/>
      <c r="SA642" s="100"/>
      <c r="SB642" s="100"/>
      <c r="SC642" s="100"/>
      <c r="SD642" s="100"/>
      <c r="SE642" s="100"/>
      <c r="SF642" s="100"/>
      <c r="SG642" s="100"/>
      <c r="SH642" s="100"/>
      <c r="SI642" s="100"/>
      <c r="SJ642" s="100"/>
      <c r="SK642" s="100"/>
      <c r="SL642" s="100"/>
      <c r="SM642" s="100"/>
      <c r="SN642" s="100"/>
      <c r="SO642" s="100"/>
      <c r="SP642" s="100"/>
      <c r="SQ642" s="100"/>
      <c r="SR642" s="100"/>
      <c r="SS642" s="100"/>
      <c r="ST642" s="100"/>
      <c r="SU642" s="100"/>
      <c r="SV642" s="100"/>
      <c r="SW642" s="100"/>
      <c r="SX642" s="100"/>
      <c r="SY642" s="100"/>
      <c r="SZ642" s="100"/>
      <c r="TA642" s="100"/>
      <c r="TB642" s="100"/>
      <c r="TC642" s="100"/>
      <c r="TD642" s="100"/>
      <c r="TE642" s="100"/>
      <c r="TF642" s="100"/>
      <c r="TG642" s="100"/>
      <c r="TH642" s="100"/>
      <c r="TI642" s="100"/>
      <c r="TJ642" s="100"/>
      <c r="TK642" s="100"/>
      <c r="TL642" s="100"/>
      <c r="TM642" s="100"/>
      <c r="TN642" s="100"/>
      <c r="TO642" s="100"/>
      <c r="TP642" s="100"/>
      <c r="TQ642" s="100"/>
      <c r="TR642" s="100"/>
      <c r="TS642" s="100"/>
      <c r="TT642" s="100"/>
      <c r="TU642" s="100"/>
      <c r="TV642" s="100"/>
      <c r="TW642" s="100"/>
      <c r="TX642" s="100"/>
      <c r="TY642" s="100"/>
      <c r="TZ642" s="100"/>
      <c r="UA642" s="100"/>
      <c r="UB642" s="100"/>
      <c r="UC642" s="100"/>
      <c r="UD642" s="100"/>
      <c r="UE642" s="100"/>
      <c r="UF642" s="100"/>
      <c r="UG642" s="100"/>
      <c r="UH642" s="100"/>
      <c r="UI642" s="100"/>
      <c r="UJ642" s="100"/>
      <c r="UK642" s="100"/>
      <c r="UL642" s="100"/>
      <c r="UM642" s="100"/>
      <c r="UN642" s="100"/>
      <c r="UO642" s="100"/>
      <c r="UP642" s="100"/>
      <c r="UQ642" s="100"/>
      <c r="UR642" s="100"/>
      <c r="US642" s="100"/>
      <c r="UT642" s="100"/>
      <c r="UU642" s="100"/>
      <c r="UV642" s="100"/>
      <c r="UW642" s="100"/>
      <c r="UX642" s="100"/>
      <c r="UY642" s="100"/>
      <c r="UZ642" s="100"/>
      <c r="VA642" s="100"/>
      <c r="VB642" s="100"/>
      <c r="VC642" s="100"/>
      <c r="VD642" s="100"/>
      <c r="VE642" s="100"/>
      <c r="VF642" s="100"/>
      <c r="VG642" s="100"/>
      <c r="VH642" s="100"/>
      <c r="VI642" s="100"/>
      <c r="VJ642" s="100"/>
      <c r="VK642" s="100"/>
      <c r="VL642" s="100"/>
      <c r="VM642" s="100"/>
      <c r="VN642" s="100"/>
      <c r="VO642" s="100"/>
      <c r="VP642" s="100"/>
      <c r="VQ642" s="100"/>
      <c r="VR642" s="100"/>
      <c r="VS642" s="100"/>
      <c r="VT642" s="100"/>
      <c r="VU642" s="100"/>
      <c r="VV642" s="100"/>
      <c r="VW642" s="100"/>
      <c r="VX642" s="100"/>
      <c r="VY642" s="100"/>
      <c r="VZ642" s="100"/>
      <c r="WA642" s="100"/>
      <c r="WB642" s="100"/>
      <c r="WC642" s="100"/>
      <c r="WD642" s="100"/>
      <c r="WE642" s="100"/>
      <c r="WF642" s="100"/>
      <c r="WG642" s="100"/>
      <c r="WH642" s="100"/>
      <c r="WI642" s="100"/>
      <c r="WJ642" s="100"/>
      <c r="WK642" s="100"/>
      <c r="WL642" s="100"/>
      <c r="WM642" s="100"/>
      <c r="WN642" s="100"/>
      <c r="WO642" s="100"/>
      <c r="WP642" s="100"/>
      <c r="WQ642" s="100"/>
      <c r="WR642" s="100"/>
      <c r="WS642" s="100"/>
      <c r="WT642" s="100"/>
      <c r="WU642" s="100"/>
      <c r="WV642" s="100"/>
      <c r="WW642" s="100"/>
      <c r="WX642" s="100"/>
      <c r="WY642" s="100"/>
      <c r="WZ642" s="100"/>
      <c r="XA642" s="100"/>
      <c r="XB642" s="100"/>
      <c r="XC642" s="100"/>
      <c r="XD642" s="100"/>
      <c r="XE642" s="100"/>
      <c r="XF642" s="100"/>
      <c r="XG642" s="100"/>
      <c r="XH642" s="100"/>
      <c r="XI642" s="100"/>
      <c r="XJ642" s="100"/>
      <c r="XK642" s="100"/>
      <c r="XL642" s="100"/>
      <c r="XM642" s="100"/>
      <c r="XN642" s="100"/>
      <c r="XO642" s="100"/>
      <c r="XP642" s="100"/>
      <c r="XQ642" s="100"/>
      <c r="XR642" s="100"/>
      <c r="XS642" s="100"/>
      <c r="XT642" s="100"/>
      <c r="XU642" s="100"/>
      <c r="XV642" s="100"/>
      <c r="XW642" s="100"/>
      <c r="XX642" s="100"/>
      <c r="XY642" s="100"/>
      <c r="XZ642" s="100"/>
      <c r="YA642" s="100"/>
      <c r="YB642" s="100"/>
      <c r="YC642" s="100"/>
      <c r="YD642" s="100"/>
      <c r="YE642" s="100"/>
      <c r="YF642" s="100"/>
      <c r="YG642" s="100"/>
      <c r="YH642" s="100"/>
      <c r="YI642" s="100"/>
      <c r="YJ642" s="100"/>
      <c r="YK642" s="100"/>
      <c r="YL642" s="100"/>
      <c r="YM642" s="100"/>
      <c r="YN642" s="100"/>
      <c r="YO642" s="100"/>
      <c r="YP642" s="100"/>
      <c r="YQ642" s="100"/>
      <c r="YR642" s="100"/>
      <c r="YS642" s="100"/>
      <c r="YT642" s="100"/>
      <c r="YU642" s="100"/>
      <c r="YV642" s="100"/>
      <c r="YW642" s="100"/>
      <c r="YX642" s="100"/>
      <c r="YY642" s="100"/>
      <c r="YZ642" s="100"/>
      <c r="ZA642" s="100"/>
      <c r="ZB642" s="100"/>
      <c r="ZC642" s="100"/>
      <c r="ZD642" s="100"/>
      <c r="ZE642" s="100"/>
      <c r="ZF642" s="100"/>
      <c r="ZG642" s="100"/>
      <c r="ZH642" s="100"/>
      <c r="ZI642" s="100"/>
      <c r="ZJ642" s="100"/>
      <c r="ZK642" s="100"/>
      <c r="ZL642" s="100"/>
      <c r="ZM642" s="100"/>
      <c r="ZN642" s="100"/>
      <c r="ZO642" s="100"/>
      <c r="ZP642" s="100"/>
      <c r="ZQ642" s="100"/>
      <c r="ZR642" s="100"/>
      <c r="ZS642" s="100"/>
      <c r="ZT642" s="100"/>
      <c r="ZU642" s="100"/>
      <c r="ZV642" s="100"/>
      <c r="ZW642" s="100"/>
      <c r="ZX642" s="100"/>
      <c r="ZY642" s="100"/>
      <c r="ZZ642" s="100"/>
      <c r="AAA642" s="100"/>
      <c r="AAB642" s="100"/>
      <c r="AAC642" s="100"/>
      <c r="AAD642" s="100"/>
      <c r="AAE642" s="100"/>
      <c r="AAF642" s="100"/>
      <c r="AAG642" s="100"/>
      <c r="AAH642" s="100"/>
      <c r="AAI642" s="100"/>
      <c r="AAJ642" s="100"/>
      <c r="AAK642" s="100"/>
      <c r="AAL642" s="100"/>
      <c r="AAM642" s="100"/>
      <c r="AAN642" s="100"/>
      <c r="AAO642" s="100"/>
      <c r="AAP642" s="100"/>
      <c r="AAQ642" s="100"/>
      <c r="AAR642" s="100"/>
      <c r="AAS642" s="100"/>
      <c r="AAT642" s="100"/>
      <c r="AAU642" s="100"/>
      <c r="AAV642" s="100"/>
      <c r="AAW642" s="100"/>
      <c r="AAX642" s="100"/>
      <c r="AAY642" s="100"/>
      <c r="AAZ642" s="100"/>
      <c r="ABA642" s="100"/>
      <c r="ABB642" s="100"/>
      <c r="ABC642" s="100"/>
      <c r="ABD642" s="100"/>
      <c r="ABE642" s="100"/>
      <c r="ABF642" s="100"/>
      <c r="ABG642" s="100"/>
      <c r="ABH642" s="100"/>
      <c r="ABI642" s="100"/>
      <c r="ABJ642" s="100"/>
      <c r="ABK642" s="100"/>
      <c r="ABL642" s="100"/>
      <c r="ABM642" s="100"/>
      <c r="ABN642" s="100"/>
      <c r="ABO642" s="100"/>
      <c r="ABP642" s="100"/>
      <c r="ABQ642" s="100"/>
      <c r="ABR642" s="100"/>
      <c r="ABS642" s="100"/>
      <c r="ABT642" s="100"/>
      <c r="ABU642" s="100"/>
      <c r="ABV642" s="100"/>
      <c r="ABW642" s="100"/>
      <c r="ABX642" s="100"/>
      <c r="ABY642" s="100"/>
      <c r="ABZ642" s="100"/>
      <c r="ACA642" s="100"/>
      <c r="ACB642" s="100"/>
      <c r="ACC642" s="100"/>
      <c r="ACD642" s="100"/>
      <c r="ACE642" s="100"/>
      <c r="ACF642" s="100"/>
      <c r="ACG642" s="100"/>
      <c r="ACH642" s="100"/>
      <c r="ACI642" s="100"/>
      <c r="ACJ642" s="100"/>
      <c r="ACK642" s="100"/>
      <c r="ACL642" s="100"/>
      <c r="ACM642" s="100"/>
      <c r="ACN642" s="100"/>
      <c r="ACO642" s="100"/>
      <c r="ACP642" s="100"/>
      <c r="ACQ642" s="100"/>
      <c r="ACR642" s="100"/>
      <c r="ACS642" s="100"/>
      <c r="ACT642" s="100"/>
      <c r="ACU642" s="100"/>
      <c r="ACV642" s="100"/>
      <c r="ACW642" s="100"/>
      <c r="ACX642" s="100"/>
      <c r="ACY642" s="100"/>
      <c r="ACZ642" s="100"/>
      <c r="ADA642" s="100"/>
      <c r="ADB642" s="100"/>
      <c r="ADC642" s="100"/>
      <c r="ADD642" s="100"/>
      <c r="ADE642" s="100"/>
      <c r="ADF642" s="100"/>
      <c r="ADG642" s="100"/>
      <c r="ADH642" s="100"/>
      <c r="ADI642" s="100"/>
      <c r="ADJ642" s="100"/>
      <c r="ADK642" s="100"/>
      <c r="ADL642" s="100"/>
      <c r="ADM642" s="100"/>
      <c r="ADN642" s="100"/>
      <c r="ADO642" s="100"/>
      <c r="ADP642" s="100"/>
      <c r="ADQ642" s="100"/>
      <c r="ADR642" s="100"/>
      <c r="ADS642" s="100"/>
      <c r="ADT642" s="100"/>
      <c r="ADU642" s="100"/>
      <c r="ADV642" s="100"/>
      <c r="ADW642" s="100"/>
      <c r="ADX642" s="100"/>
      <c r="ADY642" s="100"/>
      <c r="ADZ642" s="100"/>
      <c r="AEA642" s="100"/>
      <c r="AEB642" s="100"/>
      <c r="AEC642" s="100"/>
      <c r="AED642" s="100"/>
      <c r="AEE642" s="100"/>
      <c r="AEF642" s="100"/>
      <c r="AEG642" s="100"/>
      <c r="AEH642" s="100"/>
      <c r="AEI642" s="100"/>
      <c r="AEJ642" s="100"/>
      <c r="AEK642" s="100"/>
      <c r="AEL642" s="100"/>
      <c r="AEM642" s="100"/>
      <c r="AEN642" s="100"/>
      <c r="AEO642" s="100"/>
      <c r="AEP642" s="100"/>
      <c r="AEQ642" s="100"/>
      <c r="AER642" s="100"/>
      <c r="AES642" s="100"/>
      <c r="AET642" s="100"/>
      <c r="AEU642" s="100"/>
      <c r="AEV642" s="100"/>
      <c r="AEW642" s="100"/>
      <c r="AEX642" s="100"/>
      <c r="AEY642" s="100"/>
      <c r="AEZ642" s="100"/>
      <c r="AFA642" s="100"/>
      <c r="AFB642" s="100"/>
      <c r="AFC642" s="100"/>
      <c r="AFD642" s="100"/>
      <c r="AFE642" s="100"/>
      <c r="AFF642" s="100"/>
      <c r="AFG642" s="100"/>
      <c r="AFH642" s="100"/>
      <c r="AFI642" s="100"/>
      <c r="AFJ642" s="100"/>
      <c r="AFK642" s="100"/>
      <c r="AFL642" s="100"/>
      <c r="AFM642" s="100"/>
      <c r="AFN642" s="100"/>
      <c r="AFO642" s="100"/>
      <c r="AFP642" s="100"/>
      <c r="AFQ642" s="100"/>
      <c r="AFR642" s="100"/>
      <c r="AFS642" s="100"/>
      <c r="AFT642" s="100"/>
      <c r="AFU642" s="100"/>
      <c r="AFV642" s="100"/>
      <c r="AFW642" s="100"/>
      <c r="AFX642" s="100"/>
      <c r="AFY642" s="100"/>
      <c r="AFZ642" s="100"/>
      <c r="AGA642" s="100"/>
      <c r="AGB642" s="100"/>
      <c r="AGC642" s="100"/>
      <c r="AGD642" s="100"/>
      <c r="AGE642" s="100"/>
      <c r="AGF642" s="100"/>
      <c r="AGG642" s="100"/>
      <c r="AGH642" s="100"/>
      <c r="AGI642" s="100"/>
      <c r="AGJ642" s="100"/>
      <c r="AGK642" s="100"/>
      <c r="AGL642" s="100"/>
      <c r="AGM642" s="100"/>
      <c r="AGN642" s="100"/>
      <c r="AGO642" s="100"/>
      <c r="AGP642" s="100"/>
      <c r="AGQ642" s="100"/>
      <c r="AGR642" s="100"/>
      <c r="AGS642" s="100"/>
      <c r="AGT642" s="100"/>
      <c r="AGU642" s="100"/>
      <c r="AGV642" s="100"/>
      <c r="AGW642" s="100"/>
      <c r="AGX642" s="100"/>
      <c r="AGY642" s="100"/>
      <c r="AGZ642" s="100"/>
      <c r="AHA642" s="100"/>
      <c r="AHB642" s="100"/>
      <c r="AHC642" s="100"/>
      <c r="AHD642" s="100"/>
      <c r="AHE642" s="100"/>
      <c r="AHF642" s="100"/>
      <c r="AHG642" s="100"/>
      <c r="AHH642" s="100"/>
      <c r="AHI642" s="100"/>
      <c r="AHJ642" s="100"/>
      <c r="AHK642" s="100"/>
      <c r="AHL642" s="100"/>
      <c r="AHM642" s="100"/>
      <c r="AHN642" s="100"/>
      <c r="AHO642" s="100"/>
      <c r="AHP642" s="100"/>
      <c r="AHQ642" s="100"/>
      <c r="AHR642" s="100"/>
      <c r="AHS642" s="100"/>
      <c r="AHT642" s="100"/>
      <c r="AHU642" s="100"/>
      <c r="AHV642" s="100"/>
      <c r="AHW642" s="100"/>
      <c r="AHX642" s="100"/>
      <c r="AHY642" s="100"/>
      <c r="AHZ642" s="100"/>
      <c r="AIA642" s="100"/>
      <c r="AIB642" s="100"/>
      <c r="AIC642" s="100"/>
      <c r="AID642" s="100"/>
      <c r="AIE642" s="100"/>
      <c r="AIF642" s="100"/>
      <c r="AIG642" s="100"/>
      <c r="AIH642" s="100"/>
      <c r="AII642" s="100"/>
      <c r="AIJ642" s="100"/>
      <c r="AIK642" s="100"/>
      <c r="AIL642" s="100"/>
      <c r="AIM642" s="100"/>
      <c r="AIN642" s="100"/>
      <c r="AIO642" s="100"/>
      <c r="AIP642" s="100"/>
      <c r="AIQ642" s="100"/>
      <c r="AIR642" s="100"/>
      <c r="AIS642" s="100"/>
      <c r="AIT642" s="100"/>
      <c r="AIU642" s="100"/>
      <c r="AIV642" s="100"/>
      <c r="AIW642" s="100"/>
      <c r="AIX642" s="100"/>
      <c r="AIY642" s="100"/>
      <c r="AIZ642" s="100"/>
      <c r="AJA642" s="100"/>
      <c r="AJB642" s="100"/>
      <c r="AJC642" s="100"/>
      <c r="AJD642" s="100"/>
      <c r="AJE642" s="100"/>
      <c r="AJF642" s="100"/>
      <c r="AJG642" s="100"/>
      <c r="AJH642" s="100"/>
      <c r="AJI642" s="100"/>
      <c r="AJJ642" s="100"/>
      <c r="AJK642" s="100"/>
      <c r="AJL642" s="100"/>
      <c r="AJM642" s="100"/>
      <c r="AJN642" s="100"/>
      <c r="AJO642" s="100"/>
      <c r="AJP642" s="100"/>
      <c r="AJQ642" s="100"/>
      <c r="AJR642" s="100"/>
      <c r="AJS642" s="100"/>
      <c r="AJT642" s="100"/>
      <c r="AJU642" s="100"/>
      <c r="AJV642" s="100"/>
      <c r="AJW642" s="100"/>
      <c r="AJX642" s="100"/>
      <c r="AJY642" s="100"/>
      <c r="AJZ642" s="100"/>
      <c r="AKA642" s="100"/>
      <c r="AKB642" s="100"/>
      <c r="AKC642" s="100"/>
      <c r="AKD642" s="100"/>
      <c r="AKE642" s="100"/>
      <c r="AKF642" s="100"/>
      <c r="AKG642" s="100"/>
      <c r="AKH642" s="100"/>
      <c r="AKI642" s="100"/>
      <c r="AKJ642" s="100"/>
      <c r="AKK642" s="100"/>
      <c r="AKL642" s="100"/>
      <c r="AKM642" s="100"/>
      <c r="AKN642" s="100"/>
      <c r="AKO642" s="100"/>
      <c r="AKP642" s="100"/>
      <c r="AKQ642" s="100"/>
      <c r="AKR642" s="100"/>
      <c r="AKS642" s="100"/>
      <c r="AKT642" s="100"/>
      <c r="AKU642" s="100"/>
      <c r="AKV642" s="100"/>
      <c r="AKW642" s="100"/>
      <c r="AKX642" s="100"/>
      <c r="AKY642" s="100"/>
      <c r="AKZ642" s="100"/>
      <c r="ALA642" s="100"/>
      <c r="ALB642" s="100"/>
      <c r="ALC642" s="100"/>
      <c r="ALD642" s="100"/>
      <c r="ALE642" s="100"/>
      <c r="ALF642" s="100"/>
      <c r="ALG642" s="100"/>
      <c r="ALH642" s="100"/>
      <c r="ALI642" s="100"/>
      <c r="ALJ642" s="100"/>
      <c r="ALK642" s="100"/>
      <c r="ALL642" s="100"/>
      <c r="ALM642" s="100"/>
      <c r="ALN642" s="100"/>
      <c r="ALO642" s="100"/>
      <c r="ALP642" s="100"/>
      <c r="ALQ642" s="100"/>
      <c r="ALR642" s="100"/>
      <c r="ALS642" s="100"/>
      <c r="ALT642" s="100"/>
      <c r="ALU642" s="100"/>
      <c r="ALV642" s="100"/>
      <c r="ALW642" s="100"/>
      <c r="ALX642" s="100"/>
      <c r="ALY642" s="100"/>
      <c r="ALZ642" s="100"/>
      <c r="AMA642" s="100"/>
      <c r="AMB642" s="100"/>
      <c r="AMC642" s="100"/>
      <c r="AMD642" s="100"/>
      <c r="AME642" s="100"/>
      <c r="AMF642" s="100"/>
      <c r="AMG642" s="100"/>
      <c r="AMH642" s="100"/>
      <c r="AMI642" s="100"/>
      <c r="AMJ642" s="100"/>
      <c r="AMK642" s="100"/>
      <c r="AML642" s="100"/>
    </row>
    <row r="643" s="108" customFormat="true" ht="67.5" hidden="false" customHeight="true" outlineLevel="0" collapsed="false">
      <c r="A643" s="105" t="s">
        <v>1392</v>
      </c>
      <c r="B643" s="71" t="s">
        <v>1393</v>
      </c>
      <c r="C643" s="71" t="s">
        <v>1394</v>
      </c>
      <c r="D643" s="71" t="s">
        <v>1395</v>
      </c>
      <c r="E643" s="106" t="n">
        <v>46237</v>
      </c>
      <c r="F643" s="106" t="n">
        <v>46602</v>
      </c>
      <c r="G643" s="71" t="s">
        <v>691</v>
      </c>
      <c r="H643" s="71" t="s">
        <v>1396</v>
      </c>
      <c r="I643" s="71" t="s">
        <v>73</v>
      </c>
      <c r="J643" s="71" t="s">
        <v>1397</v>
      </c>
      <c r="K643" s="71" t="n">
        <v>1</v>
      </c>
      <c r="L643" s="71" t="s">
        <v>1397</v>
      </c>
      <c r="M643" s="71" t="s">
        <v>1397</v>
      </c>
      <c r="N643" s="71" t="s">
        <v>1398</v>
      </c>
      <c r="O643" s="71" t="s">
        <v>1399</v>
      </c>
      <c r="P643" s="71" t="s">
        <v>1400</v>
      </c>
      <c r="Q643" s="71" t="s">
        <v>1157</v>
      </c>
      <c r="R643" s="71" t="s">
        <v>222</v>
      </c>
      <c r="S643" s="4"/>
      <c r="T643" s="68"/>
      <c r="U643" s="107"/>
      <c r="V643" s="107"/>
      <c r="W643" s="107"/>
      <c r="X643" s="107"/>
      <c r="Y643" s="107"/>
      <c r="Z643" s="107"/>
      <c r="AA643" s="107"/>
      <c r="AB643" s="107"/>
      <c r="AC643" s="107"/>
      <c r="AD643" s="107"/>
      <c r="AE643" s="107"/>
      <c r="AF643" s="107"/>
      <c r="AG643" s="107"/>
      <c r="AH643" s="107"/>
      <c r="AI643" s="107"/>
      <c r="AJ643" s="107"/>
      <c r="AK643" s="107"/>
      <c r="AL643" s="107"/>
      <c r="AM643" s="107"/>
      <c r="AN643" s="107"/>
      <c r="AO643" s="107"/>
      <c r="AP643" s="107"/>
      <c r="AQ643" s="107"/>
      <c r="AR643" s="107"/>
      <c r="AS643" s="107"/>
      <c r="AT643" s="107"/>
      <c r="AU643" s="107"/>
      <c r="AV643" s="107"/>
      <c r="AW643" s="107"/>
      <c r="AX643" s="107"/>
      <c r="AY643" s="107"/>
      <c r="AZ643" s="107"/>
      <c r="BA643" s="107"/>
      <c r="BB643" s="107"/>
      <c r="BC643" s="107"/>
      <c r="BD643" s="107"/>
      <c r="BE643" s="107"/>
      <c r="BF643" s="107"/>
      <c r="BG643" s="107"/>
      <c r="BH643" s="107"/>
      <c r="BI643" s="107"/>
      <c r="BJ643" s="107"/>
      <c r="BK643" s="107"/>
      <c r="BL643" s="107"/>
      <c r="BM643" s="107"/>
      <c r="BN643" s="107"/>
      <c r="BO643" s="107"/>
      <c r="BP643" s="107"/>
      <c r="BQ643" s="107"/>
      <c r="BR643" s="107"/>
      <c r="BS643" s="107"/>
      <c r="BT643" s="107"/>
      <c r="BU643" s="107"/>
      <c r="BV643" s="107"/>
      <c r="BW643" s="107"/>
      <c r="BX643" s="107"/>
      <c r="BY643" s="107"/>
      <c r="BZ643" s="107"/>
      <c r="CA643" s="107"/>
      <c r="CB643" s="107"/>
      <c r="CC643" s="107"/>
      <c r="CD643" s="107"/>
      <c r="CE643" s="107"/>
      <c r="CF643" s="107"/>
      <c r="CG643" s="107"/>
      <c r="CH643" s="107"/>
      <c r="CI643" s="107"/>
      <c r="CJ643" s="107"/>
      <c r="CK643" s="107"/>
      <c r="CL643" s="107"/>
      <c r="CM643" s="107"/>
      <c r="CN643" s="107"/>
      <c r="CO643" s="107"/>
      <c r="CP643" s="107"/>
      <c r="CQ643" s="107"/>
      <c r="CR643" s="107"/>
      <c r="CS643" s="107"/>
      <c r="CT643" s="107"/>
      <c r="CU643" s="107"/>
      <c r="CV643" s="107"/>
      <c r="CW643" s="107"/>
      <c r="CX643" s="107"/>
      <c r="CY643" s="107"/>
      <c r="CZ643" s="107"/>
      <c r="DA643" s="107"/>
      <c r="DB643" s="107"/>
      <c r="DC643" s="107"/>
      <c r="DD643" s="107"/>
      <c r="DE643" s="107"/>
      <c r="DF643" s="107"/>
      <c r="DG643" s="107"/>
      <c r="DH643" s="107"/>
      <c r="DI643" s="107"/>
      <c r="DJ643" s="107"/>
      <c r="DK643" s="107"/>
      <c r="DL643" s="107"/>
      <c r="DM643" s="107"/>
      <c r="DN643" s="107"/>
      <c r="DO643" s="107"/>
      <c r="DP643" s="107"/>
      <c r="DQ643" s="107"/>
      <c r="DR643" s="107"/>
      <c r="DS643" s="107"/>
      <c r="DT643" s="107"/>
      <c r="DU643" s="107"/>
      <c r="DV643" s="107"/>
      <c r="DW643" s="107"/>
      <c r="DX643" s="107"/>
      <c r="DY643" s="107"/>
      <c r="DZ643" s="107"/>
      <c r="EA643" s="107"/>
      <c r="EB643" s="107"/>
      <c r="EC643" s="107"/>
      <c r="ED643" s="107"/>
      <c r="EE643" s="107"/>
      <c r="EF643" s="107"/>
      <c r="EG643" s="107"/>
      <c r="EH643" s="107"/>
      <c r="EI643" s="107"/>
      <c r="EJ643" s="107"/>
      <c r="EK643" s="107"/>
      <c r="EL643" s="107"/>
      <c r="EM643" s="107"/>
      <c r="EN643" s="107"/>
      <c r="EO643" s="107"/>
      <c r="EP643" s="107"/>
      <c r="EQ643" s="107"/>
      <c r="ER643" s="107"/>
      <c r="ES643" s="107"/>
      <c r="ET643" s="107"/>
      <c r="EU643" s="107"/>
      <c r="EV643" s="107"/>
      <c r="EW643" s="107"/>
      <c r="EX643" s="107"/>
      <c r="EY643" s="107"/>
      <c r="EZ643" s="107"/>
      <c r="FA643" s="107"/>
      <c r="FB643" s="107"/>
      <c r="FC643" s="107"/>
      <c r="FD643" s="107"/>
      <c r="FE643" s="107"/>
      <c r="FF643" s="107"/>
      <c r="FG643" s="107"/>
      <c r="FH643" s="107"/>
      <c r="FI643" s="107"/>
      <c r="FJ643" s="107"/>
      <c r="FK643" s="107"/>
      <c r="FL643" s="107"/>
      <c r="FM643" s="107"/>
      <c r="FN643" s="107"/>
      <c r="FO643" s="107"/>
      <c r="FP643" s="107"/>
      <c r="FQ643" s="107"/>
      <c r="FR643" s="107"/>
      <c r="FS643" s="107"/>
      <c r="FT643" s="107"/>
      <c r="FU643" s="107"/>
      <c r="FV643" s="107"/>
      <c r="FW643" s="107"/>
      <c r="FX643" s="107"/>
      <c r="FY643" s="107"/>
      <c r="FZ643" s="107"/>
      <c r="GA643" s="107"/>
      <c r="GB643" s="107"/>
      <c r="GC643" s="107"/>
      <c r="GD643" s="107"/>
      <c r="GE643" s="107"/>
      <c r="GF643" s="107"/>
      <c r="GG643" s="107"/>
      <c r="GH643" s="107"/>
      <c r="GI643" s="107"/>
      <c r="GJ643" s="107"/>
      <c r="GK643" s="107"/>
      <c r="GL643" s="107"/>
      <c r="GM643" s="107"/>
      <c r="GN643" s="107"/>
      <c r="GO643" s="107"/>
      <c r="GP643" s="107"/>
      <c r="GQ643" s="107"/>
      <c r="GR643" s="107"/>
      <c r="GS643" s="107"/>
      <c r="GT643" s="107"/>
      <c r="GU643" s="107"/>
      <c r="GV643" s="107"/>
      <c r="GW643" s="107"/>
      <c r="GX643" s="107"/>
      <c r="GY643" s="107"/>
      <c r="GZ643" s="107"/>
      <c r="HA643" s="107"/>
      <c r="HB643" s="107"/>
      <c r="HC643" s="107"/>
      <c r="HD643" s="107"/>
      <c r="HE643" s="107"/>
      <c r="HF643" s="107"/>
      <c r="HG643" s="107"/>
      <c r="HH643" s="107"/>
      <c r="HI643" s="107"/>
      <c r="HJ643" s="107"/>
      <c r="HK643" s="107"/>
      <c r="HL643" s="107"/>
      <c r="HM643" s="107"/>
      <c r="HN643" s="107"/>
      <c r="HO643" s="107"/>
      <c r="HP643" s="107"/>
      <c r="HQ643" s="107"/>
      <c r="HR643" s="107"/>
      <c r="HS643" s="107"/>
      <c r="HT643" s="107"/>
      <c r="HU643" s="107"/>
      <c r="HV643" s="107"/>
      <c r="HW643" s="107"/>
      <c r="HX643" s="107"/>
      <c r="HY643" s="107"/>
      <c r="HZ643" s="107"/>
      <c r="IA643" s="107"/>
      <c r="IB643" s="107"/>
      <c r="IC643" s="107"/>
      <c r="ID643" s="107"/>
      <c r="IE643" s="107"/>
      <c r="IF643" s="107"/>
      <c r="IG643" s="107"/>
      <c r="IH643" s="107"/>
      <c r="II643" s="107"/>
      <c r="IJ643" s="107"/>
      <c r="IK643" s="107"/>
      <c r="IL643" s="107"/>
      <c r="IM643" s="107"/>
      <c r="IN643" s="107"/>
      <c r="IO643" s="107"/>
      <c r="IP643" s="107"/>
      <c r="IQ643" s="107"/>
      <c r="IR643" s="107"/>
      <c r="IS643" s="107"/>
      <c r="IT643" s="107"/>
      <c r="IU643" s="107"/>
      <c r="IV643" s="107"/>
      <c r="IW643" s="107"/>
      <c r="IX643" s="107"/>
      <c r="IY643" s="107"/>
      <c r="IZ643" s="107"/>
      <c r="JA643" s="107"/>
      <c r="JB643" s="107"/>
      <c r="JC643" s="107"/>
      <c r="JD643" s="107"/>
      <c r="JE643" s="107"/>
      <c r="JF643" s="107"/>
      <c r="JG643" s="107"/>
      <c r="JH643" s="107"/>
      <c r="JI643" s="107"/>
      <c r="JJ643" s="107"/>
      <c r="JK643" s="107"/>
      <c r="JL643" s="107"/>
      <c r="JM643" s="107"/>
      <c r="JN643" s="107"/>
      <c r="JO643" s="107"/>
      <c r="JP643" s="107"/>
      <c r="JQ643" s="107"/>
      <c r="JR643" s="107"/>
      <c r="JS643" s="107"/>
      <c r="JT643" s="107"/>
      <c r="JU643" s="107"/>
      <c r="JV643" s="107"/>
      <c r="JW643" s="107"/>
      <c r="JX643" s="107"/>
      <c r="JY643" s="107"/>
      <c r="JZ643" s="107"/>
      <c r="KA643" s="107"/>
      <c r="KB643" s="107"/>
      <c r="KC643" s="107"/>
      <c r="KD643" s="107"/>
      <c r="KE643" s="107"/>
      <c r="KF643" s="107"/>
      <c r="KG643" s="107"/>
      <c r="KH643" s="107"/>
      <c r="KI643" s="107"/>
      <c r="KJ643" s="107"/>
      <c r="KK643" s="107"/>
      <c r="KL643" s="107"/>
      <c r="KM643" s="107"/>
      <c r="KN643" s="107"/>
      <c r="KO643" s="107"/>
      <c r="KP643" s="107"/>
      <c r="KQ643" s="107"/>
      <c r="KR643" s="107"/>
      <c r="KS643" s="107"/>
      <c r="KT643" s="107"/>
      <c r="KU643" s="107"/>
      <c r="KV643" s="107"/>
      <c r="KW643" s="107"/>
      <c r="KX643" s="107"/>
      <c r="KY643" s="107"/>
      <c r="KZ643" s="107"/>
      <c r="LA643" s="107"/>
      <c r="LB643" s="107"/>
      <c r="LC643" s="107"/>
      <c r="LD643" s="107"/>
      <c r="LE643" s="107"/>
      <c r="LF643" s="107"/>
      <c r="LG643" s="107"/>
      <c r="LH643" s="107"/>
      <c r="LI643" s="107"/>
      <c r="LJ643" s="107"/>
      <c r="LK643" s="107"/>
      <c r="LL643" s="107"/>
      <c r="LM643" s="107"/>
      <c r="LN643" s="107"/>
      <c r="LO643" s="107"/>
      <c r="LP643" s="107"/>
      <c r="LQ643" s="107"/>
      <c r="LR643" s="107"/>
      <c r="LS643" s="107"/>
      <c r="LT643" s="107"/>
      <c r="LU643" s="107"/>
      <c r="LV643" s="107"/>
      <c r="LW643" s="107"/>
      <c r="LX643" s="107"/>
      <c r="LY643" s="107"/>
      <c r="LZ643" s="107"/>
      <c r="MA643" s="107"/>
      <c r="MB643" s="107"/>
      <c r="MC643" s="107"/>
      <c r="MD643" s="107"/>
      <c r="ME643" s="107"/>
      <c r="MF643" s="107"/>
      <c r="MG643" s="107"/>
      <c r="MH643" s="107"/>
      <c r="MI643" s="107"/>
      <c r="MJ643" s="107"/>
      <c r="MK643" s="107"/>
      <c r="ML643" s="107"/>
      <c r="MM643" s="107"/>
      <c r="MN643" s="107"/>
      <c r="MO643" s="107"/>
      <c r="MP643" s="107"/>
      <c r="MQ643" s="107"/>
      <c r="MR643" s="107"/>
      <c r="MS643" s="107"/>
      <c r="MT643" s="107"/>
      <c r="MU643" s="107"/>
      <c r="MV643" s="107"/>
      <c r="MW643" s="107"/>
      <c r="MX643" s="107"/>
      <c r="MY643" s="107"/>
      <c r="MZ643" s="107"/>
      <c r="NA643" s="107"/>
      <c r="NB643" s="107"/>
      <c r="NC643" s="107"/>
      <c r="ND643" s="107"/>
      <c r="NE643" s="107"/>
      <c r="NF643" s="107"/>
      <c r="NG643" s="107"/>
      <c r="NH643" s="107"/>
      <c r="NI643" s="107"/>
      <c r="NJ643" s="107"/>
      <c r="NK643" s="107"/>
      <c r="NL643" s="107"/>
      <c r="NM643" s="107"/>
      <c r="NN643" s="107"/>
      <c r="NO643" s="107"/>
      <c r="NP643" s="107"/>
      <c r="NQ643" s="107"/>
      <c r="NR643" s="107"/>
      <c r="NS643" s="107"/>
      <c r="NT643" s="107"/>
      <c r="NU643" s="107"/>
      <c r="NV643" s="107"/>
      <c r="NW643" s="107"/>
      <c r="NX643" s="107"/>
      <c r="NY643" s="107"/>
      <c r="NZ643" s="107"/>
      <c r="OA643" s="107"/>
      <c r="OB643" s="107"/>
      <c r="OC643" s="107"/>
      <c r="OD643" s="107"/>
      <c r="OE643" s="107"/>
      <c r="OF643" s="107"/>
      <c r="OG643" s="107"/>
      <c r="OH643" s="107"/>
      <c r="OI643" s="107"/>
      <c r="OJ643" s="107"/>
      <c r="OK643" s="107"/>
      <c r="OL643" s="107"/>
      <c r="OM643" s="107"/>
      <c r="ON643" s="107"/>
      <c r="OO643" s="107"/>
      <c r="OP643" s="107"/>
      <c r="OQ643" s="107"/>
      <c r="OR643" s="107"/>
      <c r="OS643" s="107"/>
      <c r="OT643" s="107"/>
      <c r="OU643" s="107"/>
      <c r="OV643" s="107"/>
      <c r="OW643" s="107"/>
      <c r="OX643" s="107"/>
      <c r="OY643" s="107"/>
      <c r="OZ643" s="107"/>
      <c r="PA643" s="107"/>
      <c r="PB643" s="107"/>
      <c r="PC643" s="107"/>
      <c r="PD643" s="107"/>
      <c r="PE643" s="107"/>
      <c r="PF643" s="107"/>
      <c r="PG643" s="107"/>
      <c r="PH643" s="107"/>
      <c r="PI643" s="107"/>
      <c r="PJ643" s="107"/>
      <c r="PK643" s="107"/>
      <c r="PL643" s="107"/>
      <c r="PM643" s="107"/>
      <c r="PN643" s="107"/>
      <c r="PO643" s="107"/>
      <c r="PP643" s="107"/>
      <c r="PQ643" s="107"/>
      <c r="PR643" s="107"/>
      <c r="PS643" s="107"/>
      <c r="PT643" s="107"/>
      <c r="PU643" s="107"/>
      <c r="PV643" s="107"/>
      <c r="PW643" s="107"/>
      <c r="PX643" s="107"/>
      <c r="PY643" s="107"/>
      <c r="PZ643" s="107"/>
      <c r="QA643" s="107"/>
      <c r="QB643" s="107"/>
      <c r="QC643" s="107"/>
      <c r="QD643" s="107"/>
      <c r="QE643" s="107"/>
      <c r="QF643" s="107"/>
      <c r="QG643" s="107"/>
      <c r="QH643" s="107"/>
      <c r="QI643" s="107"/>
      <c r="QJ643" s="107"/>
      <c r="QK643" s="107"/>
      <c r="QL643" s="107"/>
      <c r="QM643" s="107"/>
      <c r="QN643" s="107"/>
      <c r="QO643" s="107"/>
      <c r="QP643" s="107"/>
      <c r="QQ643" s="107"/>
      <c r="QR643" s="107"/>
      <c r="QS643" s="107"/>
      <c r="QT643" s="107"/>
      <c r="QU643" s="107"/>
      <c r="QV643" s="107"/>
      <c r="QW643" s="107"/>
      <c r="QX643" s="107"/>
      <c r="QY643" s="107"/>
      <c r="QZ643" s="107"/>
      <c r="RA643" s="107"/>
      <c r="RB643" s="107"/>
      <c r="RC643" s="107"/>
      <c r="RD643" s="107"/>
      <c r="RE643" s="107"/>
      <c r="RF643" s="107"/>
      <c r="RG643" s="107"/>
      <c r="RH643" s="107"/>
      <c r="RI643" s="107"/>
      <c r="RJ643" s="107"/>
      <c r="RK643" s="107"/>
      <c r="RL643" s="107"/>
      <c r="RM643" s="107"/>
      <c r="RN643" s="107"/>
      <c r="RO643" s="107"/>
      <c r="RP643" s="107"/>
      <c r="RQ643" s="107"/>
      <c r="RR643" s="107"/>
      <c r="RS643" s="107"/>
      <c r="RT643" s="107"/>
      <c r="RU643" s="107"/>
      <c r="RV643" s="107"/>
      <c r="RW643" s="107"/>
      <c r="RX643" s="107"/>
      <c r="RY643" s="107"/>
      <c r="RZ643" s="107"/>
      <c r="SA643" s="107"/>
      <c r="SB643" s="107"/>
      <c r="SC643" s="107"/>
      <c r="SD643" s="107"/>
      <c r="SE643" s="107"/>
      <c r="SF643" s="107"/>
      <c r="SG643" s="107"/>
      <c r="SH643" s="107"/>
      <c r="SI643" s="107"/>
      <c r="SJ643" s="107"/>
      <c r="SK643" s="107"/>
      <c r="SL643" s="107"/>
      <c r="SM643" s="107"/>
      <c r="SN643" s="107"/>
      <c r="SO643" s="107"/>
      <c r="SP643" s="107"/>
      <c r="SQ643" s="107"/>
      <c r="SR643" s="107"/>
      <c r="SS643" s="107"/>
      <c r="ST643" s="107"/>
      <c r="SU643" s="107"/>
      <c r="SV643" s="107"/>
      <c r="SW643" s="107"/>
      <c r="SX643" s="107"/>
      <c r="SY643" s="107"/>
      <c r="SZ643" s="107"/>
      <c r="TA643" s="107"/>
      <c r="TB643" s="107"/>
      <c r="TC643" s="107"/>
      <c r="TD643" s="107"/>
      <c r="TE643" s="107"/>
      <c r="TF643" s="107"/>
      <c r="TG643" s="107"/>
      <c r="TH643" s="107"/>
      <c r="TI643" s="107"/>
      <c r="TJ643" s="107"/>
      <c r="TK643" s="107"/>
      <c r="TL643" s="107"/>
      <c r="TM643" s="107"/>
      <c r="TN643" s="107"/>
      <c r="TO643" s="107"/>
      <c r="TP643" s="107"/>
      <c r="TQ643" s="107"/>
      <c r="TR643" s="107"/>
      <c r="TS643" s="107"/>
      <c r="TT643" s="107"/>
      <c r="TU643" s="107"/>
      <c r="TV643" s="107"/>
      <c r="TW643" s="107"/>
      <c r="TX643" s="107"/>
      <c r="TY643" s="107"/>
      <c r="TZ643" s="107"/>
      <c r="UA643" s="107"/>
      <c r="UB643" s="107"/>
      <c r="UC643" s="107"/>
      <c r="UD643" s="107"/>
      <c r="UE643" s="107"/>
      <c r="UF643" s="107"/>
      <c r="UG643" s="107"/>
      <c r="UH643" s="107"/>
      <c r="UI643" s="107"/>
      <c r="UJ643" s="107"/>
      <c r="UK643" s="107"/>
      <c r="UL643" s="107"/>
      <c r="UM643" s="107"/>
      <c r="UN643" s="107"/>
      <c r="UO643" s="107"/>
      <c r="UP643" s="107"/>
      <c r="UQ643" s="107"/>
      <c r="UR643" s="107"/>
      <c r="US643" s="107"/>
      <c r="UT643" s="107"/>
      <c r="UU643" s="107"/>
      <c r="UV643" s="107"/>
      <c r="UW643" s="107"/>
      <c r="UX643" s="107"/>
      <c r="UY643" s="107"/>
      <c r="UZ643" s="107"/>
      <c r="VA643" s="107"/>
      <c r="VB643" s="107"/>
      <c r="VC643" s="107"/>
      <c r="VD643" s="107"/>
      <c r="VE643" s="107"/>
      <c r="VF643" s="107"/>
      <c r="VG643" s="107"/>
      <c r="VH643" s="107"/>
      <c r="VI643" s="107"/>
      <c r="VJ643" s="107"/>
      <c r="VK643" s="107"/>
      <c r="VL643" s="107"/>
      <c r="VM643" s="107"/>
      <c r="VN643" s="107"/>
      <c r="VO643" s="107"/>
      <c r="VP643" s="107"/>
      <c r="VQ643" s="107"/>
      <c r="VR643" s="107"/>
      <c r="VS643" s="107"/>
      <c r="VT643" s="107"/>
      <c r="VU643" s="107"/>
      <c r="VV643" s="107"/>
      <c r="VW643" s="107"/>
      <c r="VX643" s="107"/>
      <c r="VY643" s="107"/>
      <c r="VZ643" s="107"/>
      <c r="WA643" s="107"/>
      <c r="WB643" s="107"/>
      <c r="WC643" s="107"/>
      <c r="WD643" s="107"/>
      <c r="WE643" s="107"/>
      <c r="WF643" s="107"/>
      <c r="WG643" s="107"/>
      <c r="WH643" s="107"/>
      <c r="WI643" s="107"/>
      <c r="WJ643" s="107"/>
      <c r="WK643" s="107"/>
      <c r="WL643" s="107"/>
      <c r="WM643" s="107"/>
      <c r="WN643" s="107"/>
      <c r="WO643" s="107"/>
      <c r="WP643" s="107"/>
      <c r="WQ643" s="107"/>
      <c r="WR643" s="107"/>
      <c r="WS643" s="107"/>
      <c r="WT643" s="107"/>
      <c r="WU643" s="107"/>
      <c r="WV643" s="107"/>
      <c r="WW643" s="107"/>
      <c r="WX643" s="107"/>
      <c r="WY643" s="107"/>
      <c r="WZ643" s="107"/>
      <c r="XA643" s="107"/>
      <c r="XB643" s="107"/>
      <c r="XC643" s="107"/>
      <c r="XD643" s="107"/>
      <c r="XE643" s="107"/>
      <c r="XF643" s="107"/>
      <c r="XG643" s="107"/>
      <c r="XH643" s="107"/>
      <c r="XI643" s="107"/>
      <c r="XJ643" s="107"/>
      <c r="XK643" s="107"/>
      <c r="XL643" s="107"/>
      <c r="XM643" s="107"/>
      <c r="XN643" s="107"/>
      <c r="XO643" s="107"/>
      <c r="XP643" s="107"/>
      <c r="XQ643" s="107"/>
      <c r="XR643" s="107"/>
      <c r="XS643" s="107"/>
      <c r="XT643" s="107"/>
      <c r="XU643" s="107"/>
      <c r="XV643" s="107"/>
      <c r="XW643" s="107"/>
      <c r="XX643" s="107"/>
      <c r="XY643" s="107"/>
      <c r="XZ643" s="107"/>
      <c r="YA643" s="107"/>
      <c r="YB643" s="107"/>
      <c r="YC643" s="107"/>
      <c r="YD643" s="107"/>
      <c r="YE643" s="107"/>
      <c r="YF643" s="107"/>
      <c r="YG643" s="107"/>
      <c r="YH643" s="107"/>
      <c r="YI643" s="107"/>
      <c r="YJ643" s="107"/>
      <c r="YK643" s="107"/>
      <c r="YL643" s="107"/>
      <c r="YM643" s="107"/>
      <c r="YN643" s="107"/>
      <c r="YO643" s="107"/>
      <c r="YP643" s="107"/>
      <c r="YQ643" s="107"/>
      <c r="YR643" s="107"/>
      <c r="YS643" s="107"/>
      <c r="YT643" s="107"/>
      <c r="YU643" s="107"/>
      <c r="YV643" s="107"/>
      <c r="YW643" s="107"/>
      <c r="YX643" s="107"/>
      <c r="YY643" s="107"/>
      <c r="YZ643" s="107"/>
      <c r="ZA643" s="107"/>
      <c r="ZB643" s="107"/>
      <c r="ZC643" s="107"/>
      <c r="ZD643" s="107"/>
      <c r="ZE643" s="107"/>
      <c r="ZF643" s="107"/>
      <c r="ZG643" s="107"/>
      <c r="ZH643" s="107"/>
      <c r="ZI643" s="107"/>
      <c r="ZJ643" s="107"/>
      <c r="ZK643" s="107"/>
      <c r="ZL643" s="107"/>
      <c r="ZM643" s="107"/>
      <c r="ZN643" s="107"/>
      <c r="ZO643" s="107"/>
      <c r="ZP643" s="107"/>
      <c r="ZQ643" s="107"/>
      <c r="ZR643" s="107"/>
      <c r="ZS643" s="107"/>
      <c r="ZT643" s="107"/>
      <c r="ZU643" s="107"/>
      <c r="ZV643" s="107"/>
      <c r="ZW643" s="107"/>
      <c r="ZX643" s="107"/>
      <c r="ZY643" s="107"/>
      <c r="ZZ643" s="107"/>
      <c r="AAA643" s="107"/>
      <c r="AAB643" s="107"/>
      <c r="AAC643" s="107"/>
      <c r="AAD643" s="107"/>
      <c r="AAE643" s="107"/>
      <c r="AAF643" s="107"/>
      <c r="AAG643" s="107"/>
      <c r="AAH643" s="107"/>
      <c r="AAI643" s="107"/>
      <c r="AAJ643" s="107"/>
      <c r="AAK643" s="107"/>
      <c r="AAL643" s="107"/>
      <c r="AAM643" s="107"/>
      <c r="AAN643" s="107"/>
      <c r="AAO643" s="107"/>
      <c r="AAP643" s="107"/>
      <c r="AAQ643" s="107"/>
      <c r="AAR643" s="107"/>
      <c r="AAS643" s="107"/>
      <c r="AAT643" s="107"/>
      <c r="AAU643" s="107"/>
      <c r="AAV643" s="107"/>
      <c r="AAW643" s="107"/>
      <c r="AAX643" s="107"/>
      <c r="AAY643" s="107"/>
      <c r="AAZ643" s="107"/>
      <c r="ABA643" s="107"/>
      <c r="ABB643" s="107"/>
      <c r="ABC643" s="107"/>
      <c r="ABD643" s="107"/>
      <c r="ABE643" s="107"/>
      <c r="ABF643" s="107"/>
      <c r="ABG643" s="107"/>
      <c r="ABH643" s="107"/>
      <c r="ABI643" s="107"/>
      <c r="ABJ643" s="107"/>
      <c r="ABK643" s="107"/>
      <c r="ABL643" s="107"/>
      <c r="ABM643" s="107"/>
      <c r="ABN643" s="107"/>
      <c r="ABO643" s="107"/>
      <c r="ABP643" s="107"/>
      <c r="ABQ643" s="107"/>
      <c r="ABR643" s="107"/>
      <c r="ABS643" s="107"/>
      <c r="ABT643" s="107"/>
      <c r="ABU643" s="107"/>
      <c r="ABV643" s="107"/>
      <c r="ABW643" s="107"/>
      <c r="ABX643" s="107"/>
      <c r="ABY643" s="107"/>
      <c r="ABZ643" s="107"/>
      <c r="ACA643" s="107"/>
      <c r="ACB643" s="107"/>
      <c r="ACC643" s="107"/>
      <c r="ACD643" s="107"/>
      <c r="ACE643" s="107"/>
      <c r="ACF643" s="107"/>
      <c r="ACG643" s="107"/>
      <c r="ACH643" s="107"/>
      <c r="ACI643" s="107"/>
      <c r="ACJ643" s="107"/>
      <c r="ACK643" s="107"/>
      <c r="ACL643" s="107"/>
      <c r="ACM643" s="107"/>
      <c r="ACN643" s="107"/>
      <c r="ACO643" s="107"/>
      <c r="ACP643" s="107"/>
      <c r="ACQ643" s="107"/>
      <c r="ACR643" s="107"/>
      <c r="ACS643" s="107"/>
      <c r="ACT643" s="107"/>
      <c r="ACU643" s="107"/>
      <c r="ACV643" s="107"/>
      <c r="ACW643" s="107"/>
      <c r="ACX643" s="107"/>
      <c r="ACY643" s="107"/>
      <c r="ACZ643" s="107"/>
      <c r="ADA643" s="107"/>
      <c r="ADB643" s="107"/>
      <c r="ADC643" s="107"/>
      <c r="ADD643" s="107"/>
      <c r="ADE643" s="107"/>
      <c r="ADF643" s="107"/>
      <c r="ADG643" s="107"/>
      <c r="ADH643" s="107"/>
      <c r="ADI643" s="107"/>
      <c r="ADJ643" s="107"/>
      <c r="ADK643" s="107"/>
      <c r="ADL643" s="107"/>
      <c r="ADM643" s="107"/>
      <c r="ADN643" s="107"/>
      <c r="ADO643" s="107"/>
      <c r="ADP643" s="107"/>
      <c r="ADQ643" s="107"/>
      <c r="ADR643" s="107"/>
      <c r="ADS643" s="107"/>
      <c r="ADT643" s="107"/>
      <c r="ADU643" s="107"/>
      <c r="ADV643" s="107"/>
      <c r="ADW643" s="107"/>
      <c r="ADX643" s="107"/>
      <c r="ADY643" s="107"/>
      <c r="ADZ643" s="107"/>
      <c r="AEA643" s="107"/>
      <c r="AEB643" s="107"/>
      <c r="AEC643" s="107"/>
      <c r="AED643" s="107"/>
      <c r="AEE643" s="107"/>
      <c r="AEF643" s="107"/>
      <c r="AEG643" s="107"/>
      <c r="AEH643" s="107"/>
      <c r="AEI643" s="107"/>
      <c r="AEJ643" s="107"/>
      <c r="AEK643" s="107"/>
      <c r="AEL643" s="107"/>
      <c r="AEM643" s="107"/>
      <c r="AEN643" s="107"/>
      <c r="AEO643" s="107"/>
      <c r="AEP643" s="107"/>
      <c r="AEQ643" s="107"/>
      <c r="AER643" s="107"/>
      <c r="AES643" s="107"/>
      <c r="AET643" s="107"/>
      <c r="AEU643" s="107"/>
      <c r="AEV643" s="107"/>
      <c r="AEW643" s="107"/>
      <c r="AEX643" s="107"/>
      <c r="AEY643" s="107"/>
      <c r="AEZ643" s="107"/>
      <c r="AFA643" s="107"/>
      <c r="AFB643" s="107"/>
      <c r="AFC643" s="107"/>
      <c r="AFD643" s="107"/>
      <c r="AFE643" s="107"/>
      <c r="AFF643" s="107"/>
      <c r="AFG643" s="107"/>
      <c r="AFH643" s="107"/>
      <c r="AFI643" s="107"/>
      <c r="AFJ643" s="107"/>
      <c r="AFK643" s="107"/>
      <c r="AFL643" s="107"/>
      <c r="AFM643" s="107"/>
      <c r="AFN643" s="107"/>
      <c r="AFO643" s="107"/>
      <c r="AFP643" s="107"/>
      <c r="AFQ643" s="107"/>
      <c r="AFR643" s="107"/>
      <c r="AFS643" s="107"/>
      <c r="AFT643" s="107"/>
      <c r="AFU643" s="107"/>
      <c r="AFV643" s="107"/>
      <c r="AFW643" s="107"/>
      <c r="AFX643" s="107"/>
      <c r="AFY643" s="107"/>
      <c r="AFZ643" s="107"/>
      <c r="AGA643" s="107"/>
      <c r="AGB643" s="107"/>
      <c r="AGC643" s="107"/>
      <c r="AGD643" s="107"/>
      <c r="AGE643" s="107"/>
      <c r="AGF643" s="107"/>
      <c r="AGG643" s="107"/>
      <c r="AGH643" s="107"/>
      <c r="AGI643" s="107"/>
      <c r="AGJ643" s="107"/>
      <c r="AGK643" s="107"/>
      <c r="AGL643" s="107"/>
      <c r="AGM643" s="107"/>
      <c r="AGN643" s="107"/>
      <c r="AGO643" s="107"/>
      <c r="AGP643" s="107"/>
      <c r="AGQ643" s="107"/>
      <c r="AGR643" s="107"/>
      <c r="AGS643" s="107"/>
      <c r="AGT643" s="107"/>
      <c r="AGU643" s="107"/>
      <c r="AGV643" s="107"/>
      <c r="AGW643" s="107"/>
      <c r="AGX643" s="107"/>
      <c r="AGY643" s="107"/>
      <c r="AGZ643" s="107"/>
      <c r="AHA643" s="107"/>
      <c r="AHB643" s="107"/>
      <c r="AHC643" s="107"/>
      <c r="AHD643" s="107"/>
      <c r="AHE643" s="107"/>
      <c r="AHF643" s="107"/>
      <c r="AHG643" s="107"/>
      <c r="AHH643" s="107"/>
      <c r="AHI643" s="107"/>
      <c r="AHJ643" s="107"/>
      <c r="AHK643" s="107"/>
      <c r="AHL643" s="107"/>
      <c r="AHM643" s="107"/>
      <c r="AHN643" s="107"/>
      <c r="AHO643" s="107"/>
      <c r="AHP643" s="107"/>
      <c r="AHQ643" s="107"/>
      <c r="AHR643" s="107"/>
      <c r="AHS643" s="107"/>
      <c r="AHT643" s="107"/>
      <c r="AHU643" s="107"/>
      <c r="AHV643" s="107"/>
      <c r="AHW643" s="107"/>
      <c r="AHX643" s="107"/>
      <c r="AHY643" s="107"/>
      <c r="AHZ643" s="107"/>
      <c r="AIA643" s="107"/>
      <c r="AIB643" s="107"/>
      <c r="AIC643" s="107"/>
      <c r="AID643" s="107"/>
      <c r="AIE643" s="107"/>
      <c r="AIF643" s="107"/>
      <c r="AIG643" s="107"/>
      <c r="AIH643" s="107"/>
      <c r="AII643" s="107"/>
      <c r="AIJ643" s="107"/>
      <c r="AIK643" s="107"/>
      <c r="AIL643" s="107"/>
      <c r="AIM643" s="107"/>
      <c r="AIN643" s="107"/>
      <c r="AIO643" s="107"/>
      <c r="AIP643" s="107"/>
      <c r="AIQ643" s="107"/>
      <c r="AIR643" s="107"/>
      <c r="AIS643" s="107"/>
      <c r="AIT643" s="107"/>
      <c r="AIU643" s="107"/>
      <c r="AIV643" s="107"/>
      <c r="AIW643" s="107"/>
      <c r="AIX643" s="107"/>
      <c r="AIY643" s="107"/>
      <c r="AIZ643" s="107"/>
      <c r="AJA643" s="107"/>
      <c r="AJB643" s="107"/>
      <c r="AJC643" s="107"/>
      <c r="AJD643" s="107"/>
      <c r="AJE643" s="107"/>
      <c r="AJF643" s="107"/>
      <c r="AJG643" s="107"/>
      <c r="AJH643" s="107"/>
      <c r="AJI643" s="107"/>
      <c r="AJJ643" s="107"/>
      <c r="AJK643" s="107"/>
      <c r="AJL643" s="107"/>
      <c r="AJM643" s="107"/>
      <c r="AJN643" s="107"/>
      <c r="AJO643" s="107"/>
      <c r="AJP643" s="107"/>
      <c r="AJQ643" s="107"/>
      <c r="AJR643" s="107"/>
      <c r="AJS643" s="107"/>
      <c r="AJT643" s="107"/>
      <c r="AJU643" s="107"/>
      <c r="AJV643" s="107"/>
      <c r="AJW643" s="107"/>
      <c r="AJX643" s="107"/>
      <c r="AJY643" s="107"/>
      <c r="AJZ643" s="107"/>
      <c r="AKA643" s="107"/>
      <c r="AKB643" s="107"/>
      <c r="AKC643" s="107"/>
      <c r="AKD643" s="107"/>
      <c r="AKE643" s="107"/>
      <c r="AKF643" s="107"/>
      <c r="AKG643" s="107"/>
      <c r="AKH643" s="107"/>
      <c r="AKI643" s="107"/>
      <c r="AKJ643" s="107"/>
      <c r="AKK643" s="107"/>
      <c r="AKL643" s="107"/>
      <c r="AKM643" s="107"/>
      <c r="AKN643" s="107"/>
      <c r="AKO643" s="107"/>
      <c r="AKP643" s="107"/>
      <c r="AKQ643" s="107"/>
      <c r="AKR643" s="107"/>
      <c r="AKS643" s="107"/>
      <c r="AKT643" s="107"/>
      <c r="AKU643" s="107"/>
      <c r="AKV643" s="107"/>
      <c r="AKW643" s="107"/>
      <c r="AKX643" s="107"/>
      <c r="AKY643" s="107"/>
      <c r="AKZ643" s="107"/>
      <c r="ALA643" s="107"/>
      <c r="ALB643" s="107"/>
      <c r="ALC643" s="107"/>
      <c r="ALD643" s="107"/>
      <c r="ALE643" s="107"/>
      <c r="ALF643" s="107"/>
      <c r="ALG643" s="107"/>
      <c r="ALH643" s="107"/>
      <c r="ALI643" s="107"/>
      <c r="ALJ643" s="107"/>
      <c r="ALK643" s="107"/>
      <c r="ALL643" s="107"/>
      <c r="ALM643" s="107"/>
      <c r="ALN643" s="107"/>
      <c r="ALO643" s="107"/>
      <c r="ALP643" s="107"/>
      <c r="ALQ643" s="107"/>
      <c r="ALR643" s="107"/>
      <c r="ALS643" s="107"/>
      <c r="ALT643" s="107"/>
      <c r="ALU643" s="107"/>
      <c r="ALV643" s="107"/>
      <c r="ALW643" s="107"/>
      <c r="ALX643" s="107"/>
      <c r="ALY643" s="107"/>
      <c r="ALZ643" s="107"/>
      <c r="AMA643" s="107"/>
      <c r="AMB643" s="107"/>
      <c r="AMC643" s="107"/>
      <c r="AMD643" s="107"/>
      <c r="AME643" s="107"/>
      <c r="AMF643" s="107"/>
      <c r="AMG643" s="107"/>
      <c r="AMH643" s="107"/>
      <c r="AMI643" s="107"/>
      <c r="AMJ643" s="107"/>
      <c r="AMK643" s="107"/>
      <c r="AML643" s="107"/>
    </row>
    <row r="644" customFormat="false" ht="102" hidden="false" customHeight="true" outlineLevel="0" collapsed="false">
      <c r="A644" s="109" t="s">
        <v>1401</v>
      </c>
      <c r="B644" s="71" t="s">
        <v>1402</v>
      </c>
      <c r="C644" s="71" t="s">
        <v>1394</v>
      </c>
      <c r="D644" s="71" t="s">
        <v>1219</v>
      </c>
      <c r="E644" s="106" t="n">
        <v>46237</v>
      </c>
      <c r="F644" s="106" t="n">
        <v>46602</v>
      </c>
      <c r="G644" s="71" t="s">
        <v>691</v>
      </c>
      <c r="H644" s="71" t="s">
        <v>1160</v>
      </c>
      <c r="I644" s="71" t="s">
        <v>73</v>
      </c>
      <c r="J644" s="71" t="s">
        <v>1255</v>
      </c>
      <c r="K644" s="71" t="n">
        <v>3</v>
      </c>
      <c r="L644" s="71" t="s">
        <v>1278</v>
      </c>
      <c r="M644" s="71" t="s">
        <v>1278</v>
      </c>
      <c r="N644" s="71" t="s">
        <v>1161</v>
      </c>
      <c r="O644" s="71" t="s">
        <v>1162</v>
      </c>
      <c r="P644" s="71" t="s">
        <v>1231</v>
      </c>
      <c r="Q644" s="71" t="s">
        <v>1157</v>
      </c>
      <c r="R644" s="71" t="s">
        <v>222</v>
      </c>
      <c r="T644" s="68"/>
    </row>
    <row r="645" s="111" customFormat="true" ht="102" hidden="false" customHeight="true" outlineLevel="0" collapsed="false">
      <c r="A645" s="109" t="s">
        <v>1403</v>
      </c>
      <c r="B645" s="71" t="s">
        <v>1404</v>
      </c>
      <c r="C645" s="71" t="s">
        <v>1394</v>
      </c>
      <c r="D645" s="71" t="s">
        <v>1219</v>
      </c>
      <c r="E645" s="106" t="n">
        <v>46237</v>
      </c>
      <c r="F645" s="106" t="n">
        <v>46602</v>
      </c>
      <c r="G645" s="71" t="s">
        <v>691</v>
      </c>
      <c r="H645" s="71" t="s">
        <v>1405</v>
      </c>
      <c r="I645" s="71" t="s">
        <v>73</v>
      </c>
      <c r="J645" s="71" t="s">
        <v>1344</v>
      </c>
      <c r="K645" s="71" t="n">
        <v>1</v>
      </c>
      <c r="L645" s="71" t="s">
        <v>1344</v>
      </c>
      <c r="M645" s="71" t="s">
        <v>1406</v>
      </c>
      <c r="N645" s="71" t="s">
        <v>1154</v>
      </c>
      <c r="O645" s="71" t="s">
        <v>1155</v>
      </c>
      <c r="P645" s="71" t="s">
        <v>1223</v>
      </c>
      <c r="Q645" s="71" t="s">
        <v>1275</v>
      </c>
      <c r="R645" s="71" t="s">
        <v>222</v>
      </c>
      <c r="S645" s="99"/>
      <c r="T645" s="110"/>
      <c r="U645" s="99"/>
      <c r="V645" s="99"/>
      <c r="W645" s="99"/>
      <c r="X645" s="99"/>
      <c r="Y645" s="99"/>
      <c r="Z645" s="99"/>
      <c r="AA645" s="99"/>
      <c r="AB645" s="99"/>
      <c r="AC645" s="99"/>
      <c r="AD645" s="99"/>
      <c r="AE645" s="99"/>
      <c r="AF645" s="99"/>
      <c r="AG645" s="99"/>
      <c r="AH645" s="99"/>
      <c r="AI645" s="99"/>
      <c r="AJ645" s="99"/>
      <c r="AK645" s="99"/>
      <c r="AL645" s="99"/>
      <c r="AM645" s="99"/>
      <c r="AN645" s="99"/>
      <c r="AO645" s="99"/>
      <c r="AP645" s="99"/>
      <c r="AQ645" s="99"/>
      <c r="AR645" s="99"/>
      <c r="AS645" s="99"/>
      <c r="AT645" s="99"/>
      <c r="AU645" s="99"/>
      <c r="AV645" s="99"/>
      <c r="AW645" s="99"/>
      <c r="AX645" s="99"/>
      <c r="AY645" s="99"/>
      <c r="AZ645" s="99"/>
      <c r="BA645" s="99"/>
      <c r="BB645" s="99"/>
      <c r="BC645" s="99"/>
      <c r="BD645" s="99"/>
      <c r="BE645" s="99"/>
      <c r="BF645" s="99"/>
      <c r="BG645" s="99"/>
      <c r="BH645" s="99"/>
      <c r="BI645" s="99"/>
      <c r="BJ645" s="99"/>
      <c r="BK645" s="99"/>
      <c r="BL645" s="99"/>
      <c r="BM645" s="99"/>
      <c r="BN645" s="99"/>
      <c r="BO645" s="99"/>
      <c r="BP645" s="99"/>
      <c r="BQ645" s="99"/>
      <c r="BR645" s="99"/>
      <c r="BS645" s="99"/>
      <c r="BT645" s="99"/>
      <c r="BU645" s="99"/>
      <c r="BV645" s="99"/>
      <c r="BW645" s="99"/>
      <c r="BX645" s="99"/>
      <c r="BY645" s="99"/>
      <c r="BZ645" s="99"/>
      <c r="CA645" s="99"/>
      <c r="CB645" s="99"/>
      <c r="CC645" s="99"/>
      <c r="CD645" s="99"/>
      <c r="CE645" s="99"/>
      <c r="CF645" s="99"/>
      <c r="CG645" s="99"/>
      <c r="CH645" s="99"/>
      <c r="CI645" s="99"/>
      <c r="CJ645" s="99"/>
      <c r="CK645" s="99"/>
      <c r="CL645" s="99"/>
      <c r="CM645" s="99"/>
      <c r="CN645" s="99"/>
      <c r="CO645" s="99"/>
      <c r="CP645" s="99"/>
      <c r="CQ645" s="99"/>
      <c r="CR645" s="99"/>
      <c r="CS645" s="99"/>
      <c r="CT645" s="99"/>
      <c r="CU645" s="99"/>
      <c r="CV645" s="99"/>
      <c r="CW645" s="99"/>
      <c r="CX645" s="99"/>
      <c r="CY645" s="99"/>
      <c r="CZ645" s="99"/>
      <c r="DA645" s="99"/>
      <c r="DB645" s="99"/>
      <c r="DC645" s="99"/>
      <c r="DD645" s="99"/>
      <c r="DE645" s="99"/>
      <c r="DF645" s="99"/>
      <c r="DG645" s="99"/>
      <c r="DH645" s="99"/>
      <c r="DI645" s="99"/>
      <c r="DJ645" s="99"/>
      <c r="DK645" s="99"/>
      <c r="DL645" s="99"/>
      <c r="DM645" s="99"/>
      <c r="DN645" s="99"/>
      <c r="DO645" s="99"/>
      <c r="DP645" s="99"/>
      <c r="DQ645" s="99"/>
      <c r="DR645" s="99"/>
      <c r="DS645" s="99"/>
      <c r="DT645" s="99"/>
      <c r="DU645" s="99"/>
      <c r="DV645" s="99"/>
      <c r="DW645" s="99"/>
      <c r="DX645" s="99"/>
      <c r="DY645" s="99"/>
      <c r="DZ645" s="99"/>
      <c r="EA645" s="99"/>
      <c r="EB645" s="99"/>
      <c r="EC645" s="99"/>
      <c r="ED645" s="99"/>
      <c r="EE645" s="99"/>
      <c r="EF645" s="99"/>
      <c r="EG645" s="99"/>
      <c r="EH645" s="99"/>
      <c r="EI645" s="99"/>
      <c r="EJ645" s="99"/>
      <c r="EK645" s="99"/>
      <c r="EL645" s="99"/>
      <c r="EM645" s="99"/>
      <c r="EN645" s="99"/>
      <c r="EO645" s="99"/>
      <c r="EP645" s="99"/>
      <c r="EQ645" s="99"/>
      <c r="ER645" s="99"/>
      <c r="ES645" s="99"/>
      <c r="ET645" s="99"/>
      <c r="EU645" s="99"/>
      <c r="EV645" s="99"/>
      <c r="EW645" s="99"/>
      <c r="EX645" s="99"/>
      <c r="EY645" s="99"/>
      <c r="EZ645" s="99"/>
      <c r="FA645" s="99"/>
      <c r="FB645" s="99"/>
      <c r="FC645" s="99"/>
      <c r="FD645" s="99"/>
      <c r="FE645" s="99"/>
      <c r="FF645" s="99"/>
      <c r="FG645" s="99"/>
      <c r="FH645" s="99"/>
      <c r="FI645" s="99"/>
      <c r="FJ645" s="99"/>
      <c r="FK645" s="99"/>
      <c r="FL645" s="99"/>
      <c r="FM645" s="99"/>
      <c r="FN645" s="99"/>
      <c r="FO645" s="99"/>
      <c r="FP645" s="99"/>
      <c r="FQ645" s="99"/>
      <c r="FR645" s="99"/>
      <c r="FS645" s="99"/>
      <c r="FT645" s="99"/>
      <c r="FU645" s="99"/>
      <c r="FV645" s="99"/>
      <c r="FW645" s="99"/>
      <c r="FX645" s="99"/>
      <c r="FY645" s="99"/>
      <c r="FZ645" s="99"/>
      <c r="GA645" s="99"/>
      <c r="GB645" s="99"/>
      <c r="GC645" s="99"/>
      <c r="GD645" s="99"/>
      <c r="GE645" s="99"/>
      <c r="GF645" s="99"/>
      <c r="GG645" s="99"/>
      <c r="GH645" s="99"/>
      <c r="GI645" s="99"/>
      <c r="GJ645" s="99"/>
      <c r="GK645" s="99"/>
      <c r="GL645" s="99"/>
      <c r="GM645" s="99"/>
      <c r="GN645" s="99"/>
      <c r="GO645" s="99"/>
      <c r="GP645" s="99"/>
      <c r="GQ645" s="99"/>
      <c r="GR645" s="99"/>
      <c r="GS645" s="99"/>
      <c r="GT645" s="99"/>
      <c r="GU645" s="99"/>
      <c r="GV645" s="99"/>
      <c r="GW645" s="99"/>
      <c r="GX645" s="99"/>
      <c r="GY645" s="99"/>
      <c r="GZ645" s="99"/>
      <c r="HA645" s="99"/>
      <c r="HB645" s="99"/>
      <c r="HC645" s="99"/>
      <c r="HD645" s="99"/>
      <c r="HE645" s="99"/>
      <c r="HF645" s="99"/>
      <c r="HG645" s="99"/>
      <c r="HH645" s="99"/>
      <c r="HI645" s="99"/>
      <c r="HJ645" s="99"/>
      <c r="HK645" s="99"/>
      <c r="HL645" s="99"/>
      <c r="HM645" s="99"/>
      <c r="HN645" s="99"/>
      <c r="HO645" s="99"/>
      <c r="HP645" s="99"/>
      <c r="HQ645" s="99"/>
      <c r="HR645" s="99"/>
      <c r="HS645" s="99"/>
      <c r="HT645" s="99"/>
      <c r="HU645" s="99"/>
      <c r="HV645" s="99"/>
      <c r="HW645" s="99"/>
      <c r="HX645" s="99"/>
      <c r="HY645" s="99"/>
      <c r="HZ645" s="99"/>
      <c r="IA645" s="99"/>
      <c r="IB645" s="99"/>
      <c r="IC645" s="99"/>
      <c r="ID645" s="99"/>
      <c r="IE645" s="99"/>
      <c r="IF645" s="99"/>
      <c r="IG645" s="99"/>
      <c r="IH645" s="99"/>
      <c r="II645" s="99"/>
      <c r="IJ645" s="99"/>
      <c r="IK645" s="99"/>
      <c r="IL645" s="99"/>
      <c r="IM645" s="99"/>
      <c r="IN645" s="99"/>
      <c r="IO645" s="99"/>
      <c r="IP645" s="99"/>
      <c r="IQ645" s="99"/>
      <c r="IR645" s="99"/>
      <c r="IS645" s="99"/>
      <c r="IT645" s="99"/>
      <c r="IU645" s="99"/>
      <c r="IV645" s="99"/>
      <c r="IW645" s="99"/>
      <c r="IX645" s="99"/>
      <c r="IY645" s="99"/>
      <c r="IZ645" s="99"/>
      <c r="JA645" s="99"/>
      <c r="JB645" s="99"/>
      <c r="JC645" s="99"/>
      <c r="JD645" s="99"/>
      <c r="JE645" s="99"/>
      <c r="JF645" s="99"/>
      <c r="JG645" s="99"/>
      <c r="JH645" s="99"/>
      <c r="JI645" s="99"/>
      <c r="JJ645" s="99"/>
      <c r="JK645" s="99"/>
      <c r="JL645" s="99"/>
      <c r="JM645" s="99"/>
      <c r="JN645" s="99"/>
      <c r="JO645" s="99"/>
      <c r="JP645" s="99"/>
      <c r="JQ645" s="99"/>
      <c r="JR645" s="99"/>
      <c r="JS645" s="99"/>
      <c r="JT645" s="99"/>
      <c r="JU645" s="99"/>
      <c r="JV645" s="99"/>
      <c r="JW645" s="99"/>
      <c r="JX645" s="99"/>
      <c r="JY645" s="99"/>
      <c r="JZ645" s="99"/>
      <c r="KA645" s="99"/>
      <c r="KB645" s="99"/>
      <c r="KC645" s="99"/>
      <c r="KD645" s="99"/>
      <c r="KE645" s="99"/>
      <c r="KF645" s="99"/>
      <c r="KG645" s="99"/>
      <c r="KH645" s="99"/>
      <c r="KI645" s="99"/>
      <c r="KJ645" s="99"/>
      <c r="KK645" s="99"/>
      <c r="KL645" s="99"/>
      <c r="KM645" s="99"/>
      <c r="KN645" s="99"/>
      <c r="KO645" s="99"/>
      <c r="KP645" s="99"/>
      <c r="KQ645" s="99"/>
      <c r="KR645" s="99"/>
      <c r="KS645" s="99"/>
      <c r="KT645" s="99"/>
      <c r="KU645" s="99"/>
      <c r="KV645" s="99"/>
      <c r="KW645" s="99"/>
      <c r="KX645" s="99"/>
      <c r="KY645" s="99"/>
      <c r="KZ645" s="99"/>
      <c r="LA645" s="99"/>
      <c r="LB645" s="99"/>
      <c r="LC645" s="99"/>
      <c r="LD645" s="99"/>
      <c r="LE645" s="99"/>
      <c r="LF645" s="99"/>
      <c r="LG645" s="99"/>
      <c r="LH645" s="99"/>
      <c r="LI645" s="99"/>
      <c r="LJ645" s="99"/>
      <c r="LK645" s="99"/>
      <c r="LL645" s="99"/>
      <c r="LM645" s="99"/>
      <c r="LN645" s="99"/>
      <c r="LO645" s="99"/>
      <c r="LP645" s="99"/>
      <c r="LQ645" s="99"/>
      <c r="LR645" s="99"/>
      <c r="LS645" s="99"/>
      <c r="LT645" s="99"/>
      <c r="LU645" s="99"/>
      <c r="LV645" s="99"/>
      <c r="LW645" s="99"/>
      <c r="LX645" s="99"/>
      <c r="LY645" s="99"/>
      <c r="LZ645" s="99"/>
      <c r="MA645" s="99"/>
      <c r="MB645" s="99"/>
      <c r="MC645" s="99"/>
      <c r="MD645" s="99"/>
      <c r="ME645" s="99"/>
      <c r="MF645" s="99"/>
      <c r="MG645" s="99"/>
      <c r="MH645" s="99"/>
      <c r="MI645" s="99"/>
      <c r="MJ645" s="99"/>
      <c r="MK645" s="99"/>
      <c r="ML645" s="99"/>
      <c r="MM645" s="99"/>
      <c r="MN645" s="99"/>
      <c r="MO645" s="99"/>
      <c r="MP645" s="99"/>
      <c r="MQ645" s="99"/>
      <c r="MR645" s="99"/>
      <c r="MS645" s="99"/>
      <c r="MT645" s="99"/>
      <c r="MU645" s="99"/>
      <c r="MV645" s="99"/>
      <c r="MW645" s="99"/>
      <c r="MX645" s="99"/>
      <c r="MY645" s="99"/>
      <c r="MZ645" s="99"/>
      <c r="NA645" s="99"/>
      <c r="NB645" s="99"/>
      <c r="NC645" s="99"/>
      <c r="ND645" s="99"/>
      <c r="NE645" s="99"/>
      <c r="NF645" s="99"/>
      <c r="NG645" s="99"/>
      <c r="NH645" s="99"/>
      <c r="NI645" s="99"/>
      <c r="NJ645" s="99"/>
      <c r="NK645" s="99"/>
      <c r="NL645" s="99"/>
      <c r="NM645" s="99"/>
      <c r="NN645" s="99"/>
      <c r="NO645" s="99"/>
      <c r="NP645" s="99"/>
      <c r="NQ645" s="99"/>
      <c r="NR645" s="99"/>
      <c r="NS645" s="99"/>
      <c r="NT645" s="99"/>
      <c r="NU645" s="99"/>
      <c r="NV645" s="99"/>
      <c r="NW645" s="99"/>
      <c r="NX645" s="99"/>
      <c r="NY645" s="99"/>
      <c r="NZ645" s="99"/>
      <c r="OA645" s="99"/>
      <c r="OB645" s="99"/>
      <c r="OC645" s="99"/>
      <c r="OD645" s="99"/>
      <c r="OE645" s="99"/>
      <c r="OF645" s="99"/>
      <c r="OG645" s="99"/>
      <c r="OH645" s="99"/>
      <c r="OI645" s="99"/>
      <c r="OJ645" s="99"/>
      <c r="OK645" s="99"/>
      <c r="OL645" s="99"/>
      <c r="OM645" s="99"/>
      <c r="ON645" s="99"/>
      <c r="OO645" s="99"/>
      <c r="OP645" s="99"/>
      <c r="OQ645" s="99"/>
      <c r="OR645" s="99"/>
      <c r="OS645" s="99"/>
      <c r="OT645" s="99"/>
      <c r="OU645" s="99"/>
      <c r="OV645" s="99"/>
      <c r="OW645" s="99"/>
      <c r="OX645" s="99"/>
      <c r="OY645" s="99"/>
      <c r="OZ645" s="99"/>
      <c r="PA645" s="99"/>
      <c r="PB645" s="99"/>
      <c r="PC645" s="99"/>
      <c r="PD645" s="99"/>
      <c r="PE645" s="99"/>
      <c r="PF645" s="99"/>
      <c r="PG645" s="99"/>
      <c r="PH645" s="99"/>
      <c r="PI645" s="99"/>
      <c r="PJ645" s="99"/>
      <c r="PK645" s="99"/>
      <c r="PL645" s="99"/>
      <c r="PM645" s="99"/>
      <c r="PN645" s="99"/>
      <c r="PO645" s="99"/>
      <c r="PP645" s="99"/>
      <c r="PQ645" s="99"/>
      <c r="PR645" s="99"/>
      <c r="PS645" s="99"/>
      <c r="PT645" s="99"/>
      <c r="PU645" s="99"/>
      <c r="PV645" s="99"/>
      <c r="PW645" s="99"/>
      <c r="PX645" s="99"/>
      <c r="PY645" s="99"/>
      <c r="PZ645" s="99"/>
      <c r="QA645" s="99"/>
      <c r="QB645" s="99"/>
      <c r="QC645" s="99"/>
      <c r="QD645" s="99"/>
      <c r="QE645" s="99"/>
      <c r="QF645" s="99"/>
      <c r="QG645" s="99"/>
      <c r="QH645" s="99"/>
      <c r="QI645" s="99"/>
      <c r="QJ645" s="99"/>
      <c r="QK645" s="99"/>
      <c r="QL645" s="99"/>
      <c r="QM645" s="99"/>
      <c r="QN645" s="99"/>
      <c r="QO645" s="99"/>
      <c r="QP645" s="99"/>
      <c r="QQ645" s="99"/>
      <c r="QR645" s="99"/>
      <c r="QS645" s="99"/>
      <c r="QT645" s="99"/>
      <c r="QU645" s="99"/>
      <c r="QV645" s="99"/>
      <c r="QW645" s="99"/>
      <c r="QX645" s="99"/>
      <c r="QY645" s="99"/>
      <c r="QZ645" s="99"/>
      <c r="RA645" s="99"/>
      <c r="RB645" s="99"/>
      <c r="RC645" s="99"/>
      <c r="RD645" s="99"/>
      <c r="RE645" s="99"/>
      <c r="RF645" s="99"/>
      <c r="RG645" s="99"/>
      <c r="RH645" s="99"/>
      <c r="RI645" s="99"/>
      <c r="RJ645" s="99"/>
      <c r="RK645" s="99"/>
      <c r="RL645" s="99"/>
      <c r="RM645" s="99"/>
      <c r="RN645" s="99"/>
      <c r="RO645" s="99"/>
      <c r="RP645" s="99"/>
      <c r="RQ645" s="99"/>
      <c r="RR645" s="99"/>
      <c r="RS645" s="99"/>
      <c r="RT645" s="99"/>
      <c r="RU645" s="99"/>
      <c r="RV645" s="99"/>
      <c r="RW645" s="99"/>
      <c r="RX645" s="99"/>
      <c r="RY645" s="99"/>
      <c r="RZ645" s="99"/>
      <c r="SA645" s="99"/>
      <c r="SB645" s="99"/>
      <c r="SC645" s="99"/>
      <c r="SD645" s="99"/>
      <c r="SE645" s="99"/>
      <c r="SF645" s="99"/>
      <c r="SG645" s="99"/>
      <c r="SH645" s="99"/>
      <c r="SI645" s="99"/>
      <c r="SJ645" s="99"/>
      <c r="SK645" s="99"/>
      <c r="SL645" s="99"/>
      <c r="SM645" s="99"/>
      <c r="SN645" s="99"/>
      <c r="SO645" s="99"/>
      <c r="SP645" s="99"/>
      <c r="SQ645" s="99"/>
      <c r="SR645" s="99"/>
      <c r="SS645" s="99"/>
      <c r="ST645" s="99"/>
      <c r="SU645" s="99"/>
      <c r="SV645" s="99"/>
      <c r="SW645" s="99"/>
      <c r="SX645" s="99"/>
      <c r="SY645" s="99"/>
      <c r="SZ645" s="99"/>
      <c r="TA645" s="99"/>
      <c r="TB645" s="99"/>
      <c r="TC645" s="99"/>
      <c r="TD645" s="99"/>
      <c r="TE645" s="99"/>
      <c r="TF645" s="99"/>
      <c r="TG645" s="99"/>
      <c r="TH645" s="99"/>
      <c r="TI645" s="99"/>
      <c r="TJ645" s="99"/>
      <c r="TK645" s="99"/>
      <c r="TL645" s="99"/>
      <c r="TM645" s="99"/>
      <c r="TN645" s="99"/>
      <c r="TO645" s="99"/>
      <c r="TP645" s="99"/>
      <c r="TQ645" s="99"/>
      <c r="TR645" s="99"/>
      <c r="TS645" s="99"/>
      <c r="TT645" s="99"/>
      <c r="TU645" s="99"/>
      <c r="TV645" s="99"/>
      <c r="TW645" s="99"/>
      <c r="TX645" s="99"/>
      <c r="TY645" s="99"/>
      <c r="TZ645" s="99"/>
      <c r="UA645" s="99"/>
      <c r="UB645" s="99"/>
      <c r="UC645" s="99"/>
      <c r="UD645" s="99"/>
      <c r="UE645" s="99"/>
      <c r="UF645" s="99"/>
      <c r="UG645" s="99"/>
      <c r="UH645" s="99"/>
      <c r="UI645" s="99"/>
      <c r="UJ645" s="99"/>
      <c r="UK645" s="99"/>
      <c r="UL645" s="99"/>
      <c r="UM645" s="99"/>
      <c r="UN645" s="99"/>
      <c r="UO645" s="99"/>
      <c r="UP645" s="99"/>
      <c r="UQ645" s="99"/>
      <c r="UR645" s="99"/>
      <c r="US645" s="99"/>
      <c r="UT645" s="99"/>
      <c r="UU645" s="99"/>
      <c r="UV645" s="99"/>
      <c r="UW645" s="99"/>
      <c r="UX645" s="99"/>
      <c r="UY645" s="99"/>
      <c r="UZ645" s="99"/>
      <c r="VA645" s="99"/>
      <c r="VB645" s="99"/>
      <c r="VC645" s="99"/>
      <c r="VD645" s="99"/>
      <c r="VE645" s="99"/>
      <c r="VF645" s="99"/>
      <c r="VG645" s="99"/>
      <c r="VH645" s="99"/>
      <c r="VI645" s="99"/>
      <c r="VJ645" s="99"/>
      <c r="VK645" s="99"/>
      <c r="VL645" s="99"/>
      <c r="VM645" s="99"/>
      <c r="VN645" s="99"/>
      <c r="VO645" s="99"/>
      <c r="VP645" s="99"/>
      <c r="VQ645" s="99"/>
      <c r="VR645" s="99"/>
      <c r="VS645" s="99"/>
      <c r="VT645" s="99"/>
      <c r="VU645" s="99"/>
      <c r="VV645" s="99"/>
      <c r="VW645" s="99"/>
      <c r="VX645" s="99"/>
      <c r="VY645" s="99"/>
      <c r="VZ645" s="99"/>
      <c r="WA645" s="99"/>
      <c r="WB645" s="99"/>
      <c r="WC645" s="99"/>
      <c r="WD645" s="99"/>
      <c r="WE645" s="99"/>
      <c r="WF645" s="99"/>
      <c r="WG645" s="99"/>
      <c r="WH645" s="99"/>
      <c r="WI645" s="99"/>
      <c r="WJ645" s="99"/>
      <c r="WK645" s="99"/>
      <c r="WL645" s="99"/>
      <c r="WM645" s="99"/>
      <c r="WN645" s="99"/>
      <c r="WO645" s="99"/>
      <c r="WP645" s="99"/>
      <c r="WQ645" s="99"/>
      <c r="WR645" s="99"/>
      <c r="WS645" s="99"/>
      <c r="WT645" s="99"/>
      <c r="WU645" s="99"/>
      <c r="WV645" s="99"/>
      <c r="WW645" s="99"/>
      <c r="WX645" s="99"/>
      <c r="WY645" s="99"/>
      <c r="WZ645" s="99"/>
      <c r="XA645" s="99"/>
      <c r="XB645" s="99"/>
      <c r="XC645" s="99"/>
      <c r="XD645" s="99"/>
      <c r="XE645" s="99"/>
      <c r="XF645" s="99"/>
      <c r="XG645" s="99"/>
      <c r="XH645" s="99"/>
      <c r="XI645" s="99"/>
      <c r="XJ645" s="99"/>
      <c r="XK645" s="99"/>
      <c r="XL645" s="99"/>
      <c r="XM645" s="99"/>
      <c r="XN645" s="99"/>
      <c r="XO645" s="99"/>
      <c r="XP645" s="99"/>
      <c r="XQ645" s="99"/>
      <c r="XR645" s="99"/>
      <c r="XS645" s="99"/>
      <c r="XT645" s="99"/>
      <c r="XU645" s="99"/>
      <c r="XV645" s="99"/>
      <c r="XW645" s="99"/>
      <c r="XX645" s="99"/>
      <c r="XY645" s="99"/>
      <c r="XZ645" s="99"/>
      <c r="YA645" s="99"/>
      <c r="YB645" s="99"/>
      <c r="YC645" s="99"/>
      <c r="YD645" s="99"/>
      <c r="YE645" s="99"/>
      <c r="YF645" s="99"/>
      <c r="YG645" s="99"/>
      <c r="YH645" s="99"/>
      <c r="YI645" s="99"/>
      <c r="YJ645" s="99"/>
      <c r="YK645" s="99"/>
      <c r="YL645" s="99"/>
      <c r="YM645" s="99"/>
      <c r="YN645" s="99"/>
      <c r="YO645" s="99"/>
      <c r="YP645" s="99"/>
      <c r="YQ645" s="99"/>
      <c r="YR645" s="99"/>
      <c r="YS645" s="99"/>
      <c r="YT645" s="99"/>
      <c r="YU645" s="99"/>
      <c r="YV645" s="99"/>
      <c r="YW645" s="99"/>
      <c r="YX645" s="99"/>
      <c r="YY645" s="99"/>
      <c r="YZ645" s="99"/>
      <c r="ZA645" s="99"/>
      <c r="ZB645" s="99"/>
      <c r="ZC645" s="99"/>
      <c r="ZD645" s="99"/>
      <c r="ZE645" s="99"/>
      <c r="ZF645" s="99"/>
      <c r="ZG645" s="99"/>
      <c r="ZH645" s="99"/>
      <c r="ZI645" s="99"/>
      <c r="ZJ645" s="99"/>
      <c r="ZK645" s="99"/>
      <c r="ZL645" s="99"/>
      <c r="ZM645" s="99"/>
      <c r="ZN645" s="99"/>
      <c r="ZO645" s="99"/>
      <c r="ZP645" s="99"/>
      <c r="ZQ645" s="99"/>
      <c r="ZR645" s="99"/>
      <c r="ZS645" s="99"/>
      <c r="ZT645" s="99"/>
      <c r="ZU645" s="99"/>
      <c r="ZV645" s="99"/>
      <c r="ZW645" s="99"/>
      <c r="ZX645" s="99"/>
      <c r="ZY645" s="99"/>
      <c r="ZZ645" s="99"/>
      <c r="AAA645" s="99"/>
      <c r="AAB645" s="99"/>
      <c r="AAC645" s="99"/>
      <c r="AAD645" s="99"/>
      <c r="AAE645" s="99"/>
      <c r="AAF645" s="99"/>
      <c r="AAG645" s="99"/>
      <c r="AAH645" s="99"/>
      <c r="AAI645" s="99"/>
      <c r="AAJ645" s="99"/>
      <c r="AAK645" s="99"/>
      <c r="AAL645" s="99"/>
      <c r="AAM645" s="99"/>
      <c r="AAN645" s="99"/>
      <c r="AAO645" s="99"/>
      <c r="AAP645" s="99"/>
      <c r="AAQ645" s="99"/>
      <c r="AAR645" s="99"/>
      <c r="AAS645" s="99"/>
      <c r="AAT645" s="99"/>
      <c r="AAU645" s="99"/>
      <c r="AAV645" s="99"/>
      <c r="AAW645" s="99"/>
      <c r="AAX645" s="99"/>
      <c r="AAY645" s="99"/>
      <c r="AAZ645" s="99"/>
      <c r="ABA645" s="99"/>
      <c r="ABB645" s="99"/>
      <c r="ABC645" s="99"/>
      <c r="ABD645" s="99"/>
      <c r="ABE645" s="99"/>
      <c r="ABF645" s="99"/>
      <c r="ABG645" s="99"/>
      <c r="ABH645" s="99"/>
      <c r="ABI645" s="99"/>
      <c r="ABJ645" s="99"/>
      <c r="ABK645" s="99"/>
      <c r="ABL645" s="99"/>
      <c r="ABM645" s="99"/>
      <c r="ABN645" s="99"/>
      <c r="ABO645" s="99"/>
      <c r="ABP645" s="99"/>
      <c r="ABQ645" s="99"/>
      <c r="ABR645" s="99"/>
      <c r="ABS645" s="99"/>
      <c r="ABT645" s="99"/>
      <c r="ABU645" s="99"/>
      <c r="ABV645" s="99"/>
      <c r="ABW645" s="99"/>
      <c r="ABX645" s="99"/>
      <c r="ABY645" s="99"/>
      <c r="ABZ645" s="99"/>
      <c r="ACA645" s="99"/>
      <c r="ACB645" s="99"/>
      <c r="ACC645" s="99"/>
      <c r="ACD645" s="99"/>
      <c r="ACE645" s="99"/>
      <c r="ACF645" s="99"/>
      <c r="ACG645" s="99"/>
      <c r="ACH645" s="99"/>
      <c r="ACI645" s="99"/>
      <c r="ACJ645" s="99"/>
      <c r="ACK645" s="99"/>
      <c r="ACL645" s="99"/>
      <c r="ACM645" s="99"/>
      <c r="ACN645" s="99"/>
      <c r="ACO645" s="99"/>
      <c r="ACP645" s="99"/>
      <c r="ACQ645" s="99"/>
      <c r="ACR645" s="99"/>
      <c r="ACS645" s="99"/>
      <c r="ACT645" s="99"/>
      <c r="ACU645" s="99"/>
      <c r="ACV645" s="99"/>
      <c r="ACW645" s="99"/>
      <c r="ACX645" s="99"/>
      <c r="ACY645" s="99"/>
      <c r="ACZ645" s="99"/>
      <c r="ADA645" s="99"/>
      <c r="ADB645" s="99"/>
      <c r="ADC645" s="99"/>
      <c r="ADD645" s="99"/>
      <c r="ADE645" s="99"/>
      <c r="ADF645" s="99"/>
      <c r="ADG645" s="99"/>
      <c r="ADH645" s="99"/>
      <c r="ADI645" s="99"/>
      <c r="ADJ645" s="99"/>
      <c r="ADK645" s="99"/>
      <c r="ADL645" s="99"/>
      <c r="ADM645" s="99"/>
      <c r="ADN645" s="99"/>
      <c r="ADO645" s="99"/>
      <c r="ADP645" s="99"/>
      <c r="ADQ645" s="99"/>
      <c r="ADR645" s="99"/>
      <c r="ADS645" s="99"/>
      <c r="ADT645" s="99"/>
      <c r="ADU645" s="99"/>
      <c r="ADV645" s="99"/>
      <c r="ADW645" s="99"/>
      <c r="ADX645" s="99"/>
      <c r="ADY645" s="99"/>
      <c r="ADZ645" s="99"/>
      <c r="AEA645" s="99"/>
      <c r="AEB645" s="99"/>
      <c r="AEC645" s="99"/>
      <c r="AED645" s="99"/>
      <c r="AEE645" s="99"/>
      <c r="AEF645" s="99"/>
      <c r="AEG645" s="99"/>
      <c r="AEH645" s="99"/>
      <c r="AEI645" s="99"/>
      <c r="AEJ645" s="99"/>
      <c r="AEK645" s="99"/>
      <c r="AEL645" s="99"/>
      <c r="AEM645" s="99"/>
      <c r="AEN645" s="99"/>
      <c r="AEO645" s="99"/>
      <c r="AEP645" s="99"/>
      <c r="AEQ645" s="99"/>
      <c r="AER645" s="99"/>
      <c r="AES645" s="99"/>
      <c r="AET645" s="99"/>
      <c r="AEU645" s="99"/>
      <c r="AEV645" s="99"/>
      <c r="AEW645" s="99"/>
      <c r="AEX645" s="99"/>
      <c r="AEY645" s="99"/>
      <c r="AEZ645" s="99"/>
      <c r="AFA645" s="99"/>
      <c r="AFB645" s="99"/>
      <c r="AFC645" s="99"/>
      <c r="AFD645" s="99"/>
      <c r="AFE645" s="99"/>
      <c r="AFF645" s="99"/>
      <c r="AFG645" s="99"/>
      <c r="AFH645" s="99"/>
      <c r="AFI645" s="99"/>
      <c r="AFJ645" s="99"/>
      <c r="AFK645" s="99"/>
      <c r="AFL645" s="99"/>
      <c r="AFM645" s="99"/>
      <c r="AFN645" s="99"/>
      <c r="AFO645" s="99"/>
      <c r="AFP645" s="99"/>
      <c r="AFQ645" s="99"/>
      <c r="AFR645" s="99"/>
      <c r="AFS645" s="99"/>
      <c r="AFT645" s="99"/>
      <c r="AFU645" s="99"/>
      <c r="AFV645" s="99"/>
      <c r="AFW645" s="99"/>
      <c r="AFX645" s="99"/>
      <c r="AFY645" s="99"/>
      <c r="AFZ645" s="99"/>
      <c r="AGA645" s="99"/>
      <c r="AGB645" s="99"/>
      <c r="AGC645" s="99"/>
      <c r="AGD645" s="99"/>
      <c r="AGE645" s="99"/>
      <c r="AGF645" s="99"/>
      <c r="AGG645" s="99"/>
      <c r="AGH645" s="99"/>
      <c r="AGI645" s="99"/>
      <c r="AGJ645" s="99"/>
      <c r="AGK645" s="99"/>
      <c r="AGL645" s="99"/>
      <c r="AGM645" s="99"/>
      <c r="AGN645" s="99"/>
      <c r="AGO645" s="99"/>
      <c r="AGP645" s="99"/>
      <c r="AGQ645" s="99"/>
      <c r="AGR645" s="99"/>
      <c r="AGS645" s="99"/>
      <c r="AGT645" s="99"/>
      <c r="AGU645" s="99"/>
      <c r="AGV645" s="99"/>
      <c r="AGW645" s="99"/>
      <c r="AGX645" s="99"/>
      <c r="AGY645" s="99"/>
      <c r="AGZ645" s="99"/>
      <c r="AHA645" s="99"/>
      <c r="AHB645" s="99"/>
      <c r="AHC645" s="99"/>
      <c r="AHD645" s="99"/>
      <c r="AHE645" s="99"/>
      <c r="AHF645" s="99"/>
      <c r="AHG645" s="99"/>
      <c r="AHH645" s="99"/>
      <c r="AHI645" s="99"/>
      <c r="AHJ645" s="99"/>
      <c r="AHK645" s="99"/>
      <c r="AHL645" s="99"/>
      <c r="AHM645" s="99"/>
      <c r="AHN645" s="99"/>
      <c r="AHO645" s="99"/>
      <c r="AHP645" s="99"/>
      <c r="AHQ645" s="99"/>
      <c r="AHR645" s="99"/>
      <c r="AHS645" s="99"/>
      <c r="AHT645" s="99"/>
      <c r="AHU645" s="99"/>
      <c r="AHV645" s="99"/>
      <c r="AHW645" s="99"/>
      <c r="AHX645" s="99"/>
      <c r="AHY645" s="99"/>
      <c r="AHZ645" s="99"/>
      <c r="AIA645" s="99"/>
      <c r="AIB645" s="99"/>
      <c r="AIC645" s="99"/>
      <c r="AID645" s="99"/>
      <c r="AIE645" s="99"/>
      <c r="AIF645" s="99"/>
      <c r="AIG645" s="99"/>
      <c r="AIH645" s="99"/>
      <c r="AII645" s="99"/>
      <c r="AIJ645" s="99"/>
      <c r="AIK645" s="99"/>
      <c r="AIL645" s="99"/>
      <c r="AIM645" s="99"/>
      <c r="AIN645" s="99"/>
      <c r="AIO645" s="99"/>
      <c r="AIP645" s="99"/>
      <c r="AIQ645" s="99"/>
      <c r="AIR645" s="99"/>
      <c r="AIS645" s="99"/>
      <c r="AIT645" s="99"/>
      <c r="AIU645" s="99"/>
      <c r="AIV645" s="99"/>
      <c r="AIW645" s="99"/>
      <c r="AIX645" s="99"/>
      <c r="AIY645" s="99"/>
      <c r="AIZ645" s="99"/>
      <c r="AJA645" s="99"/>
      <c r="AJB645" s="99"/>
      <c r="AJC645" s="99"/>
      <c r="AJD645" s="99"/>
      <c r="AJE645" s="99"/>
      <c r="AJF645" s="99"/>
      <c r="AJG645" s="99"/>
      <c r="AJH645" s="99"/>
      <c r="AJI645" s="99"/>
      <c r="AJJ645" s="99"/>
      <c r="AJK645" s="99"/>
      <c r="AJL645" s="99"/>
      <c r="AJM645" s="99"/>
      <c r="AJN645" s="99"/>
      <c r="AJO645" s="99"/>
      <c r="AJP645" s="99"/>
      <c r="AJQ645" s="99"/>
      <c r="AJR645" s="99"/>
      <c r="AJS645" s="99"/>
      <c r="AJT645" s="99"/>
      <c r="AJU645" s="99"/>
      <c r="AJV645" s="99"/>
      <c r="AJW645" s="99"/>
      <c r="AJX645" s="99"/>
      <c r="AJY645" s="99"/>
      <c r="AJZ645" s="99"/>
      <c r="AKA645" s="99"/>
      <c r="AKB645" s="99"/>
      <c r="AKC645" s="99"/>
      <c r="AKD645" s="99"/>
      <c r="AKE645" s="99"/>
      <c r="AKF645" s="99"/>
      <c r="AKG645" s="99"/>
      <c r="AKH645" s="99"/>
      <c r="AKI645" s="99"/>
      <c r="AKJ645" s="99"/>
      <c r="AKK645" s="99"/>
      <c r="AKL645" s="99"/>
      <c r="AKM645" s="99"/>
      <c r="AKN645" s="99"/>
      <c r="AKO645" s="99"/>
      <c r="AKP645" s="99"/>
      <c r="AKQ645" s="99"/>
      <c r="AKR645" s="99"/>
      <c r="AKS645" s="99"/>
      <c r="AKT645" s="99"/>
      <c r="AKU645" s="99"/>
      <c r="AKV645" s="99"/>
      <c r="AKW645" s="99"/>
      <c r="AKX645" s="99"/>
      <c r="AKY645" s="99"/>
      <c r="AKZ645" s="99"/>
      <c r="ALA645" s="99"/>
      <c r="ALB645" s="99"/>
      <c r="ALC645" s="99"/>
      <c r="ALD645" s="99"/>
      <c r="ALE645" s="99"/>
      <c r="ALF645" s="99"/>
      <c r="ALG645" s="99"/>
      <c r="ALH645" s="99"/>
      <c r="ALI645" s="99"/>
      <c r="ALJ645" s="99"/>
      <c r="ALK645" s="99"/>
      <c r="ALL645" s="99"/>
      <c r="ALM645" s="99"/>
      <c r="ALN645" s="99"/>
      <c r="ALO645" s="99"/>
      <c r="ALP645" s="99"/>
      <c r="ALQ645" s="99"/>
      <c r="ALR645" s="99"/>
      <c r="ALS645" s="99"/>
      <c r="ALT645" s="99"/>
      <c r="ALU645" s="99"/>
      <c r="ALV645" s="99"/>
      <c r="ALW645" s="99"/>
      <c r="ALX645" s="99"/>
      <c r="ALY645" s="99"/>
      <c r="ALZ645" s="99"/>
      <c r="AMA645" s="99"/>
      <c r="AMB645" s="99"/>
      <c r="AMC645" s="99"/>
      <c r="AMD645" s="99"/>
      <c r="AME645" s="99"/>
      <c r="AMF645" s="99"/>
      <c r="AMG645" s="99"/>
      <c r="AMH645" s="99"/>
      <c r="AMI645" s="99"/>
      <c r="AMJ645" s="99"/>
      <c r="AMK645" s="99"/>
      <c r="AML645" s="99"/>
    </row>
    <row r="646" s="111" customFormat="true" ht="67.5" hidden="false" customHeight="true" outlineLevel="0" collapsed="false">
      <c r="A646" s="109" t="s">
        <v>1407</v>
      </c>
      <c r="B646" s="71" t="s">
        <v>1408</v>
      </c>
      <c r="C646" s="71" t="s">
        <v>1409</v>
      </c>
      <c r="D646" s="71" t="s">
        <v>1245</v>
      </c>
      <c r="E646" s="106" t="n">
        <v>46240</v>
      </c>
      <c r="F646" s="106" t="n">
        <v>46605</v>
      </c>
      <c r="G646" s="71" t="s">
        <v>691</v>
      </c>
      <c r="H646" s="71" t="s">
        <v>1248</v>
      </c>
      <c r="I646" s="71" t="s">
        <v>73</v>
      </c>
      <c r="J646" s="71" t="s">
        <v>1339</v>
      </c>
      <c r="K646" s="71" t="n">
        <v>1</v>
      </c>
      <c r="L646" s="71" t="s">
        <v>1339</v>
      </c>
      <c r="M646" s="71" t="s">
        <v>1339</v>
      </c>
      <c r="N646" s="71" t="s">
        <v>1249</v>
      </c>
      <c r="O646" s="71" t="s">
        <v>1250</v>
      </c>
      <c r="P646" s="71" t="s">
        <v>1251</v>
      </c>
      <c r="Q646" s="71" t="s">
        <v>1157</v>
      </c>
      <c r="R646" s="71" t="s">
        <v>222</v>
      </c>
      <c r="S646" s="99"/>
      <c r="T646" s="110"/>
      <c r="U646" s="99"/>
      <c r="V646" s="99"/>
      <c r="W646" s="99"/>
      <c r="X646" s="99"/>
      <c r="Y646" s="99"/>
      <c r="Z646" s="99"/>
      <c r="AA646" s="99"/>
      <c r="AB646" s="99"/>
      <c r="AC646" s="99"/>
      <c r="AD646" s="99"/>
      <c r="AE646" s="99"/>
      <c r="AF646" s="99"/>
      <c r="AG646" s="99"/>
      <c r="AH646" s="99"/>
      <c r="AI646" s="99"/>
      <c r="AJ646" s="99"/>
      <c r="AK646" s="99"/>
      <c r="AL646" s="99"/>
      <c r="AM646" s="99"/>
      <c r="AN646" s="99"/>
      <c r="AO646" s="99"/>
      <c r="AP646" s="99"/>
      <c r="AQ646" s="99"/>
      <c r="AR646" s="99"/>
      <c r="AS646" s="99"/>
      <c r="AT646" s="99"/>
      <c r="AU646" s="99"/>
      <c r="AV646" s="99"/>
      <c r="AW646" s="99"/>
      <c r="AX646" s="99"/>
      <c r="AY646" s="99"/>
      <c r="AZ646" s="99"/>
      <c r="BA646" s="99"/>
      <c r="BB646" s="99"/>
      <c r="BC646" s="99"/>
      <c r="BD646" s="99"/>
      <c r="BE646" s="99"/>
      <c r="BF646" s="99"/>
      <c r="BG646" s="99"/>
      <c r="BH646" s="99"/>
      <c r="BI646" s="99"/>
      <c r="BJ646" s="99"/>
      <c r="BK646" s="99"/>
      <c r="BL646" s="99"/>
      <c r="BM646" s="99"/>
      <c r="BN646" s="99"/>
      <c r="BO646" s="99"/>
      <c r="BP646" s="99"/>
      <c r="BQ646" s="99"/>
      <c r="BR646" s="99"/>
      <c r="BS646" s="99"/>
      <c r="BT646" s="99"/>
      <c r="BU646" s="99"/>
      <c r="BV646" s="99"/>
      <c r="BW646" s="99"/>
      <c r="BX646" s="99"/>
      <c r="BY646" s="99"/>
      <c r="BZ646" s="99"/>
      <c r="CA646" s="99"/>
      <c r="CB646" s="99"/>
      <c r="CC646" s="99"/>
      <c r="CD646" s="99"/>
      <c r="CE646" s="99"/>
      <c r="CF646" s="99"/>
      <c r="CG646" s="99"/>
      <c r="CH646" s="99"/>
      <c r="CI646" s="99"/>
      <c r="CJ646" s="99"/>
      <c r="CK646" s="99"/>
      <c r="CL646" s="99"/>
      <c r="CM646" s="99"/>
      <c r="CN646" s="99"/>
      <c r="CO646" s="99"/>
      <c r="CP646" s="99"/>
      <c r="CQ646" s="99"/>
      <c r="CR646" s="99"/>
      <c r="CS646" s="99"/>
      <c r="CT646" s="99"/>
      <c r="CU646" s="99"/>
      <c r="CV646" s="99"/>
      <c r="CW646" s="99"/>
      <c r="CX646" s="99"/>
      <c r="CY646" s="99"/>
      <c r="CZ646" s="99"/>
      <c r="DA646" s="99"/>
      <c r="DB646" s="99"/>
      <c r="DC646" s="99"/>
      <c r="DD646" s="99"/>
      <c r="DE646" s="99"/>
      <c r="DF646" s="99"/>
      <c r="DG646" s="99"/>
      <c r="DH646" s="99"/>
      <c r="DI646" s="99"/>
      <c r="DJ646" s="99"/>
      <c r="DK646" s="99"/>
      <c r="DL646" s="99"/>
      <c r="DM646" s="99"/>
      <c r="DN646" s="99"/>
      <c r="DO646" s="99"/>
      <c r="DP646" s="99"/>
      <c r="DQ646" s="99"/>
      <c r="DR646" s="99"/>
      <c r="DS646" s="99"/>
      <c r="DT646" s="99"/>
      <c r="DU646" s="99"/>
      <c r="DV646" s="99"/>
      <c r="DW646" s="99"/>
      <c r="DX646" s="99"/>
      <c r="DY646" s="99"/>
      <c r="DZ646" s="99"/>
      <c r="EA646" s="99"/>
      <c r="EB646" s="99"/>
      <c r="EC646" s="99"/>
      <c r="ED646" s="99"/>
      <c r="EE646" s="99"/>
      <c r="EF646" s="99"/>
      <c r="EG646" s="99"/>
      <c r="EH646" s="99"/>
      <c r="EI646" s="99"/>
      <c r="EJ646" s="99"/>
      <c r="EK646" s="99"/>
      <c r="EL646" s="99"/>
      <c r="EM646" s="99"/>
      <c r="EN646" s="99"/>
      <c r="EO646" s="99"/>
      <c r="EP646" s="99"/>
      <c r="EQ646" s="99"/>
      <c r="ER646" s="99"/>
      <c r="ES646" s="99"/>
      <c r="ET646" s="99"/>
      <c r="EU646" s="99"/>
      <c r="EV646" s="99"/>
      <c r="EW646" s="99"/>
      <c r="EX646" s="99"/>
      <c r="EY646" s="99"/>
      <c r="EZ646" s="99"/>
      <c r="FA646" s="99"/>
      <c r="FB646" s="99"/>
      <c r="FC646" s="99"/>
      <c r="FD646" s="99"/>
      <c r="FE646" s="99"/>
      <c r="FF646" s="99"/>
      <c r="FG646" s="99"/>
      <c r="FH646" s="99"/>
      <c r="FI646" s="99"/>
      <c r="FJ646" s="99"/>
      <c r="FK646" s="99"/>
      <c r="FL646" s="99"/>
      <c r="FM646" s="99"/>
      <c r="FN646" s="99"/>
      <c r="FO646" s="99"/>
      <c r="FP646" s="99"/>
      <c r="FQ646" s="99"/>
      <c r="FR646" s="99"/>
      <c r="FS646" s="99"/>
      <c r="FT646" s="99"/>
      <c r="FU646" s="99"/>
      <c r="FV646" s="99"/>
      <c r="FW646" s="99"/>
      <c r="FX646" s="99"/>
      <c r="FY646" s="99"/>
      <c r="FZ646" s="99"/>
      <c r="GA646" s="99"/>
      <c r="GB646" s="99"/>
      <c r="GC646" s="99"/>
      <c r="GD646" s="99"/>
      <c r="GE646" s="99"/>
      <c r="GF646" s="99"/>
      <c r="GG646" s="99"/>
      <c r="GH646" s="99"/>
      <c r="GI646" s="99"/>
      <c r="GJ646" s="99"/>
      <c r="GK646" s="99"/>
      <c r="GL646" s="99"/>
      <c r="GM646" s="99"/>
      <c r="GN646" s="99"/>
      <c r="GO646" s="99"/>
      <c r="GP646" s="99"/>
      <c r="GQ646" s="99"/>
      <c r="GR646" s="99"/>
      <c r="GS646" s="99"/>
      <c r="GT646" s="99"/>
      <c r="GU646" s="99"/>
      <c r="GV646" s="99"/>
      <c r="GW646" s="99"/>
      <c r="GX646" s="99"/>
      <c r="GY646" s="99"/>
      <c r="GZ646" s="99"/>
      <c r="HA646" s="99"/>
      <c r="HB646" s="99"/>
      <c r="HC646" s="99"/>
      <c r="HD646" s="99"/>
      <c r="HE646" s="99"/>
      <c r="HF646" s="99"/>
      <c r="HG646" s="99"/>
      <c r="HH646" s="99"/>
      <c r="HI646" s="99"/>
      <c r="HJ646" s="99"/>
      <c r="HK646" s="99"/>
      <c r="HL646" s="99"/>
      <c r="HM646" s="99"/>
      <c r="HN646" s="99"/>
      <c r="HO646" s="99"/>
      <c r="HP646" s="99"/>
      <c r="HQ646" s="99"/>
      <c r="HR646" s="99"/>
      <c r="HS646" s="99"/>
      <c r="HT646" s="99"/>
      <c r="HU646" s="99"/>
      <c r="HV646" s="99"/>
      <c r="HW646" s="99"/>
      <c r="HX646" s="99"/>
      <c r="HY646" s="99"/>
      <c r="HZ646" s="99"/>
      <c r="IA646" s="99"/>
      <c r="IB646" s="99"/>
      <c r="IC646" s="99"/>
      <c r="ID646" s="99"/>
      <c r="IE646" s="99"/>
      <c r="IF646" s="99"/>
      <c r="IG646" s="99"/>
      <c r="IH646" s="99"/>
      <c r="II646" s="99"/>
      <c r="IJ646" s="99"/>
      <c r="IK646" s="99"/>
      <c r="IL646" s="99"/>
      <c r="IM646" s="99"/>
      <c r="IN646" s="99"/>
      <c r="IO646" s="99"/>
      <c r="IP646" s="99"/>
      <c r="IQ646" s="99"/>
      <c r="IR646" s="99"/>
      <c r="IS646" s="99"/>
      <c r="IT646" s="99"/>
      <c r="IU646" s="99"/>
      <c r="IV646" s="99"/>
      <c r="IW646" s="99"/>
      <c r="IX646" s="99"/>
      <c r="IY646" s="99"/>
      <c r="IZ646" s="99"/>
      <c r="JA646" s="99"/>
      <c r="JB646" s="99"/>
      <c r="JC646" s="99"/>
      <c r="JD646" s="99"/>
      <c r="JE646" s="99"/>
      <c r="JF646" s="99"/>
      <c r="JG646" s="99"/>
      <c r="JH646" s="99"/>
      <c r="JI646" s="99"/>
      <c r="JJ646" s="99"/>
      <c r="JK646" s="99"/>
      <c r="JL646" s="99"/>
      <c r="JM646" s="99"/>
      <c r="JN646" s="99"/>
      <c r="JO646" s="99"/>
      <c r="JP646" s="99"/>
      <c r="JQ646" s="99"/>
      <c r="JR646" s="99"/>
      <c r="JS646" s="99"/>
      <c r="JT646" s="99"/>
      <c r="JU646" s="99"/>
      <c r="JV646" s="99"/>
      <c r="JW646" s="99"/>
      <c r="JX646" s="99"/>
      <c r="JY646" s="99"/>
      <c r="JZ646" s="99"/>
      <c r="KA646" s="99"/>
      <c r="KB646" s="99"/>
      <c r="KC646" s="99"/>
      <c r="KD646" s="99"/>
      <c r="KE646" s="99"/>
      <c r="KF646" s="99"/>
      <c r="KG646" s="99"/>
      <c r="KH646" s="99"/>
      <c r="KI646" s="99"/>
      <c r="KJ646" s="99"/>
      <c r="KK646" s="99"/>
      <c r="KL646" s="99"/>
      <c r="KM646" s="99"/>
      <c r="KN646" s="99"/>
      <c r="KO646" s="99"/>
      <c r="KP646" s="99"/>
      <c r="KQ646" s="99"/>
      <c r="KR646" s="99"/>
      <c r="KS646" s="99"/>
      <c r="KT646" s="99"/>
      <c r="KU646" s="99"/>
      <c r="KV646" s="99"/>
      <c r="KW646" s="99"/>
      <c r="KX646" s="99"/>
      <c r="KY646" s="99"/>
      <c r="KZ646" s="99"/>
      <c r="LA646" s="99"/>
      <c r="LB646" s="99"/>
      <c r="LC646" s="99"/>
      <c r="LD646" s="99"/>
      <c r="LE646" s="99"/>
      <c r="LF646" s="99"/>
      <c r="LG646" s="99"/>
      <c r="LH646" s="99"/>
      <c r="LI646" s="99"/>
      <c r="LJ646" s="99"/>
      <c r="LK646" s="99"/>
      <c r="LL646" s="99"/>
      <c r="LM646" s="99"/>
      <c r="LN646" s="99"/>
      <c r="LO646" s="99"/>
      <c r="LP646" s="99"/>
      <c r="LQ646" s="99"/>
      <c r="LR646" s="99"/>
      <c r="LS646" s="99"/>
      <c r="LT646" s="99"/>
      <c r="LU646" s="99"/>
      <c r="LV646" s="99"/>
      <c r="LW646" s="99"/>
      <c r="LX646" s="99"/>
      <c r="LY646" s="99"/>
      <c r="LZ646" s="99"/>
      <c r="MA646" s="99"/>
      <c r="MB646" s="99"/>
      <c r="MC646" s="99"/>
      <c r="MD646" s="99"/>
      <c r="ME646" s="99"/>
      <c r="MF646" s="99"/>
      <c r="MG646" s="99"/>
      <c r="MH646" s="99"/>
      <c r="MI646" s="99"/>
      <c r="MJ646" s="99"/>
      <c r="MK646" s="99"/>
      <c r="ML646" s="99"/>
      <c r="MM646" s="99"/>
      <c r="MN646" s="99"/>
      <c r="MO646" s="99"/>
      <c r="MP646" s="99"/>
      <c r="MQ646" s="99"/>
      <c r="MR646" s="99"/>
      <c r="MS646" s="99"/>
      <c r="MT646" s="99"/>
      <c r="MU646" s="99"/>
      <c r="MV646" s="99"/>
      <c r="MW646" s="99"/>
      <c r="MX646" s="99"/>
      <c r="MY646" s="99"/>
      <c r="MZ646" s="99"/>
      <c r="NA646" s="99"/>
      <c r="NB646" s="99"/>
      <c r="NC646" s="99"/>
      <c r="ND646" s="99"/>
      <c r="NE646" s="99"/>
      <c r="NF646" s="99"/>
      <c r="NG646" s="99"/>
      <c r="NH646" s="99"/>
      <c r="NI646" s="99"/>
      <c r="NJ646" s="99"/>
      <c r="NK646" s="99"/>
      <c r="NL646" s="99"/>
      <c r="NM646" s="99"/>
      <c r="NN646" s="99"/>
      <c r="NO646" s="99"/>
      <c r="NP646" s="99"/>
      <c r="NQ646" s="99"/>
      <c r="NR646" s="99"/>
      <c r="NS646" s="99"/>
      <c r="NT646" s="99"/>
      <c r="NU646" s="99"/>
      <c r="NV646" s="99"/>
      <c r="NW646" s="99"/>
      <c r="NX646" s="99"/>
      <c r="NY646" s="99"/>
      <c r="NZ646" s="99"/>
      <c r="OA646" s="99"/>
      <c r="OB646" s="99"/>
      <c r="OC646" s="99"/>
      <c r="OD646" s="99"/>
      <c r="OE646" s="99"/>
      <c r="OF646" s="99"/>
      <c r="OG646" s="99"/>
      <c r="OH646" s="99"/>
      <c r="OI646" s="99"/>
      <c r="OJ646" s="99"/>
      <c r="OK646" s="99"/>
      <c r="OL646" s="99"/>
      <c r="OM646" s="99"/>
      <c r="ON646" s="99"/>
      <c r="OO646" s="99"/>
      <c r="OP646" s="99"/>
      <c r="OQ646" s="99"/>
      <c r="OR646" s="99"/>
      <c r="OS646" s="99"/>
      <c r="OT646" s="99"/>
      <c r="OU646" s="99"/>
      <c r="OV646" s="99"/>
      <c r="OW646" s="99"/>
      <c r="OX646" s="99"/>
      <c r="OY646" s="99"/>
      <c r="OZ646" s="99"/>
      <c r="PA646" s="99"/>
      <c r="PB646" s="99"/>
      <c r="PC646" s="99"/>
      <c r="PD646" s="99"/>
      <c r="PE646" s="99"/>
      <c r="PF646" s="99"/>
      <c r="PG646" s="99"/>
      <c r="PH646" s="99"/>
      <c r="PI646" s="99"/>
      <c r="PJ646" s="99"/>
      <c r="PK646" s="99"/>
      <c r="PL646" s="99"/>
      <c r="PM646" s="99"/>
      <c r="PN646" s="99"/>
      <c r="PO646" s="99"/>
      <c r="PP646" s="99"/>
      <c r="PQ646" s="99"/>
      <c r="PR646" s="99"/>
      <c r="PS646" s="99"/>
      <c r="PT646" s="99"/>
      <c r="PU646" s="99"/>
      <c r="PV646" s="99"/>
      <c r="PW646" s="99"/>
      <c r="PX646" s="99"/>
      <c r="PY646" s="99"/>
      <c r="PZ646" s="99"/>
      <c r="QA646" s="99"/>
      <c r="QB646" s="99"/>
      <c r="QC646" s="99"/>
      <c r="QD646" s="99"/>
      <c r="QE646" s="99"/>
      <c r="QF646" s="99"/>
      <c r="QG646" s="99"/>
      <c r="QH646" s="99"/>
      <c r="QI646" s="99"/>
      <c r="QJ646" s="99"/>
      <c r="QK646" s="99"/>
      <c r="QL646" s="99"/>
      <c r="QM646" s="99"/>
      <c r="QN646" s="99"/>
      <c r="QO646" s="99"/>
      <c r="QP646" s="99"/>
      <c r="QQ646" s="99"/>
      <c r="QR646" s="99"/>
      <c r="QS646" s="99"/>
      <c r="QT646" s="99"/>
      <c r="QU646" s="99"/>
      <c r="QV646" s="99"/>
      <c r="QW646" s="99"/>
      <c r="QX646" s="99"/>
      <c r="QY646" s="99"/>
      <c r="QZ646" s="99"/>
      <c r="RA646" s="99"/>
      <c r="RB646" s="99"/>
      <c r="RC646" s="99"/>
      <c r="RD646" s="99"/>
      <c r="RE646" s="99"/>
      <c r="RF646" s="99"/>
      <c r="RG646" s="99"/>
      <c r="RH646" s="99"/>
      <c r="RI646" s="99"/>
      <c r="RJ646" s="99"/>
      <c r="RK646" s="99"/>
      <c r="RL646" s="99"/>
      <c r="RM646" s="99"/>
      <c r="RN646" s="99"/>
      <c r="RO646" s="99"/>
      <c r="RP646" s="99"/>
      <c r="RQ646" s="99"/>
      <c r="RR646" s="99"/>
      <c r="RS646" s="99"/>
      <c r="RT646" s="99"/>
      <c r="RU646" s="99"/>
      <c r="RV646" s="99"/>
      <c r="RW646" s="99"/>
      <c r="RX646" s="99"/>
      <c r="RY646" s="99"/>
      <c r="RZ646" s="99"/>
      <c r="SA646" s="99"/>
      <c r="SB646" s="99"/>
      <c r="SC646" s="99"/>
      <c r="SD646" s="99"/>
      <c r="SE646" s="99"/>
      <c r="SF646" s="99"/>
      <c r="SG646" s="99"/>
      <c r="SH646" s="99"/>
      <c r="SI646" s="99"/>
      <c r="SJ646" s="99"/>
      <c r="SK646" s="99"/>
      <c r="SL646" s="99"/>
      <c r="SM646" s="99"/>
      <c r="SN646" s="99"/>
      <c r="SO646" s="99"/>
      <c r="SP646" s="99"/>
      <c r="SQ646" s="99"/>
      <c r="SR646" s="99"/>
      <c r="SS646" s="99"/>
      <c r="ST646" s="99"/>
      <c r="SU646" s="99"/>
      <c r="SV646" s="99"/>
      <c r="SW646" s="99"/>
      <c r="SX646" s="99"/>
      <c r="SY646" s="99"/>
      <c r="SZ646" s="99"/>
      <c r="TA646" s="99"/>
      <c r="TB646" s="99"/>
      <c r="TC646" s="99"/>
      <c r="TD646" s="99"/>
      <c r="TE646" s="99"/>
      <c r="TF646" s="99"/>
      <c r="TG646" s="99"/>
      <c r="TH646" s="99"/>
      <c r="TI646" s="99"/>
      <c r="TJ646" s="99"/>
      <c r="TK646" s="99"/>
      <c r="TL646" s="99"/>
      <c r="TM646" s="99"/>
      <c r="TN646" s="99"/>
      <c r="TO646" s="99"/>
      <c r="TP646" s="99"/>
      <c r="TQ646" s="99"/>
      <c r="TR646" s="99"/>
      <c r="TS646" s="99"/>
      <c r="TT646" s="99"/>
      <c r="TU646" s="99"/>
      <c r="TV646" s="99"/>
      <c r="TW646" s="99"/>
      <c r="TX646" s="99"/>
      <c r="TY646" s="99"/>
      <c r="TZ646" s="99"/>
      <c r="UA646" s="99"/>
      <c r="UB646" s="99"/>
      <c r="UC646" s="99"/>
      <c r="UD646" s="99"/>
      <c r="UE646" s="99"/>
      <c r="UF646" s="99"/>
      <c r="UG646" s="99"/>
      <c r="UH646" s="99"/>
      <c r="UI646" s="99"/>
      <c r="UJ646" s="99"/>
      <c r="UK646" s="99"/>
      <c r="UL646" s="99"/>
      <c r="UM646" s="99"/>
      <c r="UN646" s="99"/>
      <c r="UO646" s="99"/>
      <c r="UP646" s="99"/>
      <c r="UQ646" s="99"/>
      <c r="UR646" s="99"/>
      <c r="US646" s="99"/>
      <c r="UT646" s="99"/>
      <c r="UU646" s="99"/>
      <c r="UV646" s="99"/>
      <c r="UW646" s="99"/>
      <c r="UX646" s="99"/>
      <c r="UY646" s="99"/>
      <c r="UZ646" s="99"/>
      <c r="VA646" s="99"/>
      <c r="VB646" s="99"/>
      <c r="VC646" s="99"/>
      <c r="VD646" s="99"/>
      <c r="VE646" s="99"/>
      <c r="VF646" s="99"/>
      <c r="VG646" s="99"/>
      <c r="VH646" s="99"/>
      <c r="VI646" s="99"/>
      <c r="VJ646" s="99"/>
      <c r="VK646" s="99"/>
      <c r="VL646" s="99"/>
      <c r="VM646" s="99"/>
      <c r="VN646" s="99"/>
      <c r="VO646" s="99"/>
      <c r="VP646" s="99"/>
      <c r="VQ646" s="99"/>
      <c r="VR646" s="99"/>
      <c r="VS646" s="99"/>
      <c r="VT646" s="99"/>
      <c r="VU646" s="99"/>
      <c r="VV646" s="99"/>
      <c r="VW646" s="99"/>
      <c r="VX646" s="99"/>
      <c r="VY646" s="99"/>
      <c r="VZ646" s="99"/>
      <c r="WA646" s="99"/>
      <c r="WB646" s="99"/>
      <c r="WC646" s="99"/>
      <c r="WD646" s="99"/>
      <c r="WE646" s="99"/>
      <c r="WF646" s="99"/>
      <c r="WG646" s="99"/>
      <c r="WH646" s="99"/>
      <c r="WI646" s="99"/>
      <c r="WJ646" s="99"/>
      <c r="WK646" s="99"/>
      <c r="WL646" s="99"/>
      <c r="WM646" s="99"/>
      <c r="WN646" s="99"/>
      <c r="WO646" s="99"/>
      <c r="WP646" s="99"/>
      <c r="WQ646" s="99"/>
      <c r="WR646" s="99"/>
      <c r="WS646" s="99"/>
      <c r="WT646" s="99"/>
      <c r="WU646" s="99"/>
      <c r="WV646" s="99"/>
      <c r="WW646" s="99"/>
      <c r="WX646" s="99"/>
      <c r="WY646" s="99"/>
      <c r="WZ646" s="99"/>
      <c r="XA646" s="99"/>
      <c r="XB646" s="99"/>
      <c r="XC646" s="99"/>
      <c r="XD646" s="99"/>
      <c r="XE646" s="99"/>
      <c r="XF646" s="99"/>
      <c r="XG646" s="99"/>
      <c r="XH646" s="99"/>
      <c r="XI646" s="99"/>
      <c r="XJ646" s="99"/>
      <c r="XK646" s="99"/>
      <c r="XL646" s="99"/>
      <c r="XM646" s="99"/>
      <c r="XN646" s="99"/>
      <c r="XO646" s="99"/>
      <c r="XP646" s="99"/>
      <c r="XQ646" s="99"/>
      <c r="XR646" s="99"/>
      <c r="XS646" s="99"/>
      <c r="XT646" s="99"/>
      <c r="XU646" s="99"/>
      <c r="XV646" s="99"/>
      <c r="XW646" s="99"/>
      <c r="XX646" s="99"/>
      <c r="XY646" s="99"/>
      <c r="XZ646" s="99"/>
      <c r="YA646" s="99"/>
      <c r="YB646" s="99"/>
      <c r="YC646" s="99"/>
      <c r="YD646" s="99"/>
      <c r="YE646" s="99"/>
      <c r="YF646" s="99"/>
      <c r="YG646" s="99"/>
      <c r="YH646" s="99"/>
      <c r="YI646" s="99"/>
      <c r="YJ646" s="99"/>
      <c r="YK646" s="99"/>
      <c r="YL646" s="99"/>
      <c r="YM646" s="99"/>
      <c r="YN646" s="99"/>
      <c r="YO646" s="99"/>
      <c r="YP646" s="99"/>
      <c r="YQ646" s="99"/>
      <c r="YR646" s="99"/>
      <c r="YS646" s="99"/>
      <c r="YT646" s="99"/>
      <c r="YU646" s="99"/>
      <c r="YV646" s="99"/>
      <c r="YW646" s="99"/>
      <c r="YX646" s="99"/>
      <c r="YY646" s="99"/>
      <c r="YZ646" s="99"/>
      <c r="ZA646" s="99"/>
      <c r="ZB646" s="99"/>
      <c r="ZC646" s="99"/>
      <c r="ZD646" s="99"/>
      <c r="ZE646" s="99"/>
      <c r="ZF646" s="99"/>
      <c r="ZG646" s="99"/>
      <c r="ZH646" s="99"/>
      <c r="ZI646" s="99"/>
      <c r="ZJ646" s="99"/>
      <c r="ZK646" s="99"/>
      <c r="ZL646" s="99"/>
      <c r="ZM646" s="99"/>
      <c r="ZN646" s="99"/>
      <c r="ZO646" s="99"/>
      <c r="ZP646" s="99"/>
      <c r="ZQ646" s="99"/>
      <c r="ZR646" s="99"/>
      <c r="ZS646" s="99"/>
      <c r="ZT646" s="99"/>
      <c r="ZU646" s="99"/>
      <c r="ZV646" s="99"/>
      <c r="ZW646" s="99"/>
      <c r="ZX646" s="99"/>
      <c r="ZY646" s="99"/>
      <c r="ZZ646" s="99"/>
      <c r="AAA646" s="99"/>
      <c r="AAB646" s="99"/>
      <c r="AAC646" s="99"/>
      <c r="AAD646" s="99"/>
      <c r="AAE646" s="99"/>
      <c r="AAF646" s="99"/>
      <c r="AAG646" s="99"/>
      <c r="AAH646" s="99"/>
      <c r="AAI646" s="99"/>
      <c r="AAJ646" s="99"/>
      <c r="AAK646" s="99"/>
      <c r="AAL646" s="99"/>
      <c r="AAM646" s="99"/>
      <c r="AAN646" s="99"/>
      <c r="AAO646" s="99"/>
      <c r="AAP646" s="99"/>
      <c r="AAQ646" s="99"/>
      <c r="AAR646" s="99"/>
      <c r="AAS646" s="99"/>
      <c r="AAT646" s="99"/>
      <c r="AAU646" s="99"/>
      <c r="AAV646" s="99"/>
      <c r="AAW646" s="99"/>
      <c r="AAX646" s="99"/>
      <c r="AAY646" s="99"/>
      <c r="AAZ646" s="99"/>
      <c r="ABA646" s="99"/>
      <c r="ABB646" s="99"/>
      <c r="ABC646" s="99"/>
      <c r="ABD646" s="99"/>
      <c r="ABE646" s="99"/>
      <c r="ABF646" s="99"/>
      <c r="ABG646" s="99"/>
      <c r="ABH646" s="99"/>
      <c r="ABI646" s="99"/>
      <c r="ABJ646" s="99"/>
      <c r="ABK646" s="99"/>
      <c r="ABL646" s="99"/>
      <c r="ABM646" s="99"/>
      <c r="ABN646" s="99"/>
      <c r="ABO646" s="99"/>
      <c r="ABP646" s="99"/>
      <c r="ABQ646" s="99"/>
      <c r="ABR646" s="99"/>
      <c r="ABS646" s="99"/>
      <c r="ABT646" s="99"/>
      <c r="ABU646" s="99"/>
      <c r="ABV646" s="99"/>
      <c r="ABW646" s="99"/>
      <c r="ABX646" s="99"/>
      <c r="ABY646" s="99"/>
      <c r="ABZ646" s="99"/>
      <c r="ACA646" s="99"/>
      <c r="ACB646" s="99"/>
      <c r="ACC646" s="99"/>
      <c r="ACD646" s="99"/>
      <c r="ACE646" s="99"/>
      <c r="ACF646" s="99"/>
      <c r="ACG646" s="99"/>
      <c r="ACH646" s="99"/>
      <c r="ACI646" s="99"/>
      <c r="ACJ646" s="99"/>
      <c r="ACK646" s="99"/>
      <c r="ACL646" s="99"/>
      <c r="ACM646" s="99"/>
      <c r="ACN646" s="99"/>
      <c r="ACO646" s="99"/>
      <c r="ACP646" s="99"/>
      <c r="ACQ646" s="99"/>
      <c r="ACR646" s="99"/>
      <c r="ACS646" s="99"/>
      <c r="ACT646" s="99"/>
      <c r="ACU646" s="99"/>
      <c r="ACV646" s="99"/>
      <c r="ACW646" s="99"/>
      <c r="ACX646" s="99"/>
      <c r="ACY646" s="99"/>
      <c r="ACZ646" s="99"/>
      <c r="ADA646" s="99"/>
      <c r="ADB646" s="99"/>
      <c r="ADC646" s="99"/>
      <c r="ADD646" s="99"/>
      <c r="ADE646" s="99"/>
      <c r="ADF646" s="99"/>
      <c r="ADG646" s="99"/>
      <c r="ADH646" s="99"/>
      <c r="ADI646" s="99"/>
      <c r="ADJ646" s="99"/>
      <c r="ADK646" s="99"/>
      <c r="ADL646" s="99"/>
      <c r="ADM646" s="99"/>
      <c r="ADN646" s="99"/>
      <c r="ADO646" s="99"/>
      <c r="ADP646" s="99"/>
      <c r="ADQ646" s="99"/>
      <c r="ADR646" s="99"/>
      <c r="ADS646" s="99"/>
      <c r="ADT646" s="99"/>
      <c r="ADU646" s="99"/>
      <c r="ADV646" s="99"/>
      <c r="ADW646" s="99"/>
      <c r="ADX646" s="99"/>
      <c r="ADY646" s="99"/>
      <c r="ADZ646" s="99"/>
      <c r="AEA646" s="99"/>
      <c r="AEB646" s="99"/>
      <c r="AEC646" s="99"/>
      <c r="AED646" s="99"/>
      <c r="AEE646" s="99"/>
      <c r="AEF646" s="99"/>
      <c r="AEG646" s="99"/>
      <c r="AEH646" s="99"/>
      <c r="AEI646" s="99"/>
      <c r="AEJ646" s="99"/>
      <c r="AEK646" s="99"/>
      <c r="AEL646" s="99"/>
      <c r="AEM646" s="99"/>
      <c r="AEN646" s="99"/>
      <c r="AEO646" s="99"/>
      <c r="AEP646" s="99"/>
      <c r="AEQ646" s="99"/>
      <c r="AER646" s="99"/>
      <c r="AES646" s="99"/>
      <c r="AET646" s="99"/>
      <c r="AEU646" s="99"/>
      <c r="AEV646" s="99"/>
      <c r="AEW646" s="99"/>
      <c r="AEX646" s="99"/>
      <c r="AEY646" s="99"/>
      <c r="AEZ646" s="99"/>
      <c r="AFA646" s="99"/>
      <c r="AFB646" s="99"/>
      <c r="AFC646" s="99"/>
      <c r="AFD646" s="99"/>
      <c r="AFE646" s="99"/>
      <c r="AFF646" s="99"/>
      <c r="AFG646" s="99"/>
      <c r="AFH646" s="99"/>
      <c r="AFI646" s="99"/>
      <c r="AFJ646" s="99"/>
      <c r="AFK646" s="99"/>
      <c r="AFL646" s="99"/>
      <c r="AFM646" s="99"/>
      <c r="AFN646" s="99"/>
      <c r="AFO646" s="99"/>
      <c r="AFP646" s="99"/>
      <c r="AFQ646" s="99"/>
      <c r="AFR646" s="99"/>
      <c r="AFS646" s="99"/>
      <c r="AFT646" s="99"/>
      <c r="AFU646" s="99"/>
      <c r="AFV646" s="99"/>
      <c r="AFW646" s="99"/>
      <c r="AFX646" s="99"/>
      <c r="AFY646" s="99"/>
      <c r="AFZ646" s="99"/>
      <c r="AGA646" s="99"/>
      <c r="AGB646" s="99"/>
      <c r="AGC646" s="99"/>
      <c r="AGD646" s="99"/>
      <c r="AGE646" s="99"/>
      <c r="AGF646" s="99"/>
      <c r="AGG646" s="99"/>
      <c r="AGH646" s="99"/>
      <c r="AGI646" s="99"/>
      <c r="AGJ646" s="99"/>
      <c r="AGK646" s="99"/>
      <c r="AGL646" s="99"/>
      <c r="AGM646" s="99"/>
      <c r="AGN646" s="99"/>
      <c r="AGO646" s="99"/>
      <c r="AGP646" s="99"/>
      <c r="AGQ646" s="99"/>
      <c r="AGR646" s="99"/>
      <c r="AGS646" s="99"/>
      <c r="AGT646" s="99"/>
      <c r="AGU646" s="99"/>
      <c r="AGV646" s="99"/>
      <c r="AGW646" s="99"/>
      <c r="AGX646" s="99"/>
      <c r="AGY646" s="99"/>
      <c r="AGZ646" s="99"/>
      <c r="AHA646" s="99"/>
      <c r="AHB646" s="99"/>
      <c r="AHC646" s="99"/>
      <c r="AHD646" s="99"/>
      <c r="AHE646" s="99"/>
      <c r="AHF646" s="99"/>
      <c r="AHG646" s="99"/>
      <c r="AHH646" s="99"/>
      <c r="AHI646" s="99"/>
      <c r="AHJ646" s="99"/>
      <c r="AHK646" s="99"/>
      <c r="AHL646" s="99"/>
      <c r="AHM646" s="99"/>
      <c r="AHN646" s="99"/>
      <c r="AHO646" s="99"/>
      <c r="AHP646" s="99"/>
      <c r="AHQ646" s="99"/>
      <c r="AHR646" s="99"/>
      <c r="AHS646" s="99"/>
      <c r="AHT646" s="99"/>
      <c r="AHU646" s="99"/>
      <c r="AHV646" s="99"/>
      <c r="AHW646" s="99"/>
      <c r="AHX646" s="99"/>
      <c r="AHY646" s="99"/>
      <c r="AHZ646" s="99"/>
      <c r="AIA646" s="99"/>
      <c r="AIB646" s="99"/>
      <c r="AIC646" s="99"/>
      <c r="AID646" s="99"/>
      <c r="AIE646" s="99"/>
      <c r="AIF646" s="99"/>
      <c r="AIG646" s="99"/>
      <c r="AIH646" s="99"/>
      <c r="AII646" s="99"/>
      <c r="AIJ646" s="99"/>
      <c r="AIK646" s="99"/>
      <c r="AIL646" s="99"/>
      <c r="AIM646" s="99"/>
      <c r="AIN646" s="99"/>
      <c r="AIO646" s="99"/>
      <c r="AIP646" s="99"/>
      <c r="AIQ646" s="99"/>
      <c r="AIR646" s="99"/>
      <c r="AIS646" s="99"/>
      <c r="AIT646" s="99"/>
      <c r="AIU646" s="99"/>
      <c r="AIV646" s="99"/>
      <c r="AIW646" s="99"/>
      <c r="AIX646" s="99"/>
      <c r="AIY646" s="99"/>
      <c r="AIZ646" s="99"/>
      <c r="AJA646" s="99"/>
      <c r="AJB646" s="99"/>
      <c r="AJC646" s="99"/>
      <c r="AJD646" s="99"/>
      <c r="AJE646" s="99"/>
      <c r="AJF646" s="99"/>
      <c r="AJG646" s="99"/>
      <c r="AJH646" s="99"/>
      <c r="AJI646" s="99"/>
      <c r="AJJ646" s="99"/>
      <c r="AJK646" s="99"/>
      <c r="AJL646" s="99"/>
      <c r="AJM646" s="99"/>
      <c r="AJN646" s="99"/>
      <c r="AJO646" s="99"/>
      <c r="AJP646" s="99"/>
      <c r="AJQ646" s="99"/>
      <c r="AJR646" s="99"/>
      <c r="AJS646" s="99"/>
      <c r="AJT646" s="99"/>
      <c r="AJU646" s="99"/>
      <c r="AJV646" s="99"/>
      <c r="AJW646" s="99"/>
      <c r="AJX646" s="99"/>
      <c r="AJY646" s="99"/>
      <c r="AJZ646" s="99"/>
      <c r="AKA646" s="99"/>
      <c r="AKB646" s="99"/>
      <c r="AKC646" s="99"/>
      <c r="AKD646" s="99"/>
      <c r="AKE646" s="99"/>
      <c r="AKF646" s="99"/>
      <c r="AKG646" s="99"/>
      <c r="AKH646" s="99"/>
      <c r="AKI646" s="99"/>
      <c r="AKJ646" s="99"/>
      <c r="AKK646" s="99"/>
      <c r="AKL646" s="99"/>
      <c r="AKM646" s="99"/>
      <c r="AKN646" s="99"/>
      <c r="AKO646" s="99"/>
      <c r="AKP646" s="99"/>
      <c r="AKQ646" s="99"/>
      <c r="AKR646" s="99"/>
      <c r="AKS646" s="99"/>
      <c r="AKT646" s="99"/>
      <c r="AKU646" s="99"/>
      <c r="AKV646" s="99"/>
      <c r="AKW646" s="99"/>
      <c r="AKX646" s="99"/>
      <c r="AKY646" s="99"/>
      <c r="AKZ646" s="99"/>
      <c r="ALA646" s="99"/>
      <c r="ALB646" s="99"/>
      <c r="ALC646" s="99"/>
      <c r="ALD646" s="99"/>
      <c r="ALE646" s="99"/>
      <c r="ALF646" s="99"/>
      <c r="ALG646" s="99"/>
      <c r="ALH646" s="99"/>
      <c r="ALI646" s="99"/>
      <c r="ALJ646" s="99"/>
      <c r="ALK646" s="99"/>
      <c r="ALL646" s="99"/>
      <c r="ALM646" s="99"/>
      <c r="ALN646" s="99"/>
      <c r="ALO646" s="99"/>
      <c r="ALP646" s="99"/>
      <c r="ALQ646" s="99"/>
      <c r="ALR646" s="99"/>
      <c r="ALS646" s="99"/>
      <c r="ALT646" s="99"/>
      <c r="ALU646" s="99"/>
      <c r="ALV646" s="99"/>
      <c r="ALW646" s="99"/>
      <c r="ALX646" s="99"/>
      <c r="ALY646" s="99"/>
      <c r="ALZ646" s="99"/>
      <c r="AMA646" s="99"/>
      <c r="AMB646" s="99"/>
      <c r="AMC646" s="99"/>
      <c r="AMD646" s="99"/>
      <c r="AME646" s="99"/>
      <c r="AMF646" s="99"/>
      <c r="AMG646" s="99"/>
      <c r="AMH646" s="99"/>
      <c r="AMI646" s="99"/>
      <c r="AMJ646" s="99"/>
      <c r="AMK646" s="99"/>
      <c r="AML646" s="99"/>
    </row>
    <row r="647" s="111" customFormat="true" ht="114.75" hidden="false" customHeight="true" outlineLevel="0" collapsed="false">
      <c r="A647" s="109" t="s">
        <v>1410</v>
      </c>
      <c r="B647" s="71" t="s">
        <v>1411</v>
      </c>
      <c r="C647" s="71" t="s">
        <v>1409</v>
      </c>
      <c r="D647" s="71" t="s">
        <v>1219</v>
      </c>
      <c r="E647" s="106" t="n">
        <v>46240</v>
      </c>
      <c r="F647" s="106" t="n">
        <v>46605</v>
      </c>
      <c r="G647" s="71" t="s">
        <v>691</v>
      </c>
      <c r="H647" s="71" t="s">
        <v>1412</v>
      </c>
      <c r="I647" s="71" t="s">
        <v>73</v>
      </c>
      <c r="J647" s="71" t="s">
        <v>1274</v>
      </c>
      <c r="K647" s="71" t="n">
        <v>1</v>
      </c>
      <c r="L647" s="71" t="s">
        <v>1274</v>
      </c>
      <c r="M647" s="71" t="s">
        <v>1274</v>
      </c>
      <c r="N647" s="71" t="s">
        <v>1154</v>
      </c>
      <c r="O647" s="71" t="s">
        <v>1155</v>
      </c>
      <c r="P647" s="71" t="s">
        <v>1223</v>
      </c>
      <c r="Q647" s="71" t="s">
        <v>1275</v>
      </c>
      <c r="R647" s="71" t="s">
        <v>222</v>
      </c>
      <c r="S647" s="99"/>
      <c r="T647" s="110"/>
      <c r="U647" s="99"/>
      <c r="V647" s="99"/>
      <c r="W647" s="99"/>
      <c r="X647" s="99"/>
      <c r="Y647" s="99"/>
      <c r="Z647" s="99"/>
      <c r="AA647" s="99"/>
      <c r="AB647" s="99"/>
      <c r="AC647" s="99"/>
      <c r="AD647" s="99"/>
      <c r="AE647" s="99"/>
      <c r="AF647" s="99"/>
      <c r="AG647" s="99"/>
      <c r="AH647" s="99"/>
      <c r="AI647" s="99"/>
      <c r="AJ647" s="99"/>
      <c r="AK647" s="99"/>
      <c r="AL647" s="99"/>
      <c r="AM647" s="99"/>
      <c r="AN647" s="99"/>
      <c r="AO647" s="99"/>
      <c r="AP647" s="99"/>
      <c r="AQ647" s="99"/>
      <c r="AR647" s="99"/>
      <c r="AS647" s="99"/>
      <c r="AT647" s="99"/>
      <c r="AU647" s="99"/>
      <c r="AV647" s="99"/>
      <c r="AW647" s="99"/>
      <c r="AX647" s="99"/>
      <c r="AY647" s="99"/>
      <c r="AZ647" s="99"/>
      <c r="BA647" s="99"/>
      <c r="BB647" s="99"/>
      <c r="BC647" s="99"/>
      <c r="BD647" s="99"/>
      <c r="BE647" s="99"/>
      <c r="BF647" s="99"/>
      <c r="BG647" s="99"/>
      <c r="BH647" s="99"/>
      <c r="BI647" s="99"/>
      <c r="BJ647" s="99"/>
      <c r="BK647" s="99"/>
      <c r="BL647" s="99"/>
      <c r="BM647" s="99"/>
      <c r="BN647" s="99"/>
      <c r="BO647" s="99"/>
      <c r="BP647" s="99"/>
      <c r="BQ647" s="99"/>
      <c r="BR647" s="99"/>
      <c r="BS647" s="99"/>
      <c r="BT647" s="99"/>
      <c r="BU647" s="99"/>
      <c r="BV647" s="99"/>
      <c r="BW647" s="99"/>
      <c r="BX647" s="99"/>
      <c r="BY647" s="99"/>
      <c r="BZ647" s="99"/>
      <c r="CA647" s="99"/>
      <c r="CB647" s="99"/>
      <c r="CC647" s="99"/>
      <c r="CD647" s="99"/>
      <c r="CE647" s="99"/>
      <c r="CF647" s="99"/>
      <c r="CG647" s="99"/>
      <c r="CH647" s="99"/>
      <c r="CI647" s="99"/>
      <c r="CJ647" s="99"/>
      <c r="CK647" s="99"/>
      <c r="CL647" s="99"/>
      <c r="CM647" s="99"/>
      <c r="CN647" s="99"/>
      <c r="CO647" s="99"/>
      <c r="CP647" s="99"/>
      <c r="CQ647" s="99"/>
      <c r="CR647" s="99"/>
      <c r="CS647" s="99"/>
      <c r="CT647" s="99"/>
      <c r="CU647" s="99"/>
      <c r="CV647" s="99"/>
      <c r="CW647" s="99"/>
      <c r="CX647" s="99"/>
      <c r="CY647" s="99"/>
      <c r="CZ647" s="99"/>
      <c r="DA647" s="99"/>
      <c r="DB647" s="99"/>
      <c r="DC647" s="99"/>
      <c r="DD647" s="99"/>
      <c r="DE647" s="99"/>
      <c r="DF647" s="99"/>
      <c r="DG647" s="99"/>
      <c r="DH647" s="99"/>
      <c r="DI647" s="99"/>
      <c r="DJ647" s="99"/>
      <c r="DK647" s="99"/>
      <c r="DL647" s="99"/>
      <c r="DM647" s="99"/>
      <c r="DN647" s="99"/>
      <c r="DO647" s="99"/>
      <c r="DP647" s="99"/>
      <c r="DQ647" s="99"/>
      <c r="DR647" s="99"/>
      <c r="DS647" s="99"/>
      <c r="DT647" s="99"/>
      <c r="DU647" s="99"/>
      <c r="DV647" s="99"/>
      <c r="DW647" s="99"/>
      <c r="DX647" s="99"/>
      <c r="DY647" s="99"/>
      <c r="DZ647" s="99"/>
      <c r="EA647" s="99"/>
      <c r="EB647" s="99"/>
      <c r="EC647" s="99"/>
      <c r="ED647" s="99"/>
      <c r="EE647" s="99"/>
      <c r="EF647" s="99"/>
      <c r="EG647" s="99"/>
      <c r="EH647" s="99"/>
      <c r="EI647" s="99"/>
      <c r="EJ647" s="99"/>
      <c r="EK647" s="99"/>
      <c r="EL647" s="99"/>
      <c r="EM647" s="99"/>
      <c r="EN647" s="99"/>
      <c r="EO647" s="99"/>
      <c r="EP647" s="99"/>
      <c r="EQ647" s="99"/>
      <c r="ER647" s="99"/>
      <c r="ES647" s="99"/>
      <c r="ET647" s="99"/>
      <c r="EU647" s="99"/>
      <c r="EV647" s="99"/>
      <c r="EW647" s="99"/>
      <c r="EX647" s="99"/>
      <c r="EY647" s="99"/>
      <c r="EZ647" s="99"/>
      <c r="FA647" s="99"/>
      <c r="FB647" s="99"/>
      <c r="FC647" s="99"/>
      <c r="FD647" s="99"/>
      <c r="FE647" s="99"/>
      <c r="FF647" s="99"/>
      <c r="FG647" s="99"/>
      <c r="FH647" s="99"/>
      <c r="FI647" s="99"/>
      <c r="FJ647" s="99"/>
      <c r="FK647" s="99"/>
      <c r="FL647" s="99"/>
      <c r="FM647" s="99"/>
      <c r="FN647" s="99"/>
      <c r="FO647" s="99"/>
      <c r="FP647" s="99"/>
      <c r="FQ647" s="99"/>
      <c r="FR647" s="99"/>
      <c r="FS647" s="99"/>
      <c r="FT647" s="99"/>
      <c r="FU647" s="99"/>
      <c r="FV647" s="99"/>
      <c r="FW647" s="99"/>
      <c r="FX647" s="99"/>
      <c r="FY647" s="99"/>
      <c r="FZ647" s="99"/>
      <c r="GA647" s="99"/>
      <c r="GB647" s="99"/>
      <c r="GC647" s="99"/>
      <c r="GD647" s="99"/>
      <c r="GE647" s="99"/>
      <c r="GF647" s="99"/>
      <c r="GG647" s="99"/>
      <c r="GH647" s="99"/>
      <c r="GI647" s="99"/>
      <c r="GJ647" s="99"/>
      <c r="GK647" s="99"/>
      <c r="GL647" s="99"/>
      <c r="GM647" s="99"/>
      <c r="GN647" s="99"/>
      <c r="GO647" s="99"/>
      <c r="GP647" s="99"/>
      <c r="GQ647" s="99"/>
      <c r="GR647" s="99"/>
      <c r="GS647" s="99"/>
      <c r="GT647" s="99"/>
      <c r="GU647" s="99"/>
      <c r="GV647" s="99"/>
      <c r="GW647" s="99"/>
      <c r="GX647" s="99"/>
      <c r="GY647" s="99"/>
      <c r="GZ647" s="99"/>
      <c r="HA647" s="99"/>
      <c r="HB647" s="99"/>
      <c r="HC647" s="99"/>
      <c r="HD647" s="99"/>
      <c r="HE647" s="99"/>
      <c r="HF647" s="99"/>
      <c r="HG647" s="99"/>
      <c r="HH647" s="99"/>
      <c r="HI647" s="99"/>
      <c r="HJ647" s="99"/>
      <c r="HK647" s="99"/>
      <c r="HL647" s="99"/>
      <c r="HM647" s="99"/>
      <c r="HN647" s="99"/>
      <c r="HO647" s="99"/>
      <c r="HP647" s="99"/>
      <c r="HQ647" s="99"/>
      <c r="HR647" s="99"/>
      <c r="HS647" s="99"/>
      <c r="HT647" s="99"/>
      <c r="HU647" s="99"/>
      <c r="HV647" s="99"/>
      <c r="HW647" s="99"/>
      <c r="HX647" s="99"/>
      <c r="HY647" s="99"/>
      <c r="HZ647" s="99"/>
      <c r="IA647" s="99"/>
      <c r="IB647" s="99"/>
      <c r="IC647" s="99"/>
      <c r="ID647" s="99"/>
      <c r="IE647" s="99"/>
      <c r="IF647" s="99"/>
      <c r="IG647" s="99"/>
      <c r="IH647" s="99"/>
      <c r="II647" s="99"/>
      <c r="IJ647" s="99"/>
      <c r="IK647" s="99"/>
      <c r="IL647" s="99"/>
      <c r="IM647" s="99"/>
      <c r="IN647" s="99"/>
      <c r="IO647" s="99"/>
      <c r="IP647" s="99"/>
      <c r="IQ647" s="99"/>
      <c r="IR647" s="99"/>
      <c r="IS647" s="99"/>
      <c r="IT647" s="99"/>
      <c r="IU647" s="99"/>
      <c r="IV647" s="99"/>
      <c r="IW647" s="99"/>
      <c r="IX647" s="99"/>
      <c r="IY647" s="99"/>
      <c r="IZ647" s="99"/>
      <c r="JA647" s="99"/>
      <c r="JB647" s="99"/>
      <c r="JC647" s="99"/>
      <c r="JD647" s="99"/>
      <c r="JE647" s="99"/>
      <c r="JF647" s="99"/>
      <c r="JG647" s="99"/>
      <c r="JH647" s="99"/>
      <c r="JI647" s="99"/>
      <c r="JJ647" s="99"/>
      <c r="JK647" s="99"/>
      <c r="JL647" s="99"/>
      <c r="JM647" s="99"/>
      <c r="JN647" s="99"/>
      <c r="JO647" s="99"/>
      <c r="JP647" s="99"/>
      <c r="JQ647" s="99"/>
      <c r="JR647" s="99"/>
      <c r="JS647" s="99"/>
      <c r="JT647" s="99"/>
      <c r="JU647" s="99"/>
      <c r="JV647" s="99"/>
      <c r="JW647" s="99"/>
      <c r="JX647" s="99"/>
      <c r="JY647" s="99"/>
      <c r="JZ647" s="99"/>
      <c r="KA647" s="99"/>
      <c r="KB647" s="99"/>
      <c r="KC647" s="99"/>
      <c r="KD647" s="99"/>
      <c r="KE647" s="99"/>
      <c r="KF647" s="99"/>
      <c r="KG647" s="99"/>
      <c r="KH647" s="99"/>
      <c r="KI647" s="99"/>
      <c r="KJ647" s="99"/>
      <c r="KK647" s="99"/>
      <c r="KL647" s="99"/>
      <c r="KM647" s="99"/>
      <c r="KN647" s="99"/>
      <c r="KO647" s="99"/>
      <c r="KP647" s="99"/>
      <c r="KQ647" s="99"/>
      <c r="KR647" s="99"/>
      <c r="KS647" s="99"/>
      <c r="KT647" s="99"/>
      <c r="KU647" s="99"/>
      <c r="KV647" s="99"/>
      <c r="KW647" s="99"/>
      <c r="KX647" s="99"/>
      <c r="KY647" s="99"/>
      <c r="KZ647" s="99"/>
      <c r="LA647" s="99"/>
      <c r="LB647" s="99"/>
      <c r="LC647" s="99"/>
      <c r="LD647" s="99"/>
      <c r="LE647" s="99"/>
      <c r="LF647" s="99"/>
      <c r="LG647" s="99"/>
      <c r="LH647" s="99"/>
      <c r="LI647" s="99"/>
      <c r="LJ647" s="99"/>
      <c r="LK647" s="99"/>
      <c r="LL647" s="99"/>
      <c r="LM647" s="99"/>
      <c r="LN647" s="99"/>
      <c r="LO647" s="99"/>
      <c r="LP647" s="99"/>
      <c r="LQ647" s="99"/>
      <c r="LR647" s="99"/>
      <c r="LS647" s="99"/>
      <c r="LT647" s="99"/>
      <c r="LU647" s="99"/>
      <c r="LV647" s="99"/>
      <c r="LW647" s="99"/>
      <c r="LX647" s="99"/>
      <c r="LY647" s="99"/>
      <c r="LZ647" s="99"/>
      <c r="MA647" s="99"/>
      <c r="MB647" s="99"/>
      <c r="MC647" s="99"/>
      <c r="MD647" s="99"/>
      <c r="ME647" s="99"/>
      <c r="MF647" s="99"/>
      <c r="MG647" s="99"/>
      <c r="MH647" s="99"/>
      <c r="MI647" s="99"/>
      <c r="MJ647" s="99"/>
      <c r="MK647" s="99"/>
      <c r="ML647" s="99"/>
      <c r="MM647" s="99"/>
      <c r="MN647" s="99"/>
      <c r="MO647" s="99"/>
      <c r="MP647" s="99"/>
      <c r="MQ647" s="99"/>
      <c r="MR647" s="99"/>
      <c r="MS647" s="99"/>
      <c r="MT647" s="99"/>
      <c r="MU647" s="99"/>
      <c r="MV647" s="99"/>
      <c r="MW647" s="99"/>
      <c r="MX647" s="99"/>
      <c r="MY647" s="99"/>
      <c r="MZ647" s="99"/>
      <c r="NA647" s="99"/>
      <c r="NB647" s="99"/>
      <c r="NC647" s="99"/>
      <c r="ND647" s="99"/>
      <c r="NE647" s="99"/>
      <c r="NF647" s="99"/>
      <c r="NG647" s="99"/>
      <c r="NH647" s="99"/>
      <c r="NI647" s="99"/>
      <c r="NJ647" s="99"/>
      <c r="NK647" s="99"/>
      <c r="NL647" s="99"/>
      <c r="NM647" s="99"/>
      <c r="NN647" s="99"/>
      <c r="NO647" s="99"/>
      <c r="NP647" s="99"/>
      <c r="NQ647" s="99"/>
      <c r="NR647" s="99"/>
      <c r="NS647" s="99"/>
      <c r="NT647" s="99"/>
      <c r="NU647" s="99"/>
      <c r="NV647" s="99"/>
      <c r="NW647" s="99"/>
      <c r="NX647" s="99"/>
      <c r="NY647" s="99"/>
      <c r="NZ647" s="99"/>
      <c r="OA647" s="99"/>
      <c r="OB647" s="99"/>
      <c r="OC647" s="99"/>
      <c r="OD647" s="99"/>
      <c r="OE647" s="99"/>
      <c r="OF647" s="99"/>
      <c r="OG647" s="99"/>
      <c r="OH647" s="99"/>
      <c r="OI647" s="99"/>
      <c r="OJ647" s="99"/>
      <c r="OK647" s="99"/>
      <c r="OL647" s="99"/>
      <c r="OM647" s="99"/>
      <c r="ON647" s="99"/>
      <c r="OO647" s="99"/>
      <c r="OP647" s="99"/>
      <c r="OQ647" s="99"/>
      <c r="OR647" s="99"/>
      <c r="OS647" s="99"/>
      <c r="OT647" s="99"/>
      <c r="OU647" s="99"/>
      <c r="OV647" s="99"/>
      <c r="OW647" s="99"/>
      <c r="OX647" s="99"/>
      <c r="OY647" s="99"/>
      <c r="OZ647" s="99"/>
      <c r="PA647" s="99"/>
      <c r="PB647" s="99"/>
      <c r="PC647" s="99"/>
      <c r="PD647" s="99"/>
      <c r="PE647" s="99"/>
      <c r="PF647" s="99"/>
      <c r="PG647" s="99"/>
      <c r="PH647" s="99"/>
      <c r="PI647" s="99"/>
      <c r="PJ647" s="99"/>
      <c r="PK647" s="99"/>
      <c r="PL647" s="99"/>
      <c r="PM647" s="99"/>
      <c r="PN647" s="99"/>
      <c r="PO647" s="99"/>
      <c r="PP647" s="99"/>
      <c r="PQ647" s="99"/>
      <c r="PR647" s="99"/>
      <c r="PS647" s="99"/>
      <c r="PT647" s="99"/>
      <c r="PU647" s="99"/>
      <c r="PV647" s="99"/>
      <c r="PW647" s="99"/>
      <c r="PX647" s="99"/>
      <c r="PY647" s="99"/>
      <c r="PZ647" s="99"/>
      <c r="QA647" s="99"/>
      <c r="QB647" s="99"/>
      <c r="QC647" s="99"/>
      <c r="QD647" s="99"/>
      <c r="QE647" s="99"/>
      <c r="QF647" s="99"/>
      <c r="QG647" s="99"/>
      <c r="QH647" s="99"/>
      <c r="QI647" s="99"/>
      <c r="QJ647" s="99"/>
      <c r="QK647" s="99"/>
      <c r="QL647" s="99"/>
      <c r="QM647" s="99"/>
      <c r="QN647" s="99"/>
      <c r="QO647" s="99"/>
      <c r="QP647" s="99"/>
      <c r="QQ647" s="99"/>
      <c r="QR647" s="99"/>
      <c r="QS647" s="99"/>
      <c r="QT647" s="99"/>
      <c r="QU647" s="99"/>
      <c r="QV647" s="99"/>
      <c r="QW647" s="99"/>
      <c r="QX647" s="99"/>
      <c r="QY647" s="99"/>
      <c r="QZ647" s="99"/>
      <c r="RA647" s="99"/>
      <c r="RB647" s="99"/>
      <c r="RC647" s="99"/>
      <c r="RD647" s="99"/>
      <c r="RE647" s="99"/>
      <c r="RF647" s="99"/>
      <c r="RG647" s="99"/>
      <c r="RH647" s="99"/>
      <c r="RI647" s="99"/>
      <c r="RJ647" s="99"/>
      <c r="RK647" s="99"/>
      <c r="RL647" s="99"/>
      <c r="RM647" s="99"/>
      <c r="RN647" s="99"/>
      <c r="RO647" s="99"/>
      <c r="RP647" s="99"/>
      <c r="RQ647" s="99"/>
      <c r="RR647" s="99"/>
      <c r="RS647" s="99"/>
      <c r="RT647" s="99"/>
      <c r="RU647" s="99"/>
      <c r="RV647" s="99"/>
      <c r="RW647" s="99"/>
      <c r="RX647" s="99"/>
      <c r="RY647" s="99"/>
      <c r="RZ647" s="99"/>
      <c r="SA647" s="99"/>
      <c r="SB647" s="99"/>
      <c r="SC647" s="99"/>
      <c r="SD647" s="99"/>
      <c r="SE647" s="99"/>
      <c r="SF647" s="99"/>
      <c r="SG647" s="99"/>
      <c r="SH647" s="99"/>
      <c r="SI647" s="99"/>
      <c r="SJ647" s="99"/>
      <c r="SK647" s="99"/>
      <c r="SL647" s="99"/>
      <c r="SM647" s="99"/>
      <c r="SN647" s="99"/>
      <c r="SO647" s="99"/>
      <c r="SP647" s="99"/>
      <c r="SQ647" s="99"/>
      <c r="SR647" s="99"/>
      <c r="SS647" s="99"/>
      <c r="ST647" s="99"/>
      <c r="SU647" s="99"/>
      <c r="SV647" s="99"/>
      <c r="SW647" s="99"/>
      <c r="SX647" s="99"/>
      <c r="SY647" s="99"/>
      <c r="SZ647" s="99"/>
      <c r="TA647" s="99"/>
      <c r="TB647" s="99"/>
      <c r="TC647" s="99"/>
      <c r="TD647" s="99"/>
      <c r="TE647" s="99"/>
      <c r="TF647" s="99"/>
      <c r="TG647" s="99"/>
      <c r="TH647" s="99"/>
      <c r="TI647" s="99"/>
      <c r="TJ647" s="99"/>
      <c r="TK647" s="99"/>
      <c r="TL647" s="99"/>
      <c r="TM647" s="99"/>
      <c r="TN647" s="99"/>
      <c r="TO647" s="99"/>
      <c r="TP647" s="99"/>
      <c r="TQ647" s="99"/>
      <c r="TR647" s="99"/>
      <c r="TS647" s="99"/>
      <c r="TT647" s="99"/>
      <c r="TU647" s="99"/>
      <c r="TV647" s="99"/>
      <c r="TW647" s="99"/>
      <c r="TX647" s="99"/>
      <c r="TY647" s="99"/>
      <c r="TZ647" s="99"/>
      <c r="UA647" s="99"/>
      <c r="UB647" s="99"/>
      <c r="UC647" s="99"/>
      <c r="UD647" s="99"/>
      <c r="UE647" s="99"/>
      <c r="UF647" s="99"/>
      <c r="UG647" s="99"/>
      <c r="UH647" s="99"/>
      <c r="UI647" s="99"/>
      <c r="UJ647" s="99"/>
      <c r="UK647" s="99"/>
      <c r="UL647" s="99"/>
      <c r="UM647" s="99"/>
      <c r="UN647" s="99"/>
      <c r="UO647" s="99"/>
      <c r="UP647" s="99"/>
      <c r="UQ647" s="99"/>
      <c r="UR647" s="99"/>
      <c r="US647" s="99"/>
      <c r="UT647" s="99"/>
      <c r="UU647" s="99"/>
      <c r="UV647" s="99"/>
      <c r="UW647" s="99"/>
      <c r="UX647" s="99"/>
      <c r="UY647" s="99"/>
      <c r="UZ647" s="99"/>
      <c r="VA647" s="99"/>
      <c r="VB647" s="99"/>
      <c r="VC647" s="99"/>
      <c r="VD647" s="99"/>
      <c r="VE647" s="99"/>
      <c r="VF647" s="99"/>
      <c r="VG647" s="99"/>
      <c r="VH647" s="99"/>
      <c r="VI647" s="99"/>
      <c r="VJ647" s="99"/>
      <c r="VK647" s="99"/>
      <c r="VL647" s="99"/>
      <c r="VM647" s="99"/>
      <c r="VN647" s="99"/>
      <c r="VO647" s="99"/>
      <c r="VP647" s="99"/>
      <c r="VQ647" s="99"/>
      <c r="VR647" s="99"/>
      <c r="VS647" s="99"/>
      <c r="VT647" s="99"/>
      <c r="VU647" s="99"/>
      <c r="VV647" s="99"/>
      <c r="VW647" s="99"/>
      <c r="VX647" s="99"/>
      <c r="VY647" s="99"/>
      <c r="VZ647" s="99"/>
      <c r="WA647" s="99"/>
      <c r="WB647" s="99"/>
      <c r="WC647" s="99"/>
      <c r="WD647" s="99"/>
      <c r="WE647" s="99"/>
      <c r="WF647" s="99"/>
      <c r="WG647" s="99"/>
      <c r="WH647" s="99"/>
      <c r="WI647" s="99"/>
      <c r="WJ647" s="99"/>
      <c r="WK647" s="99"/>
      <c r="WL647" s="99"/>
      <c r="WM647" s="99"/>
      <c r="WN647" s="99"/>
      <c r="WO647" s="99"/>
      <c r="WP647" s="99"/>
      <c r="WQ647" s="99"/>
      <c r="WR647" s="99"/>
      <c r="WS647" s="99"/>
      <c r="WT647" s="99"/>
      <c r="WU647" s="99"/>
      <c r="WV647" s="99"/>
      <c r="WW647" s="99"/>
      <c r="WX647" s="99"/>
      <c r="WY647" s="99"/>
      <c r="WZ647" s="99"/>
      <c r="XA647" s="99"/>
      <c r="XB647" s="99"/>
      <c r="XC647" s="99"/>
      <c r="XD647" s="99"/>
      <c r="XE647" s="99"/>
      <c r="XF647" s="99"/>
      <c r="XG647" s="99"/>
      <c r="XH647" s="99"/>
      <c r="XI647" s="99"/>
      <c r="XJ647" s="99"/>
      <c r="XK647" s="99"/>
      <c r="XL647" s="99"/>
      <c r="XM647" s="99"/>
      <c r="XN647" s="99"/>
      <c r="XO647" s="99"/>
      <c r="XP647" s="99"/>
      <c r="XQ647" s="99"/>
      <c r="XR647" s="99"/>
      <c r="XS647" s="99"/>
      <c r="XT647" s="99"/>
      <c r="XU647" s="99"/>
      <c r="XV647" s="99"/>
      <c r="XW647" s="99"/>
      <c r="XX647" s="99"/>
      <c r="XY647" s="99"/>
      <c r="XZ647" s="99"/>
      <c r="YA647" s="99"/>
      <c r="YB647" s="99"/>
      <c r="YC647" s="99"/>
      <c r="YD647" s="99"/>
      <c r="YE647" s="99"/>
      <c r="YF647" s="99"/>
      <c r="YG647" s="99"/>
      <c r="YH647" s="99"/>
      <c r="YI647" s="99"/>
      <c r="YJ647" s="99"/>
      <c r="YK647" s="99"/>
      <c r="YL647" s="99"/>
      <c r="YM647" s="99"/>
      <c r="YN647" s="99"/>
      <c r="YO647" s="99"/>
      <c r="YP647" s="99"/>
      <c r="YQ647" s="99"/>
      <c r="YR647" s="99"/>
      <c r="YS647" s="99"/>
      <c r="YT647" s="99"/>
      <c r="YU647" s="99"/>
      <c r="YV647" s="99"/>
      <c r="YW647" s="99"/>
      <c r="YX647" s="99"/>
      <c r="YY647" s="99"/>
      <c r="YZ647" s="99"/>
      <c r="ZA647" s="99"/>
      <c r="ZB647" s="99"/>
      <c r="ZC647" s="99"/>
      <c r="ZD647" s="99"/>
      <c r="ZE647" s="99"/>
      <c r="ZF647" s="99"/>
      <c r="ZG647" s="99"/>
      <c r="ZH647" s="99"/>
      <c r="ZI647" s="99"/>
      <c r="ZJ647" s="99"/>
      <c r="ZK647" s="99"/>
      <c r="ZL647" s="99"/>
      <c r="ZM647" s="99"/>
      <c r="ZN647" s="99"/>
      <c r="ZO647" s="99"/>
      <c r="ZP647" s="99"/>
      <c r="ZQ647" s="99"/>
      <c r="ZR647" s="99"/>
      <c r="ZS647" s="99"/>
      <c r="ZT647" s="99"/>
      <c r="ZU647" s="99"/>
      <c r="ZV647" s="99"/>
      <c r="ZW647" s="99"/>
      <c r="ZX647" s="99"/>
      <c r="ZY647" s="99"/>
      <c r="ZZ647" s="99"/>
      <c r="AAA647" s="99"/>
      <c r="AAB647" s="99"/>
      <c r="AAC647" s="99"/>
      <c r="AAD647" s="99"/>
      <c r="AAE647" s="99"/>
      <c r="AAF647" s="99"/>
      <c r="AAG647" s="99"/>
      <c r="AAH647" s="99"/>
      <c r="AAI647" s="99"/>
      <c r="AAJ647" s="99"/>
      <c r="AAK647" s="99"/>
      <c r="AAL647" s="99"/>
      <c r="AAM647" s="99"/>
      <c r="AAN647" s="99"/>
      <c r="AAO647" s="99"/>
      <c r="AAP647" s="99"/>
      <c r="AAQ647" s="99"/>
      <c r="AAR647" s="99"/>
      <c r="AAS647" s="99"/>
      <c r="AAT647" s="99"/>
      <c r="AAU647" s="99"/>
      <c r="AAV647" s="99"/>
      <c r="AAW647" s="99"/>
      <c r="AAX647" s="99"/>
      <c r="AAY647" s="99"/>
      <c r="AAZ647" s="99"/>
      <c r="ABA647" s="99"/>
      <c r="ABB647" s="99"/>
      <c r="ABC647" s="99"/>
      <c r="ABD647" s="99"/>
      <c r="ABE647" s="99"/>
      <c r="ABF647" s="99"/>
      <c r="ABG647" s="99"/>
      <c r="ABH647" s="99"/>
      <c r="ABI647" s="99"/>
      <c r="ABJ647" s="99"/>
      <c r="ABK647" s="99"/>
      <c r="ABL647" s="99"/>
      <c r="ABM647" s="99"/>
      <c r="ABN647" s="99"/>
      <c r="ABO647" s="99"/>
      <c r="ABP647" s="99"/>
      <c r="ABQ647" s="99"/>
      <c r="ABR647" s="99"/>
      <c r="ABS647" s="99"/>
      <c r="ABT647" s="99"/>
      <c r="ABU647" s="99"/>
      <c r="ABV647" s="99"/>
      <c r="ABW647" s="99"/>
      <c r="ABX647" s="99"/>
      <c r="ABY647" s="99"/>
      <c r="ABZ647" s="99"/>
      <c r="ACA647" s="99"/>
      <c r="ACB647" s="99"/>
      <c r="ACC647" s="99"/>
      <c r="ACD647" s="99"/>
      <c r="ACE647" s="99"/>
      <c r="ACF647" s="99"/>
      <c r="ACG647" s="99"/>
      <c r="ACH647" s="99"/>
      <c r="ACI647" s="99"/>
      <c r="ACJ647" s="99"/>
      <c r="ACK647" s="99"/>
      <c r="ACL647" s="99"/>
      <c r="ACM647" s="99"/>
      <c r="ACN647" s="99"/>
      <c r="ACO647" s="99"/>
      <c r="ACP647" s="99"/>
      <c r="ACQ647" s="99"/>
      <c r="ACR647" s="99"/>
      <c r="ACS647" s="99"/>
      <c r="ACT647" s="99"/>
      <c r="ACU647" s="99"/>
      <c r="ACV647" s="99"/>
      <c r="ACW647" s="99"/>
      <c r="ACX647" s="99"/>
      <c r="ACY647" s="99"/>
      <c r="ACZ647" s="99"/>
      <c r="ADA647" s="99"/>
      <c r="ADB647" s="99"/>
      <c r="ADC647" s="99"/>
      <c r="ADD647" s="99"/>
      <c r="ADE647" s="99"/>
      <c r="ADF647" s="99"/>
      <c r="ADG647" s="99"/>
      <c r="ADH647" s="99"/>
      <c r="ADI647" s="99"/>
      <c r="ADJ647" s="99"/>
      <c r="ADK647" s="99"/>
      <c r="ADL647" s="99"/>
      <c r="ADM647" s="99"/>
      <c r="ADN647" s="99"/>
      <c r="ADO647" s="99"/>
      <c r="ADP647" s="99"/>
      <c r="ADQ647" s="99"/>
      <c r="ADR647" s="99"/>
      <c r="ADS647" s="99"/>
      <c r="ADT647" s="99"/>
      <c r="ADU647" s="99"/>
      <c r="ADV647" s="99"/>
      <c r="ADW647" s="99"/>
      <c r="ADX647" s="99"/>
      <c r="ADY647" s="99"/>
      <c r="ADZ647" s="99"/>
      <c r="AEA647" s="99"/>
      <c r="AEB647" s="99"/>
      <c r="AEC647" s="99"/>
      <c r="AED647" s="99"/>
      <c r="AEE647" s="99"/>
      <c r="AEF647" s="99"/>
      <c r="AEG647" s="99"/>
      <c r="AEH647" s="99"/>
      <c r="AEI647" s="99"/>
      <c r="AEJ647" s="99"/>
      <c r="AEK647" s="99"/>
      <c r="AEL647" s="99"/>
      <c r="AEM647" s="99"/>
      <c r="AEN647" s="99"/>
      <c r="AEO647" s="99"/>
      <c r="AEP647" s="99"/>
      <c r="AEQ647" s="99"/>
      <c r="AER647" s="99"/>
      <c r="AES647" s="99"/>
      <c r="AET647" s="99"/>
      <c r="AEU647" s="99"/>
      <c r="AEV647" s="99"/>
      <c r="AEW647" s="99"/>
      <c r="AEX647" s="99"/>
      <c r="AEY647" s="99"/>
      <c r="AEZ647" s="99"/>
      <c r="AFA647" s="99"/>
      <c r="AFB647" s="99"/>
      <c r="AFC647" s="99"/>
      <c r="AFD647" s="99"/>
      <c r="AFE647" s="99"/>
      <c r="AFF647" s="99"/>
      <c r="AFG647" s="99"/>
      <c r="AFH647" s="99"/>
      <c r="AFI647" s="99"/>
      <c r="AFJ647" s="99"/>
      <c r="AFK647" s="99"/>
      <c r="AFL647" s="99"/>
      <c r="AFM647" s="99"/>
      <c r="AFN647" s="99"/>
      <c r="AFO647" s="99"/>
      <c r="AFP647" s="99"/>
      <c r="AFQ647" s="99"/>
      <c r="AFR647" s="99"/>
      <c r="AFS647" s="99"/>
      <c r="AFT647" s="99"/>
      <c r="AFU647" s="99"/>
      <c r="AFV647" s="99"/>
      <c r="AFW647" s="99"/>
      <c r="AFX647" s="99"/>
      <c r="AFY647" s="99"/>
      <c r="AFZ647" s="99"/>
      <c r="AGA647" s="99"/>
      <c r="AGB647" s="99"/>
      <c r="AGC647" s="99"/>
      <c r="AGD647" s="99"/>
      <c r="AGE647" s="99"/>
      <c r="AGF647" s="99"/>
      <c r="AGG647" s="99"/>
      <c r="AGH647" s="99"/>
      <c r="AGI647" s="99"/>
      <c r="AGJ647" s="99"/>
      <c r="AGK647" s="99"/>
      <c r="AGL647" s="99"/>
      <c r="AGM647" s="99"/>
      <c r="AGN647" s="99"/>
      <c r="AGO647" s="99"/>
      <c r="AGP647" s="99"/>
      <c r="AGQ647" s="99"/>
      <c r="AGR647" s="99"/>
      <c r="AGS647" s="99"/>
      <c r="AGT647" s="99"/>
      <c r="AGU647" s="99"/>
      <c r="AGV647" s="99"/>
      <c r="AGW647" s="99"/>
      <c r="AGX647" s="99"/>
      <c r="AGY647" s="99"/>
      <c r="AGZ647" s="99"/>
      <c r="AHA647" s="99"/>
      <c r="AHB647" s="99"/>
      <c r="AHC647" s="99"/>
      <c r="AHD647" s="99"/>
      <c r="AHE647" s="99"/>
      <c r="AHF647" s="99"/>
      <c r="AHG647" s="99"/>
      <c r="AHH647" s="99"/>
      <c r="AHI647" s="99"/>
      <c r="AHJ647" s="99"/>
      <c r="AHK647" s="99"/>
      <c r="AHL647" s="99"/>
      <c r="AHM647" s="99"/>
      <c r="AHN647" s="99"/>
      <c r="AHO647" s="99"/>
      <c r="AHP647" s="99"/>
      <c r="AHQ647" s="99"/>
      <c r="AHR647" s="99"/>
      <c r="AHS647" s="99"/>
      <c r="AHT647" s="99"/>
      <c r="AHU647" s="99"/>
      <c r="AHV647" s="99"/>
      <c r="AHW647" s="99"/>
      <c r="AHX647" s="99"/>
      <c r="AHY647" s="99"/>
      <c r="AHZ647" s="99"/>
      <c r="AIA647" s="99"/>
      <c r="AIB647" s="99"/>
      <c r="AIC647" s="99"/>
      <c r="AID647" s="99"/>
      <c r="AIE647" s="99"/>
      <c r="AIF647" s="99"/>
      <c r="AIG647" s="99"/>
      <c r="AIH647" s="99"/>
      <c r="AII647" s="99"/>
      <c r="AIJ647" s="99"/>
      <c r="AIK647" s="99"/>
      <c r="AIL647" s="99"/>
      <c r="AIM647" s="99"/>
      <c r="AIN647" s="99"/>
      <c r="AIO647" s="99"/>
      <c r="AIP647" s="99"/>
      <c r="AIQ647" s="99"/>
      <c r="AIR647" s="99"/>
      <c r="AIS647" s="99"/>
      <c r="AIT647" s="99"/>
      <c r="AIU647" s="99"/>
      <c r="AIV647" s="99"/>
      <c r="AIW647" s="99"/>
      <c r="AIX647" s="99"/>
      <c r="AIY647" s="99"/>
      <c r="AIZ647" s="99"/>
      <c r="AJA647" s="99"/>
      <c r="AJB647" s="99"/>
      <c r="AJC647" s="99"/>
      <c r="AJD647" s="99"/>
      <c r="AJE647" s="99"/>
      <c r="AJF647" s="99"/>
      <c r="AJG647" s="99"/>
      <c r="AJH647" s="99"/>
      <c r="AJI647" s="99"/>
      <c r="AJJ647" s="99"/>
      <c r="AJK647" s="99"/>
      <c r="AJL647" s="99"/>
      <c r="AJM647" s="99"/>
      <c r="AJN647" s="99"/>
      <c r="AJO647" s="99"/>
      <c r="AJP647" s="99"/>
      <c r="AJQ647" s="99"/>
      <c r="AJR647" s="99"/>
      <c r="AJS647" s="99"/>
      <c r="AJT647" s="99"/>
      <c r="AJU647" s="99"/>
      <c r="AJV647" s="99"/>
      <c r="AJW647" s="99"/>
      <c r="AJX647" s="99"/>
      <c r="AJY647" s="99"/>
      <c r="AJZ647" s="99"/>
      <c r="AKA647" s="99"/>
      <c r="AKB647" s="99"/>
      <c r="AKC647" s="99"/>
      <c r="AKD647" s="99"/>
      <c r="AKE647" s="99"/>
      <c r="AKF647" s="99"/>
      <c r="AKG647" s="99"/>
      <c r="AKH647" s="99"/>
      <c r="AKI647" s="99"/>
      <c r="AKJ647" s="99"/>
      <c r="AKK647" s="99"/>
      <c r="AKL647" s="99"/>
      <c r="AKM647" s="99"/>
      <c r="AKN647" s="99"/>
      <c r="AKO647" s="99"/>
      <c r="AKP647" s="99"/>
      <c r="AKQ647" s="99"/>
      <c r="AKR647" s="99"/>
      <c r="AKS647" s="99"/>
      <c r="AKT647" s="99"/>
      <c r="AKU647" s="99"/>
      <c r="AKV647" s="99"/>
      <c r="AKW647" s="99"/>
      <c r="AKX647" s="99"/>
      <c r="AKY647" s="99"/>
      <c r="AKZ647" s="99"/>
      <c r="ALA647" s="99"/>
      <c r="ALB647" s="99"/>
      <c r="ALC647" s="99"/>
      <c r="ALD647" s="99"/>
      <c r="ALE647" s="99"/>
      <c r="ALF647" s="99"/>
      <c r="ALG647" s="99"/>
      <c r="ALH647" s="99"/>
      <c r="ALI647" s="99"/>
      <c r="ALJ647" s="99"/>
      <c r="ALK647" s="99"/>
      <c r="ALL647" s="99"/>
      <c r="ALM647" s="99"/>
      <c r="ALN647" s="99"/>
      <c r="ALO647" s="99"/>
      <c r="ALP647" s="99"/>
      <c r="ALQ647" s="99"/>
      <c r="ALR647" s="99"/>
      <c r="ALS647" s="99"/>
      <c r="ALT647" s="99"/>
      <c r="ALU647" s="99"/>
      <c r="ALV647" s="99"/>
      <c r="ALW647" s="99"/>
      <c r="ALX647" s="99"/>
      <c r="ALY647" s="99"/>
      <c r="ALZ647" s="99"/>
      <c r="AMA647" s="99"/>
      <c r="AMB647" s="99"/>
      <c r="AMC647" s="99"/>
      <c r="AMD647" s="99"/>
      <c r="AME647" s="99"/>
      <c r="AMF647" s="99"/>
      <c r="AMG647" s="99"/>
      <c r="AMH647" s="99"/>
      <c r="AMI647" s="99"/>
      <c r="AMJ647" s="99"/>
      <c r="AMK647" s="99"/>
      <c r="AML647" s="99"/>
    </row>
    <row r="648" s="111" customFormat="true" ht="114.75" hidden="false" customHeight="true" outlineLevel="0" collapsed="false">
      <c r="A648" s="109" t="s">
        <v>1413</v>
      </c>
      <c r="B648" s="71" t="s">
        <v>1414</v>
      </c>
      <c r="C648" s="71" t="s">
        <v>1409</v>
      </c>
      <c r="D648" s="71" t="s">
        <v>1219</v>
      </c>
      <c r="E648" s="106" t="n">
        <v>46240</v>
      </c>
      <c r="F648" s="106" t="n">
        <v>46605</v>
      </c>
      <c r="G648" s="71" t="s">
        <v>691</v>
      </c>
      <c r="H648" s="71" t="s">
        <v>1160</v>
      </c>
      <c r="I648" s="71" t="s">
        <v>73</v>
      </c>
      <c r="J648" s="71" t="s">
        <v>1255</v>
      </c>
      <c r="K648" s="71" t="n">
        <v>1</v>
      </c>
      <c r="L648" s="71" t="s">
        <v>1255</v>
      </c>
      <c r="M648" s="71" t="s">
        <v>1255</v>
      </c>
      <c r="N648" s="71" t="s">
        <v>1161</v>
      </c>
      <c r="O648" s="71" t="s">
        <v>1162</v>
      </c>
      <c r="P648" s="71" t="s">
        <v>1231</v>
      </c>
      <c r="Q648" s="71" t="s">
        <v>1275</v>
      </c>
      <c r="R648" s="71" t="s">
        <v>222</v>
      </c>
      <c r="S648" s="99"/>
      <c r="T648" s="110"/>
      <c r="U648" s="99"/>
      <c r="V648" s="99"/>
      <c r="W648" s="99"/>
      <c r="X648" s="99"/>
      <c r="Y648" s="99"/>
      <c r="Z648" s="99"/>
      <c r="AA648" s="99"/>
      <c r="AB648" s="99"/>
      <c r="AC648" s="99"/>
      <c r="AD648" s="99"/>
      <c r="AE648" s="99"/>
      <c r="AF648" s="99"/>
      <c r="AG648" s="99"/>
      <c r="AH648" s="99"/>
      <c r="AI648" s="99"/>
      <c r="AJ648" s="99"/>
      <c r="AK648" s="99"/>
      <c r="AL648" s="99"/>
      <c r="AM648" s="99"/>
      <c r="AN648" s="99"/>
      <c r="AO648" s="99"/>
      <c r="AP648" s="99"/>
      <c r="AQ648" s="99"/>
      <c r="AR648" s="99"/>
      <c r="AS648" s="99"/>
      <c r="AT648" s="99"/>
      <c r="AU648" s="99"/>
      <c r="AV648" s="99"/>
      <c r="AW648" s="99"/>
      <c r="AX648" s="99"/>
      <c r="AY648" s="99"/>
      <c r="AZ648" s="99"/>
      <c r="BA648" s="99"/>
      <c r="BB648" s="99"/>
      <c r="BC648" s="99"/>
      <c r="BD648" s="99"/>
      <c r="BE648" s="99"/>
      <c r="BF648" s="99"/>
      <c r="BG648" s="99"/>
      <c r="BH648" s="99"/>
      <c r="BI648" s="99"/>
      <c r="BJ648" s="99"/>
      <c r="BK648" s="99"/>
      <c r="BL648" s="99"/>
      <c r="BM648" s="99"/>
      <c r="BN648" s="99"/>
      <c r="BO648" s="99"/>
      <c r="BP648" s="99"/>
      <c r="BQ648" s="99"/>
      <c r="BR648" s="99"/>
      <c r="BS648" s="99"/>
      <c r="BT648" s="99"/>
      <c r="BU648" s="99"/>
      <c r="BV648" s="99"/>
      <c r="BW648" s="99"/>
      <c r="BX648" s="99"/>
      <c r="BY648" s="99"/>
      <c r="BZ648" s="99"/>
      <c r="CA648" s="99"/>
      <c r="CB648" s="99"/>
      <c r="CC648" s="99"/>
      <c r="CD648" s="99"/>
      <c r="CE648" s="99"/>
      <c r="CF648" s="99"/>
      <c r="CG648" s="99"/>
      <c r="CH648" s="99"/>
      <c r="CI648" s="99"/>
      <c r="CJ648" s="99"/>
      <c r="CK648" s="99"/>
      <c r="CL648" s="99"/>
      <c r="CM648" s="99"/>
      <c r="CN648" s="99"/>
      <c r="CO648" s="99"/>
      <c r="CP648" s="99"/>
      <c r="CQ648" s="99"/>
      <c r="CR648" s="99"/>
      <c r="CS648" s="99"/>
      <c r="CT648" s="99"/>
      <c r="CU648" s="99"/>
      <c r="CV648" s="99"/>
      <c r="CW648" s="99"/>
      <c r="CX648" s="99"/>
      <c r="CY648" s="99"/>
      <c r="CZ648" s="99"/>
      <c r="DA648" s="99"/>
      <c r="DB648" s="99"/>
      <c r="DC648" s="99"/>
      <c r="DD648" s="99"/>
      <c r="DE648" s="99"/>
      <c r="DF648" s="99"/>
      <c r="DG648" s="99"/>
      <c r="DH648" s="99"/>
      <c r="DI648" s="99"/>
      <c r="DJ648" s="99"/>
      <c r="DK648" s="99"/>
      <c r="DL648" s="99"/>
      <c r="DM648" s="99"/>
      <c r="DN648" s="99"/>
      <c r="DO648" s="99"/>
      <c r="DP648" s="99"/>
      <c r="DQ648" s="99"/>
      <c r="DR648" s="99"/>
      <c r="DS648" s="99"/>
      <c r="DT648" s="99"/>
      <c r="DU648" s="99"/>
      <c r="DV648" s="99"/>
      <c r="DW648" s="99"/>
      <c r="DX648" s="99"/>
      <c r="DY648" s="99"/>
      <c r="DZ648" s="99"/>
      <c r="EA648" s="99"/>
      <c r="EB648" s="99"/>
      <c r="EC648" s="99"/>
      <c r="ED648" s="99"/>
      <c r="EE648" s="99"/>
      <c r="EF648" s="99"/>
      <c r="EG648" s="99"/>
      <c r="EH648" s="99"/>
      <c r="EI648" s="99"/>
      <c r="EJ648" s="99"/>
      <c r="EK648" s="99"/>
      <c r="EL648" s="99"/>
      <c r="EM648" s="99"/>
      <c r="EN648" s="99"/>
      <c r="EO648" s="99"/>
      <c r="EP648" s="99"/>
      <c r="EQ648" s="99"/>
      <c r="ER648" s="99"/>
      <c r="ES648" s="99"/>
      <c r="ET648" s="99"/>
      <c r="EU648" s="99"/>
      <c r="EV648" s="99"/>
      <c r="EW648" s="99"/>
      <c r="EX648" s="99"/>
      <c r="EY648" s="99"/>
      <c r="EZ648" s="99"/>
      <c r="FA648" s="99"/>
      <c r="FB648" s="99"/>
      <c r="FC648" s="99"/>
      <c r="FD648" s="99"/>
      <c r="FE648" s="99"/>
      <c r="FF648" s="99"/>
      <c r="FG648" s="99"/>
      <c r="FH648" s="99"/>
      <c r="FI648" s="99"/>
      <c r="FJ648" s="99"/>
      <c r="FK648" s="99"/>
      <c r="FL648" s="99"/>
      <c r="FM648" s="99"/>
      <c r="FN648" s="99"/>
      <c r="FO648" s="99"/>
      <c r="FP648" s="99"/>
      <c r="FQ648" s="99"/>
      <c r="FR648" s="99"/>
      <c r="FS648" s="99"/>
      <c r="FT648" s="99"/>
      <c r="FU648" s="99"/>
      <c r="FV648" s="99"/>
      <c r="FW648" s="99"/>
      <c r="FX648" s="99"/>
      <c r="FY648" s="99"/>
      <c r="FZ648" s="99"/>
      <c r="GA648" s="99"/>
      <c r="GB648" s="99"/>
      <c r="GC648" s="99"/>
      <c r="GD648" s="99"/>
      <c r="GE648" s="99"/>
      <c r="GF648" s="99"/>
      <c r="GG648" s="99"/>
      <c r="GH648" s="99"/>
      <c r="GI648" s="99"/>
      <c r="GJ648" s="99"/>
      <c r="GK648" s="99"/>
      <c r="GL648" s="99"/>
      <c r="GM648" s="99"/>
      <c r="GN648" s="99"/>
      <c r="GO648" s="99"/>
      <c r="GP648" s="99"/>
      <c r="GQ648" s="99"/>
      <c r="GR648" s="99"/>
      <c r="GS648" s="99"/>
      <c r="GT648" s="99"/>
      <c r="GU648" s="99"/>
      <c r="GV648" s="99"/>
      <c r="GW648" s="99"/>
      <c r="GX648" s="99"/>
      <c r="GY648" s="99"/>
      <c r="GZ648" s="99"/>
      <c r="HA648" s="99"/>
      <c r="HB648" s="99"/>
      <c r="HC648" s="99"/>
      <c r="HD648" s="99"/>
      <c r="HE648" s="99"/>
      <c r="HF648" s="99"/>
      <c r="HG648" s="99"/>
      <c r="HH648" s="99"/>
      <c r="HI648" s="99"/>
      <c r="HJ648" s="99"/>
      <c r="HK648" s="99"/>
      <c r="HL648" s="99"/>
      <c r="HM648" s="99"/>
      <c r="HN648" s="99"/>
      <c r="HO648" s="99"/>
      <c r="HP648" s="99"/>
      <c r="HQ648" s="99"/>
      <c r="HR648" s="99"/>
      <c r="HS648" s="99"/>
      <c r="HT648" s="99"/>
      <c r="HU648" s="99"/>
      <c r="HV648" s="99"/>
      <c r="HW648" s="99"/>
      <c r="HX648" s="99"/>
      <c r="HY648" s="99"/>
      <c r="HZ648" s="99"/>
      <c r="IA648" s="99"/>
      <c r="IB648" s="99"/>
      <c r="IC648" s="99"/>
      <c r="ID648" s="99"/>
      <c r="IE648" s="99"/>
      <c r="IF648" s="99"/>
      <c r="IG648" s="99"/>
      <c r="IH648" s="99"/>
      <c r="II648" s="99"/>
      <c r="IJ648" s="99"/>
      <c r="IK648" s="99"/>
      <c r="IL648" s="99"/>
      <c r="IM648" s="99"/>
      <c r="IN648" s="99"/>
      <c r="IO648" s="99"/>
      <c r="IP648" s="99"/>
      <c r="IQ648" s="99"/>
      <c r="IR648" s="99"/>
      <c r="IS648" s="99"/>
      <c r="IT648" s="99"/>
      <c r="IU648" s="99"/>
      <c r="IV648" s="99"/>
      <c r="IW648" s="99"/>
      <c r="IX648" s="99"/>
      <c r="IY648" s="99"/>
      <c r="IZ648" s="99"/>
      <c r="JA648" s="99"/>
      <c r="JB648" s="99"/>
      <c r="JC648" s="99"/>
      <c r="JD648" s="99"/>
      <c r="JE648" s="99"/>
      <c r="JF648" s="99"/>
      <c r="JG648" s="99"/>
      <c r="JH648" s="99"/>
      <c r="JI648" s="99"/>
      <c r="JJ648" s="99"/>
      <c r="JK648" s="99"/>
      <c r="JL648" s="99"/>
      <c r="JM648" s="99"/>
      <c r="JN648" s="99"/>
      <c r="JO648" s="99"/>
      <c r="JP648" s="99"/>
      <c r="JQ648" s="99"/>
      <c r="JR648" s="99"/>
      <c r="JS648" s="99"/>
      <c r="JT648" s="99"/>
      <c r="JU648" s="99"/>
      <c r="JV648" s="99"/>
      <c r="JW648" s="99"/>
      <c r="JX648" s="99"/>
      <c r="JY648" s="99"/>
      <c r="JZ648" s="99"/>
      <c r="KA648" s="99"/>
      <c r="KB648" s="99"/>
      <c r="KC648" s="99"/>
      <c r="KD648" s="99"/>
      <c r="KE648" s="99"/>
      <c r="KF648" s="99"/>
      <c r="KG648" s="99"/>
      <c r="KH648" s="99"/>
      <c r="KI648" s="99"/>
      <c r="KJ648" s="99"/>
      <c r="KK648" s="99"/>
      <c r="KL648" s="99"/>
      <c r="KM648" s="99"/>
      <c r="KN648" s="99"/>
      <c r="KO648" s="99"/>
      <c r="KP648" s="99"/>
      <c r="KQ648" s="99"/>
      <c r="KR648" s="99"/>
      <c r="KS648" s="99"/>
      <c r="KT648" s="99"/>
      <c r="KU648" s="99"/>
      <c r="KV648" s="99"/>
      <c r="KW648" s="99"/>
      <c r="KX648" s="99"/>
      <c r="KY648" s="99"/>
      <c r="KZ648" s="99"/>
      <c r="LA648" s="99"/>
      <c r="LB648" s="99"/>
      <c r="LC648" s="99"/>
      <c r="LD648" s="99"/>
      <c r="LE648" s="99"/>
      <c r="LF648" s="99"/>
      <c r="LG648" s="99"/>
      <c r="LH648" s="99"/>
      <c r="LI648" s="99"/>
      <c r="LJ648" s="99"/>
      <c r="LK648" s="99"/>
      <c r="LL648" s="99"/>
      <c r="LM648" s="99"/>
      <c r="LN648" s="99"/>
      <c r="LO648" s="99"/>
      <c r="LP648" s="99"/>
      <c r="LQ648" s="99"/>
      <c r="LR648" s="99"/>
      <c r="LS648" s="99"/>
      <c r="LT648" s="99"/>
      <c r="LU648" s="99"/>
      <c r="LV648" s="99"/>
      <c r="LW648" s="99"/>
      <c r="LX648" s="99"/>
      <c r="LY648" s="99"/>
      <c r="LZ648" s="99"/>
      <c r="MA648" s="99"/>
      <c r="MB648" s="99"/>
      <c r="MC648" s="99"/>
      <c r="MD648" s="99"/>
      <c r="ME648" s="99"/>
      <c r="MF648" s="99"/>
      <c r="MG648" s="99"/>
      <c r="MH648" s="99"/>
      <c r="MI648" s="99"/>
      <c r="MJ648" s="99"/>
      <c r="MK648" s="99"/>
      <c r="ML648" s="99"/>
      <c r="MM648" s="99"/>
      <c r="MN648" s="99"/>
      <c r="MO648" s="99"/>
      <c r="MP648" s="99"/>
      <c r="MQ648" s="99"/>
      <c r="MR648" s="99"/>
      <c r="MS648" s="99"/>
      <c r="MT648" s="99"/>
      <c r="MU648" s="99"/>
      <c r="MV648" s="99"/>
      <c r="MW648" s="99"/>
      <c r="MX648" s="99"/>
      <c r="MY648" s="99"/>
      <c r="MZ648" s="99"/>
      <c r="NA648" s="99"/>
      <c r="NB648" s="99"/>
      <c r="NC648" s="99"/>
      <c r="ND648" s="99"/>
      <c r="NE648" s="99"/>
      <c r="NF648" s="99"/>
      <c r="NG648" s="99"/>
      <c r="NH648" s="99"/>
      <c r="NI648" s="99"/>
      <c r="NJ648" s="99"/>
      <c r="NK648" s="99"/>
      <c r="NL648" s="99"/>
      <c r="NM648" s="99"/>
      <c r="NN648" s="99"/>
      <c r="NO648" s="99"/>
      <c r="NP648" s="99"/>
      <c r="NQ648" s="99"/>
      <c r="NR648" s="99"/>
      <c r="NS648" s="99"/>
      <c r="NT648" s="99"/>
      <c r="NU648" s="99"/>
      <c r="NV648" s="99"/>
      <c r="NW648" s="99"/>
      <c r="NX648" s="99"/>
      <c r="NY648" s="99"/>
      <c r="NZ648" s="99"/>
      <c r="OA648" s="99"/>
      <c r="OB648" s="99"/>
      <c r="OC648" s="99"/>
      <c r="OD648" s="99"/>
      <c r="OE648" s="99"/>
      <c r="OF648" s="99"/>
      <c r="OG648" s="99"/>
      <c r="OH648" s="99"/>
      <c r="OI648" s="99"/>
      <c r="OJ648" s="99"/>
      <c r="OK648" s="99"/>
      <c r="OL648" s="99"/>
      <c r="OM648" s="99"/>
      <c r="ON648" s="99"/>
      <c r="OO648" s="99"/>
      <c r="OP648" s="99"/>
      <c r="OQ648" s="99"/>
      <c r="OR648" s="99"/>
      <c r="OS648" s="99"/>
      <c r="OT648" s="99"/>
      <c r="OU648" s="99"/>
      <c r="OV648" s="99"/>
      <c r="OW648" s="99"/>
      <c r="OX648" s="99"/>
      <c r="OY648" s="99"/>
      <c r="OZ648" s="99"/>
      <c r="PA648" s="99"/>
      <c r="PB648" s="99"/>
      <c r="PC648" s="99"/>
      <c r="PD648" s="99"/>
      <c r="PE648" s="99"/>
      <c r="PF648" s="99"/>
      <c r="PG648" s="99"/>
      <c r="PH648" s="99"/>
      <c r="PI648" s="99"/>
      <c r="PJ648" s="99"/>
      <c r="PK648" s="99"/>
      <c r="PL648" s="99"/>
      <c r="PM648" s="99"/>
      <c r="PN648" s="99"/>
      <c r="PO648" s="99"/>
      <c r="PP648" s="99"/>
      <c r="PQ648" s="99"/>
      <c r="PR648" s="99"/>
      <c r="PS648" s="99"/>
      <c r="PT648" s="99"/>
      <c r="PU648" s="99"/>
      <c r="PV648" s="99"/>
      <c r="PW648" s="99"/>
      <c r="PX648" s="99"/>
      <c r="PY648" s="99"/>
      <c r="PZ648" s="99"/>
      <c r="QA648" s="99"/>
      <c r="QB648" s="99"/>
      <c r="QC648" s="99"/>
      <c r="QD648" s="99"/>
      <c r="QE648" s="99"/>
      <c r="QF648" s="99"/>
      <c r="QG648" s="99"/>
      <c r="QH648" s="99"/>
      <c r="QI648" s="99"/>
      <c r="QJ648" s="99"/>
      <c r="QK648" s="99"/>
      <c r="QL648" s="99"/>
      <c r="QM648" s="99"/>
      <c r="QN648" s="99"/>
      <c r="QO648" s="99"/>
      <c r="QP648" s="99"/>
      <c r="QQ648" s="99"/>
      <c r="QR648" s="99"/>
      <c r="QS648" s="99"/>
      <c r="QT648" s="99"/>
      <c r="QU648" s="99"/>
      <c r="QV648" s="99"/>
      <c r="QW648" s="99"/>
      <c r="QX648" s="99"/>
      <c r="QY648" s="99"/>
      <c r="QZ648" s="99"/>
      <c r="RA648" s="99"/>
      <c r="RB648" s="99"/>
      <c r="RC648" s="99"/>
      <c r="RD648" s="99"/>
      <c r="RE648" s="99"/>
      <c r="RF648" s="99"/>
      <c r="RG648" s="99"/>
      <c r="RH648" s="99"/>
      <c r="RI648" s="99"/>
      <c r="RJ648" s="99"/>
      <c r="RK648" s="99"/>
      <c r="RL648" s="99"/>
      <c r="RM648" s="99"/>
      <c r="RN648" s="99"/>
      <c r="RO648" s="99"/>
      <c r="RP648" s="99"/>
      <c r="RQ648" s="99"/>
      <c r="RR648" s="99"/>
      <c r="RS648" s="99"/>
      <c r="RT648" s="99"/>
      <c r="RU648" s="99"/>
      <c r="RV648" s="99"/>
      <c r="RW648" s="99"/>
      <c r="RX648" s="99"/>
      <c r="RY648" s="99"/>
      <c r="RZ648" s="99"/>
      <c r="SA648" s="99"/>
      <c r="SB648" s="99"/>
      <c r="SC648" s="99"/>
      <c r="SD648" s="99"/>
      <c r="SE648" s="99"/>
      <c r="SF648" s="99"/>
      <c r="SG648" s="99"/>
      <c r="SH648" s="99"/>
      <c r="SI648" s="99"/>
      <c r="SJ648" s="99"/>
      <c r="SK648" s="99"/>
      <c r="SL648" s="99"/>
      <c r="SM648" s="99"/>
      <c r="SN648" s="99"/>
      <c r="SO648" s="99"/>
      <c r="SP648" s="99"/>
      <c r="SQ648" s="99"/>
      <c r="SR648" s="99"/>
      <c r="SS648" s="99"/>
      <c r="ST648" s="99"/>
      <c r="SU648" s="99"/>
      <c r="SV648" s="99"/>
      <c r="SW648" s="99"/>
      <c r="SX648" s="99"/>
      <c r="SY648" s="99"/>
      <c r="SZ648" s="99"/>
      <c r="TA648" s="99"/>
      <c r="TB648" s="99"/>
      <c r="TC648" s="99"/>
      <c r="TD648" s="99"/>
      <c r="TE648" s="99"/>
      <c r="TF648" s="99"/>
      <c r="TG648" s="99"/>
      <c r="TH648" s="99"/>
      <c r="TI648" s="99"/>
      <c r="TJ648" s="99"/>
      <c r="TK648" s="99"/>
      <c r="TL648" s="99"/>
      <c r="TM648" s="99"/>
      <c r="TN648" s="99"/>
      <c r="TO648" s="99"/>
      <c r="TP648" s="99"/>
      <c r="TQ648" s="99"/>
      <c r="TR648" s="99"/>
      <c r="TS648" s="99"/>
      <c r="TT648" s="99"/>
      <c r="TU648" s="99"/>
      <c r="TV648" s="99"/>
      <c r="TW648" s="99"/>
      <c r="TX648" s="99"/>
      <c r="TY648" s="99"/>
      <c r="TZ648" s="99"/>
      <c r="UA648" s="99"/>
      <c r="UB648" s="99"/>
      <c r="UC648" s="99"/>
      <c r="UD648" s="99"/>
      <c r="UE648" s="99"/>
      <c r="UF648" s="99"/>
      <c r="UG648" s="99"/>
      <c r="UH648" s="99"/>
      <c r="UI648" s="99"/>
      <c r="UJ648" s="99"/>
      <c r="UK648" s="99"/>
      <c r="UL648" s="99"/>
      <c r="UM648" s="99"/>
      <c r="UN648" s="99"/>
      <c r="UO648" s="99"/>
      <c r="UP648" s="99"/>
      <c r="UQ648" s="99"/>
      <c r="UR648" s="99"/>
      <c r="US648" s="99"/>
      <c r="UT648" s="99"/>
      <c r="UU648" s="99"/>
      <c r="UV648" s="99"/>
      <c r="UW648" s="99"/>
      <c r="UX648" s="99"/>
      <c r="UY648" s="99"/>
      <c r="UZ648" s="99"/>
      <c r="VA648" s="99"/>
      <c r="VB648" s="99"/>
      <c r="VC648" s="99"/>
      <c r="VD648" s="99"/>
      <c r="VE648" s="99"/>
      <c r="VF648" s="99"/>
      <c r="VG648" s="99"/>
      <c r="VH648" s="99"/>
      <c r="VI648" s="99"/>
      <c r="VJ648" s="99"/>
      <c r="VK648" s="99"/>
      <c r="VL648" s="99"/>
      <c r="VM648" s="99"/>
      <c r="VN648" s="99"/>
      <c r="VO648" s="99"/>
      <c r="VP648" s="99"/>
      <c r="VQ648" s="99"/>
      <c r="VR648" s="99"/>
      <c r="VS648" s="99"/>
      <c r="VT648" s="99"/>
      <c r="VU648" s="99"/>
      <c r="VV648" s="99"/>
      <c r="VW648" s="99"/>
      <c r="VX648" s="99"/>
      <c r="VY648" s="99"/>
      <c r="VZ648" s="99"/>
      <c r="WA648" s="99"/>
      <c r="WB648" s="99"/>
      <c r="WC648" s="99"/>
      <c r="WD648" s="99"/>
      <c r="WE648" s="99"/>
      <c r="WF648" s="99"/>
      <c r="WG648" s="99"/>
      <c r="WH648" s="99"/>
      <c r="WI648" s="99"/>
      <c r="WJ648" s="99"/>
      <c r="WK648" s="99"/>
      <c r="WL648" s="99"/>
      <c r="WM648" s="99"/>
      <c r="WN648" s="99"/>
      <c r="WO648" s="99"/>
      <c r="WP648" s="99"/>
      <c r="WQ648" s="99"/>
      <c r="WR648" s="99"/>
      <c r="WS648" s="99"/>
      <c r="WT648" s="99"/>
      <c r="WU648" s="99"/>
      <c r="WV648" s="99"/>
      <c r="WW648" s="99"/>
      <c r="WX648" s="99"/>
      <c r="WY648" s="99"/>
      <c r="WZ648" s="99"/>
      <c r="XA648" s="99"/>
      <c r="XB648" s="99"/>
      <c r="XC648" s="99"/>
      <c r="XD648" s="99"/>
      <c r="XE648" s="99"/>
      <c r="XF648" s="99"/>
      <c r="XG648" s="99"/>
      <c r="XH648" s="99"/>
      <c r="XI648" s="99"/>
      <c r="XJ648" s="99"/>
      <c r="XK648" s="99"/>
      <c r="XL648" s="99"/>
      <c r="XM648" s="99"/>
      <c r="XN648" s="99"/>
      <c r="XO648" s="99"/>
      <c r="XP648" s="99"/>
      <c r="XQ648" s="99"/>
      <c r="XR648" s="99"/>
      <c r="XS648" s="99"/>
      <c r="XT648" s="99"/>
      <c r="XU648" s="99"/>
      <c r="XV648" s="99"/>
      <c r="XW648" s="99"/>
      <c r="XX648" s="99"/>
      <c r="XY648" s="99"/>
      <c r="XZ648" s="99"/>
      <c r="YA648" s="99"/>
      <c r="YB648" s="99"/>
      <c r="YC648" s="99"/>
      <c r="YD648" s="99"/>
      <c r="YE648" s="99"/>
      <c r="YF648" s="99"/>
      <c r="YG648" s="99"/>
      <c r="YH648" s="99"/>
      <c r="YI648" s="99"/>
      <c r="YJ648" s="99"/>
      <c r="YK648" s="99"/>
      <c r="YL648" s="99"/>
      <c r="YM648" s="99"/>
      <c r="YN648" s="99"/>
      <c r="YO648" s="99"/>
      <c r="YP648" s="99"/>
      <c r="YQ648" s="99"/>
      <c r="YR648" s="99"/>
      <c r="YS648" s="99"/>
      <c r="YT648" s="99"/>
      <c r="YU648" s="99"/>
      <c r="YV648" s="99"/>
      <c r="YW648" s="99"/>
      <c r="YX648" s="99"/>
      <c r="YY648" s="99"/>
      <c r="YZ648" s="99"/>
      <c r="ZA648" s="99"/>
      <c r="ZB648" s="99"/>
      <c r="ZC648" s="99"/>
      <c r="ZD648" s="99"/>
      <c r="ZE648" s="99"/>
      <c r="ZF648" s="99"/>
      <c r="ZG648" s="99"/>
      <c r="ZH648" s="99"/>
      <c r="ZI648" s="99"/>
      <c r="ZJ648" s="99"/>
      <c r="ZK648" s="99"/>
      <c r="ZL648" s="99"/>
      <c r="ZM648" s="99"/>
      <c r="ZN648" s="99"/>
      <c r="ZO648" s="99"/>
      <c r="ZP648" s="99"/>
      <c r="ZQ648" s="99"/>
      <c r="ZR648" s="99"/>
      <c r="ZS648" s="99"/>
      <c r="ZT648" s="99"/>
      <c r="ZU648" s="99"/>
      <c r="ZV648" s="99"/>
      <c r="ZW648" s="99"/>
      <c r="ZX648" s="99"/>
      <c r="ZY648" s="99"/>
      <c r="ZZ648" s="99"/>
      <c r="AAA648" s="99"/>
      <c r="AAB648" s="99"/>
      <c r="AAC648" s="99"/>
      <c r="AAD648" s="99"/>
      <c r="AAE648" s="99"/>
      <c r="AAF648" s="99"/>
      <c r="AAG648" s="99"/>
      <c r="AAH648" s="99"/>
      <c r="AAI648" s="99"/>
      <c r="AAJ648" s="99"/>
      <c r="AAK648" s="99"/>
      <c r="AAL648" s="99"/>
      <c r="AAM648" s="99"/>
      <c r="AAN648" s="99"/>
      <c r="AAO648" s="99"/>
      <c r="AAP648" s="99"/>
      <c r="AAQ648" s="99"/>
      <c r="AAR648" s="99"/>
      <c r="AAS648" s="99"/>
      <c r="AAT648" s="99"/>
      <c r="AAU648" s="99"/>
      <c r="AAV648" s="99"/>
      <c r="AAW648" s="99"/>
      <c r="AAX648" s="99"/>
      <c r="AAY648" s="99"/>
      <c r="AAZ648" s="99"/>
      <c r="ABA648" s="99"/>
      <c r="ABB648" s="99"/>
      <c r="ABC648" s="99"/>
      <c r="ABD648" s="99"/>
      <c r="ABE648" s="99"/>
      <c r="ABF648" s="99"/>
      <c r="ABG648" s="99"/>
      <c r="ABH648" s="99"/>
      <c r="ABI648" s="99"/>
      <c r="ABJ648" s="99"/>
      <c r="ABK648" s="99"/>
      <c r="ABL648" s="99"/>
      <c r="ABM648" s="99"/>
      <c r="ABN648" s="99"/>
      <c r="ABO648" s="99"/>
      <c r="ABP648" s="99"/>
      <c r="ABQ648" s="99"/>
      <c r="ABR648" s="99"/>
      <c r="ABS648" s="99"/>
      <c r="ABT648" s="99"/>
      <c r="ABU648" s="99"/>
      <c r="ABV648" s="99"/>
      <c r="ABW648" s="99"/>
      <c r="ABX648" s="99"/>
      <c r="ABY648" s="99"/>
      <c r="ABZ648" s="99"/>
      <c r="ACA648" s="99"/>
      <c r="ACB648" s="99"/>
      <c r="ACC648" s="99"/>
      <c r="ACD648" s="99"/>
      <c r="ACE648" s="99"/>
      <c r="ACF648" s="99"/>
      <c r="ACG648" s="99"/>
      <c r="ACH648" s="99"/>
      <c r="ACI648" s="99"/>
      <c r="ACJ648" s="99"/>
      <c r="ACK648" s="99"/>
      <c r="ACL648" s="99"/>
      <c r="ACM648" s="99"/>
      <c r="ACN648" s="99"/>
      <c r="ACO648" s="99"/>
      <c r="ACP648" s="99"/>
      <c r="ACQ648" s="99"/>
      <c r="ACR648" s="99"/>
      <c r="ACS648" s="99"/>
      <c r="ACT648" s="99"/>
      <c r="ACU648" s="99"/>
      <c r="ACV648" s="99"/>
      <c r="ACW648" s="99"/>
      <c r="ACX648" s="99"/>
      <c r="ACY648" s="99"/>
      <c r="ACZ648" s="99"/>
      <c r="ADA648" s="99"/>
      <c r="ADB648" s="99"/>
      <c r="ADC648" s="99"/>
      <c r="ADD648" s="99"/>
      <c r="ADE648" s="99"/>
      <c r="ADF648" s="99"/>
      <c r="ADG648" s="99"/>
      <c r="ADH648" s="99"/>
      <c r="ADI648" s="99"/>
      <c r="ADJ648" s="99"/>
      <c r="ADK648" s="99"/>
      <c r="ADL648" s="99"/>
      <c r="ADM648" s="99"/>
      <c r="ADN648" s="99"/>
      <c r="ADO648" s="99"/>
      <c r="ADP648" s="99"/>
      <c r="ADQ648" s="99"/>
      <c r="ADR648" s="99"/>
      <c r="ADS648" s="99"/>
      <c r="ADT648" s="99"/>
      <c r="ADU648" s="99"/>
      <c r="ADV648" s="99"/>
      <c r="ADW648" s="99"/>
      <c r="ADX648" s="99"/>
      <c r="ADY648" s="99"/>
      <c r="ADZ648" s="99"/>
      <c r="AEA648" s="99"/>
      <c r="AEB648" s="99"/>
      <c r="AEC648" s="99"/>
      <c r="AED648" s="99"/>
      <c r="AEE648" s="99"/>
      <c r="AEF648" s="99"/>
      <c r="AEG648" s="99"/>
      <c r="AEH648" s="99"/>
      <c r="AEI648" s="99"/>
      <c r="AEJ648" s="99"/>
      <c r="AEK648" s="99"/>
      <c r="AEL648" s="99"/>
      <c r="AEM648" s="99"/>
      <c r="AEN648" s="99"/>
      <c r="AEO648" s="99"/>
      <c r="AEP648" s="99"/>
      <c r="AEQ648" s="99"/>
      <c r="AER648" s="99"/>
      <c r="AES648" s="99"/>
      <c r="AET648" s="99"/>
      <c r="AEU648" s="99"/>
      <c r="AEV648" s="99"/>
      <c r="AEW648" s="99"/>
      <c r="AEX648" s="99"/>
      <c r="AEY648" s="99"/>
      <c r="AEZ648" s="99"/>
      <c r="AFA648" s="99"/>
      <c r="AFB648" s="99"/>
      <c r="AFC648" s="99"/>
      <c r="AFD648" s="99"/>
      <c r="AFE648" s="99"/>
      <c r="AFF648" s="99"/>
      <c r="AFG648" s="99"/>
      <c r="AFH648" s="99"/>
      <c r="AFI648" s="99"/>
      <c r="AFJ648" s="99"/>
      <c r="AFK648" s="99"/>
      <c r="AFL648" s="99"/>
      <c r="AFM648" s="99"/>
      <c r="AFN648" s="99"/>
      <c r="AFO648" s="99"/>
      <c r="AFP648" s="99"/>
      <c r="AFQ648" s="99"/>
      <c r="AFR648" s="99"/>
      <c r="AFS648" s="99"/>
      <c r="AFT648" s="99"/>
      <c r="AFU648" s="99"/>
      <c r="AFV648" s="99"/>
      <c r="AFW648" s="99"/>
      <c r="AFX648" s="99"/>
      <c r="AFY648" s="99"/>
      <c r="AFZ648" s="99"/>
      <c r="AGA648" s="99"/>
      <c r="AGB648" s="99"/>
      <c r="AGC648" s="99"/>
      <c r="AGD648" s="99"/>
      <c r="AGE648" s="99"/>
      <c r="AGF648" s="99"/>
      <c r="AGG648" s="99"/>
      <c r="AGH648" s="99"/>
      <c r="AGI648" s="99"/>
      <c r="AGJ648" s="99"/>
      <c r="AGK648" s="99"/>
      <c r="AGL648" s="99"/>
      <c r="AGM648" s="99"/>
      <c r="AGN648" s="99"/>
      <c r="AGO648" s="99"/>
      <c r="AGP648" s="99"/>
      <c r="AGQ648" s="99"/>
      <c r="AGR648" s="99"/>
      <c r="AGS648" s="99"/>
      <c r="AGT648" s="99"/>
      <c r="AGU648" s="99"/>
      <c r="AGV648" s="99"/>
      <c r="AGW648" s="99"/>
      <c r="AGX648" s="99"/>
      <c r="AGY648" s="99"/>
      <c r="AGZ648" s="99"/>
      <c r="AHA648" s="99"/>
      <c r="AHB648" s="99"/>
      <c r="AHC648" s="99"/>
      <c r="AHD648" s="99"/>
      <c r="AHE648" s="99"/>
      <c r="AHF648" s="99"/>
      <c r="AHG648" s="99"/>
      <c r="AHH648" s="99"/>
      <c r="AHI648" s="99"/>
      <c r="AHJ648" s="99"/>
      <c r="AHK648" s="99"/>
      <c r="AHL648" s="99"/>
      <c r="AHM648" s="99"/>
      <c r="AHN648" s="99"/>
      <c r="AHO648" s="99"/>
      <c r="AHP648" s="99"/>
      <c r="AHQ648" s="99"/>
      <c r="AHR648" s="99"/>
      <c r="AHS648" s="99"/>
      <c r="AHT648" s="99"/>
      <c r="AHU648" s="99"/>
      <c r="AHV648" s="99"/>
      <c r="AHW648" s="99"/>
      <c r="AHX648" s="99"/>
      <c r="AHY648" s="99"/>
      <c r="AHZ648" s="99"/>
      <c r="AIA648" s="99"/>
      <c r="AIB648" s="99"/>
      <c r="AIC648" s="99"/>
      <c r="AID648" s="99"/>
      <c r="AIE648" s="99"/>
      <c r="AIF648" s="99"/>
      <c r="AIG648" s="99"/>
      <c r="AIH648" s="99"/>
      <c r="AII648" s="99"/>
      <c r="AIJ648" s="99"/>
      <c r="AIK648" s="99"/>
      <c r="AIL648" s="99"/>
      <c r="AIM648" s="99"/>
      <c r="AIN648" s="99"/>
      <c r="AIO648" s="99"/>
      <c r="AIP648" s="99"/>
      <c r="AIQ648" s="99"/>
      <c r="AIR648" s="99"/>
      <c r="AIS648" s="99"/>
      <c r="AIT648" s="99"/>
      <c r="AIU648" s="99"/>
      <c r="AIV648" s="99"/>
      <c r="AIW648" s="99"/>
      <c r="AIX648" s="99"/>
      <c r="AIY648" s="99"/>
      <c r="AIZ648" s="99"/>
      <c r="AJA648" s="99"/>
      <c r="AJB648" s="99"/>
      <c r="AJC648" s="99"/>
      <c r="AJD648" s="99"/>
      <c r="AJE648" s="99"/>
      <c r="AJF648" s="99"/>
      <c r="AJG648" s="99"/>
      <c r="AJH648" s="99"/>
      <c r="AJI648" s="99"/>
      <c r="AJJ648" s="99"/>
      <c r="AJK648" s="99"/>
      <c r="AJL648" s="99"/>
      <c r="AJM648" s="99"/>
      <c r="AJN648" s="99"/>
      <c r="AJO648" s="99"/>
      <c r="AJP648" s="99"/>
      <c r="AJQ648" s="99"/>
      <c r="AJR648" s="99"/>
      <c r="AJS648" s="99"/>
      <c r="AJT648" s="99"/>
      <c r="AJU648" s="99"/>
      <c r="AJV648" s="99"/>
      <c r="AJW648" s="99"/>
      <c r="AJX648" s="99"/>
      <c r="AJY648" s="99"/>
      <c r="AJZ648" s="99"/>
      <c r="AKA648" s="99"/>
      <c r="AKB648" s="99"/>
      <c r="AKC648" s="99"/>
      <c r="AKD648" s="99"/>
      <c r="AKE648" s="99"/>
      <c r="AKF648" s="99"/>
      <c r="AKG648" s="99"/>
      <c r="AKH648" s="99"/>
      <c r="AKI648" s="99"/>
      <c r="AKJ648" s="99"/>
      <c r="AKK648" s="99"/>
      <c r="AKL648" s="99"/>
      <c r="AKM648" s="99"/>
      <c r="AKN648" s="99"/>
      <c r="AKO648" s="99"/>
      <c r="AKP648" s="99"/>
      <c r="AKQ648" s="99"/>
      <c r="AKR648" s="99"/>
      <c r="AKS648" s="99"/>
      <c r="AKT648" s="99"/>
      <c r="AKU648" s="99"/>
      <c r="AKV648" s="99"/>
      <c r="AKW648" s="99"/>
      <c r="AKX648" s="99"/>
      <c r="AKY648" s="99"/>
      <c r="AKZ648" s="99"/>
      <c r="ALA648" s="99"/>
      <c r="ALB648" s="99"/>
      <c r="ALC648" s="99"/>
      <c r="ALD648" s="99"/>
      <c r="ALE648" s="99"/>
      <c r="ALF648" s="99"/>
      <c r="ALG648" s="99"/>
      <c r="ALH648" s="99"/>
      <c r="ALI648" s="99"/>
      <c r="ALJ648" s="99"/>
      <c r="ALK648" s="99"/>
      <c r="ALL648" s="99"/>
      <c r="ALM648" s="99"/>
      <c r="ALN648" s="99"/>
      <c r="ALO648" s="99"/>
      <c r="ALP648" s="99"/>
      <c r="ALQ648" s="99"/>
      <c r="ALR648" s="99"/>
      <c r="ALS648" s="99"/>
      <c r="ALT648" s="99"/>
      <c r="ALU648" s="99"/>
      <c r="ALV648" s="99"/>
      <c r="ALW648" s="99"/>
      <c r="ALX648" s="99"/>
      <c r="ALY648" s="99"/>
      <c r="ALZ648" s="99"/>
      <c r="AMA648" s="99"/>
      <c r="AMB648" s="99"/>
      <c r="AMC648" s="99"/>
      <c r="AMD648" s="99"/>
      <c r="AME648" s="99"/>
      <c r="AMF648" s="99"/>
      <c r="AMG648" s="99"/>
      <c r="AMH648" s="99"/>
      <c r="AMI648" s="99"/>
      <c r="AMJ648" s="99"/>
      <c r="AMK648" s="99"/>
      <c r="AML648" s="99"/>
    </row>
    <row r="649" s="111" customFormat="true" ht="89.25" hidden="false" customHeight="true" outlineLevel="0" collapsed="false">
      <c r="A649" s="109" t="s">
        <v>1415</v>
      </c>
      <c r="B649" s="71" t="s">
        <v>1416</v>
      </c>
      <c r="C649" s="71" t="s">
        <v>1417</v>
      </c>
      <c r="D649" s="71" t="s">
        <v>1418</v>
      </c>
      <c r="E649" s="106" t="n">
        <v>46241</v>
      </c>
      <c r="F649" s="106" t="n">
        <v>46606</v>
      </c>
      <c r="G649" s="71" t="s">
        <v>691</v>
      </c>
      <c r="H649" s="71" t="s">
        <v>1419</v>
      </c>
      <c r="I649" s="71" t="s">
        <v>27</v>
      </c>
      <c r="J649" s="71" t="s">
        <v>1420</v>
      </c>
      <c r="K649" s="71" t="n">
        <v>12</v>
      </c>
      <c r="L649" s="71" t="s">
        <v>1421</v>
      </c>
      <c r="M649" s="71" t="s">
        <v>1421</v>
      </c>
      <c r="N649" s="71" t="s">
        <v>703</v>
      </c>
      <c r="O649" s="71" t="s">
        <v>129</v>
      </c>
      <c r="P649" s="71" t="s">
        <v>1422</v>
      </c>
      <c r="Q649" s="71" t="s">
        <v>1423</v>
      </c>
      <c r="R649" s="71" t="s">
        <v>222</v>
      </c>
      <c r="S649" s="99"/>
      <c r="T649" s="110"/>
      <c r="U649" s="99"/>
      <c r="V649" s="99"/>
      <c r="W649" s="99"/>
      <c r="X649" s="99"/>
      <c r="Y649" s="99"/>
      <c r="Z649" s="99"/>
      <c r="AA649" s="99"/>
      <c r="AB649" s="99"/>
      <c r="AC649" s="99"/>
      <c r="AD649" s="99"/>
      <c r="AE649" s="99"/>
      <c r="AF649" s="99"/>
      <c r="AG649" s="99"/>
      <c r="AH649" s="99"/>
      <c r="AI649" s="99"/>
      <c r="AJ649" s="99"/>
      <c r="AK649" s="99"/>
      <c r="AL649" s="99"/>
      <c r="AM649" s="99"/>
      <c r="AN649" s="99"/>
      <c r="AO649" s="99"/>
      <c r="AP649" s="99"/>
      <c r="AQ649" s="99"/>
      <c r="AR649" s="99"/>
      <c r="AS649" s="99"/>
      <c r="AT649" s="99"/>
      <c r="AU649" s="99"/>
      <c r="AV649" s="99"/>
      <c r="AW649" s="99"/>
      <c r="AX649" s="99"/>
      <c r="AY649" s="99"/>
      <c r="AZ649" s="99"/>
      <c r="BA649" s="99"/>
      <c r="BB649" s="99"/>
      <c r="BC649" s="99"/>
      <c r="BD649" s="99"/>
      <c r="BE649" s="99"/>
      <c r="BF649" s="99"/>
      <c r="BG649" s="99"/>
      <c r="BH649" s="99"/>
      <c r="BI649" s="99"/>
      <c r="BJ649" s="99"/>
      <c r="BK649" s="99"/>
      <c r="BL649" s="99"/>
      <c r="BM649" s="99"/>
      <c r="BN649" s="99"/>
      <c r="BO649" s="99"/>
      <c r="BP649" s="99"/>
      <c r="BQ649" s="99"/>
      <c r="BR649" s="99"/>
      <c r="BS649" s="99"/>
      <c r="BT649" s="99"/>
      <c r="BU649" s="99"/>
      <c r="BV649" s="99"/>
      <c r="BW649" s="99"/>
      <c r="BX649" s="99"/>
      <c r="BY649" s="99"/>
      <c r="BZ649" s="99"/>
      <c r="CA649" s="99"/>
      <c r="CB649" s="99"/>
      <c r="CC649" s="99"/>
      <c r="CD649" s="99"/>
      <c r="CE649" s="99"/>
      <c r="CF649" s="99"/>
      <c r="CG649" s="99"/>
      <c r="CH649" s="99"/>
      <c r="CI649" s="99"/>
      <c r="CJ649" s="99"/>
      <c r="CK649" s="99"/>
      <c r="CL649" s="99"/>
      <c r="CM649" s="99"/>
      <c r="CN649" s="99"/>
      <c r="CO649" s="99"/>
      <c r="CP649" s="99"/>
      <c r="CQ649" s="99"/>
      <c r="CR649" s="99"/>
      <c r="CS649" s="99"/>
      <c r="CT649" s="99"/>
      <c r="CU649" s="99"/>
      <c r="CV649" s="99"/>
      <c r="CW649" s="99"/>
      <c r="CX649" s="99"/>
      <c r="CY649" s="99"/>
      <c r="CZ649" s="99"/>
      <c r="DA649" s="99"/>
      <c r="DB649" s="99"/>
      <c r="DC649" s="99"/>
      <c r="DD649" s="99"/>
      <c r="DE649" s="99"/>
      <c r="DF649" s="99"/>
      <c r="DG649" s="99"/>
      <c r="DH649" s="99"/>
      <c r="DI649" s="99"/>
      <c r="DJ649" s="99"/>
      <c r="DK649" s="99"/>
      <c r="DL649" s="99"/>
      <c r="DM649" s="99"/>
      <c r="DN649" s="99"/>
      <c r="DO649" s="99"/>
      <c r="DP649" s="99"/>
      <c r="DQ649" s="99"/>
      <c r="DR649" s="99"/>
      <c r="DS649" s="99"/>
      <c r="DT649" s="99"/>
      <c r="DU649" s="99"/>
      <c r="DV649" s="99"/>
      <c r="DW649" s="99"/>
      <c r="DX649" s="99"/>
      <c r="DY649" s="99"/>
      <c r="DZ649" s="99"/>
      <c r="EA649" s="99"/>
      <c r="EB649" s="99"/>
      <c r="EC649" s="99"/>
      <c r="ED649" s="99"/>
      <c r="EE649" s="99"/>
      <c r="EF649" s="99"/>
      <c r="EG649" s="99"/>
      <c r="EH649" s="99"/>
      <c r="EI649" s="99"/>
      <c r="EJ649" s="99"/>
      <c r="EK649" s="99"/>
      <c r="EL649" s="99"/>
      <c r="EM649" s="99"/>
      <c r="EN649" s="99"/>
      <c r="EO649" s="99"/>
      <c r="EP649" s="99"/>
      <c r="EQ649" s="99"/>
      <c r="ER649" s="99"/>
      <c r="ES649" s="99"/>
      <c r="ET649" s="99"/>
      <c r="EU649" s="99"/>
      <c r="EV649" s="99"/>
      <c r="EW649" s="99"/>
      <c r="EX649" s="99"/>
      <c r="EY649" s="99"/>
      <c r="EZ649" s="99"/>
      <c r="FA649" s="99"/>
      <c r="FB649" s="99"/>
      <c r="FC649" s="99"/>
      <c r="FD649" s="99"/>
      <c r="FE649" s="99"/>
      <c r="FF649" s="99"/>
      <c r="FG649" s="99"/>
      <c r="FH649" s="99"/>
      <c r="FI649" s="99"/>
      <c r="FJ649" s="99"/>
      <c r="FK649" s="99"/>
      <c r="FL649" s="99"/>
      <c r="FM649" s="99"/>
      <c r="FN649" s="99"/>
      <c r="FO649" s="99"/>
      <c r="FP649" s="99"/>
      <c r="FQ649" s="99"/>
      <c r="FR649" s="99"/>
      <c r="FS649" s="99"/>
      <c r="FT649" s="99"/>
      <c r="FU649" s="99"/>
      <c r="FV649" s="99"/>
      <c r="FW649" s="99"/>
      <c r="FX649" s="99"/>
      <c r="FY649" s="99"/>
      <c r="FZ649" s="99"/>
      <c r="GA649" s="99"/>
      <c r="GB649" s="99"/>
      <c r="GC649" s="99"/>
      <c r="GD649" s="99"/>
      <c r="GE649" s="99"/>
      <c r="GF649" s="99"/>
      <c r="GG649" s="99"/>
      <c r="GH649" s="99"/>
      <c r="GI649" s="99"/>
      <c r="GJ649" s="99"/>
      <c r="GK649" s="99"/>
      <c r="GL649" s="99"/>
      <c r="GM649" s="99"/>
      <c r="GN649" s="99"/>
      <c r="GO649" s="99"/>
      <c r="GP649" s="99"/>
      <c r="GQ649" s="99"/>
      <c r="GR649" s="99"/>
      <c r="GS649" s="99"/>
      <c r="GT649" s="99"/>
      <c r="GU649" s="99"/>
      <c r="GV649" s="99"/>
      <c r="GW649" s="99"/>
      <c r="GX649" s="99"/>
      <c r="GY649" s="99"/>
      <c r="GZ649" s="99"/>
      <c r="HA649" s="99"/>
      <c r="HB649" s="99"/>
      <c r="HC649" s="99"/>
      <c r="HD649" s="99"/>
      <c r="HE649" s="99"/>
      <c r="HF649" s="99"/>
      <c r="HG649" s="99"/>
      <c r="HH649" s="99"/>
      <c r="HI649" s="99"/>
      <c r="HJ649" s="99"/>
      <c r="HK649" s="99"/>
      <c r="HL649" s="99"/>
      <c r="HM649" s="99"/>
      <c r="HN649" s="99"/>
      <c r="HO649" s="99"/>
      <c r="HP649" s="99"/>
      <c r="HQ649" s="99"/>
      <c r="HR649" s="99"/>
      <c r="HS649" s="99"/>
      <c r="HT649" s="99"/>
      <c r="HU649" s="99"/>
      <c r="HV649" s="99"/>
      <c r="HW649" s="99"/>
      <c r="HX649" s="99"/>
      <c r="HY649" s="99"/>
      <c r="HZ649" s="99"/>
      <c r="IA649" s="99"/>
      <c r="IB649" s="99"/>
      <c r="IC649" s="99"/>
      <c r="ID649" s="99"/>
      <c r="IE649" s="99"/>
      <c r="IF649" s="99"/>
      <c r="IG649" s="99"/>
      <c r="IH649" s="99"/>
      <c r="II649" s="99"/>
      <c r="IJ649" s="99"/>
      <c r="IK649" s="99"/>
      <c r="IL649" s="99"/>
      <c r="IM649" s="99"/>
      <c r="IN649" s="99"/>
      <c r="IO649" s="99"/>
      <c r="IP649" s="99"/>
      <c r="IQ649" s="99"/>
      <c r="IR649" s="99"/>
      <c r="IS649" s="99"/>
      <c r="IT649" s="99"/>
      <c r="IU649" s="99"/>
      <c r="IV649" s="99"/>
      <c r="IW649" s="99"/>
      <c r="IX649" s="99"/>
      <c r="IY649" s="99"/>
      <c r="IZ649" s="99"/>
      <c r="JA649" s="99"/>
      <c r="JB649" s="99"/>
      <c r="JC649" s="99"/>
      <c r="JD649" s="99"/>
      <c r="JE649" s="99"/>
      <c r="JF649" s="99"/>
      <c r="JG649" s="99"/>
      <c r="JH649" s="99"/>
      <c r="JI649" s="99"/>
      <c r="JJ649" s="99"/>
      <c r="JK649" s="99"/>
      <c r="JL649" s="99"/>
      <c r="JM649" s="99"/>
      <c r="JN649" s="99"/>
      <c r="JO649" s="99"/>
      <c r="JP649" s="99"/>
      <c r="JQ649" s="99"/>
      <c r="JR649" s="99"/>
      <c r="JS649" s="99"/>
      <c r="JT649" s="99"/>
      <c r="JU649" s="99"/>
      <c r="JV649" s="99"/>
      <c r="JW649" s="99"/>
      <c r="JX649" s="99"/>
      <c r="JY649" s="99"/>
      <c r="JZ649" s="99"/>
      <c r="KA649" s="99"/>
      <c r="KB649" s="99"/>
      <c r="KC649" s="99"/>
      <c r="KD649" s="99"/>
      <c r="KE649" s="99"/>
      <c r="KF649" s="99"/>
      <c r="KG649" s="99"/>
      <c r="KH649" s="99"/>
      <c r="KI649" s="99"/>
      <c r="KJ649" s="99"/>
      <c r="KK649" s="99"/>
      <c r="KL649" s="99"/>
      <c r="KM649" s="99"/>
      <c r="KN649" s="99"/>
      <c r="KO649" s="99"/>
      <c r="KP649" s="99"/>
      <c r="KQ649" s="99"/>
      <c r="KR649" s="99"/>
      <c r="KS649" s="99"/>
      <c r="KT649" s="99"/>
      <c r="KU649" s="99"/>
      <c r="KV649" s="99"/>
      <c r="KW649" s="99"/>
      <c r="KX649" s="99"/>
      <c r="KY649" s="99"/>
      <c r="KZ649" s="99"/>
      <c r="LA649" s="99"/>
      <c r="LB649" s="99"/>
      <c r="LC649" s="99"/>
      <c r="LD649" s="99"/>
      <c r="LE649" s="99"/>
      <c r="LF649" s="99"/>
      <c r="LG649" s="99"/>
      <c r="LH649" s="99"/>
      <c r="LI649" s="99"/>
      <c r="LJ649" s="99"/>
      <c r="LK649" s="99"/>
      <c r="LL649" s="99"/>
      <c r="LM649" s="99"/>
      <c r="LN649" s="99"/>
      <c r="LO649" s="99"/>
      <c r="LP649" s="99"/>
      <c r="LQ649" s="99"/>
      <c r="LR649" s="99"/>
      <c r="LS649" s="99"/>
      <c r="LT649" s="99"/>
      <c r="LU649" s="99"/>
      <c r="LV649" s="99"/>
      <c r="LW649" s="99"/>
      <c r="LX649" s="99"/>
      <c r="LY649" s="99"/>
      <c r="LZ649" s="99"/>
      <c r="MA649" s="99"/>
      <c r="MB649" s="99"/>
      <c r="MC649" s="99"/>
      <c r="MD649" s="99"/>
      <c r="ME649" s="99"/>
      <c r="MF649" s="99"/>
      <c r="MG649" s="99"/>
      <c r="MH649" s="99"/>
      <c r="MI649" s="99"/>
      <c r="MJ649" s="99"/>
      <c r="MK649" s="99"/>
      <c r="ML649" s="99"/>
      <c r="MM649" s="99"/>
      <c r="MN649" s="99"/>
      <c r="MO649" s="99"/>
      <c r="MP649" s="99"/>
      <c r="MQ649" s="99"/>
      <c r="MR649" s="99"/>
      <c r="MS649" s="99"/>
      <c r="MT649" s="99"/>
      <c r="MU649" s="99"/>
      <c r="MV649" s="99"/>
      <c r="MW649" s="99"/>
      <c r="MX649" s="99"/>
      <c r="MY649" s="99"/>
      <c r="MZ649" s="99"/>
      <c r="NA649" s="99"/>
      <c r="NB649" s="99"/>
      <c r="NC649" s="99"/>
      <c r="ND649" s="99"/>
      <c r="NE649" s="99"/>
      <c r="NF649" s="99"/>
      <c r="NG649" s="99"/>
      <c r="NH649" s="99"/>
      <c r="NI649" s="99"/>
      <c r="NJ649" s="99"/>
      <c r="NK649" s="99"/>
      <c r="NL649" s="99"/>
      <c r="NM649" s="99"/>
      <c r="NN649" s="99"/>
      <c r="NO649" s="99"/>
      <c r="NP649" s="99"/>
      <c r="NQ649" s="99"/>
      <c r="NR649" s="99"/>
      <c r="NS649" s="99"/>
      <c r="NT649" s="99"/>
      <c r="NU649" s="99"/>
      <c r="NV649" s="99"/>
      <c r="NW649" s="99"/>
      <c r="NX649" s="99"/>
      <c r="NY649" s="99"/>
      <c r="NZ649" s="99"/>
      <c r="OA649" s="99"/>
      <c r="OB649" s="99"/>
      <c r="OC649" s="99"/>
      <c r="OD649" s="99"/>
      <c r="OE649" s="99"/>
      <c r="OF649" s="99"/>
      <c r="OG649" s="99"/>
      <c r="OH649" s="99"/>
      <c r="OI649" s="99"/>
      <c r="OJ649" s="99"/>
      <c r="OK649" s="99"/>
      <c r="OL649" s="99"/>
      <c r="OM649" s="99"/>
      <c r="ON649" s="99"/>
      <c r="OO649" s="99"/>
      <c r="OP649" s="99"/>
      <c r="OQ649" s="99"/>
      <c r="OR649" s="99"/>
      <c r="OS649" s="99"/>
      <c r="OT649" s="99"/>
      <c r="OU649" s="99"/>
      <c r="OV649" s="99"/>
      <c r="OW649" s="99"/>
      <c r="OX649" s="99"/>
      <c r="OY649" s="99"/>
      <c r="OZ649" s="99"/>
      <c r="PA649" s="99"/>
      <c r="PB649" s="99"/>
      <c r="PC649" s="99"/>
      <c r="PD649" s="99"/>
      <c r="PE649" s="99"/>
      <c r="PF649" s="99"/>
      <c r="PG649" s="99"/>
      <c r="PH649" s="99"/>
      <c r="PI649" s="99"/>
      <c r="PJ649" s="99"/>
      <c r="PK649" s="99"/>
      <c r="PL649" s="99"/>
      <c r="PM649" s="99"/>
      <c r="PN649" s="99"/>
      <c r="PO649" s="99"/>
      <c r="PP649" s="99"/>
      <c r="PQ649" s="99"/>
      <c r="PR649" s="99"/>
      <c r="PS649" s="99"/>
      <c r="PT649" s="99"/>
      <c r="PU649" s="99"/>
      <c r="PV649" s="99"/>
      <c r="PW649" s="99"/>
      <c r="PX649" s="99"/>
      <c r="PY649" s="99"/>
      <c r="PZ649" s="99"/>
      <c r="QA649" s="99"/>
      <c r="QB649" s="99"/>
      <c r="QC649" s="99"/>
      <c r="QD649" s="99"/>
      <c r="QE649" s="99"/>
      <c r="QF649" s="99"/>
      <c r="QG649" s="99"/>
      <c r="QH649" s="99"/>
      <c r="QI649" s="99"/>
      <c r="QJ649" s="99"/>
      <c r="QK649" s="99"/>
      <c r="QL649" s="99"/>
      <c r="QM649" s="99"/>
      <c r="QN649" s="99"/>
      <c r="QO649" s="99"/>
      <c r="QP649" s="99"/>
      <c r="QQ649" s="99"/>
      <c r="QR649" s="99"/>
      <c r="QS649" s="99"/>
      <c r="QT649" s="99"/>
      <c r="QU649" s="99"/>
      <c r="QV649" s="99"/>
      <c r="QW649" s="99"/>
      <c r="QX649" s="99"/>
      <c r="QY649" s="99"/>
      <c r="QZ649" s="99"/>
      <c r="RA649" s="99"/>
      <c r="RB649" s="99"/>
      <c r="RC649" s="99"/>
      <c r="RD649" s="99"/>
      <c r="RE649" s="99"/>
      <c r="RF649" s="99"/>
      <c r="RG649" s="99"/>
      <c r="RH649" s="99"/>
      <c r="RI649" s="99"/>
      <c r="RJ649" s="99"/>
      <c r="RK649" s="99"/>
      <c r="RL649" s="99"/>
      <c r="RM649" s="99"/>
      <c r="RN649" s="99"/>
      <c r="RO649" s="99"/>
      <c r="RP649" s="99"/>
      <c r="RQ649" s="99"/>
      <c r="RR649" s="99"/>
      <c r="RS649" s="99"/>
      <c r="RT649" s="99"/>
      <c r="RU649" s="99"/>
      <c r="RV649" s="99"/>
      <c r="RW649" s="99"/>
      <c r="RX649" s="99"/>
      <c r="RY649" s="99"/>
      <c r="RZ649" s="99"/>
      <c r="SA649" s="99"/>
      <c r="SB649" s="99"/>
      <c r="SC649" s="99"/>
      <c r="SD649" s="99"/>
      <c r="SE649" s="99"/>
      <c r="SF649" s="99"/>
      <c r="SG649" s="99"/>
      <c r="SH649" s="99"/>
      <c r="SI649" s="99"/>
      <c r="SJ649" s="99"/>
      <c r="SK649" s="99"/>
      <c r="SL649" s="99"/>
      <c r="SM649" s="99"/>
      <c r="SN649" s="99"/>
      <c r="SO649" s="99"/>
      <c r="SP649" s="99"/>
      <c r="SQ649" s="99"/>
      <c r="SR649" s="99"/>
      <c r="SS649" s="99"/>
      <c r="ST649" s="99"/>
      <c r="SU649" s="99"/>
      <c r="SV649" s="99"/>
      <c r="SW649" s="99"/>
      <c r="SX649" s="99"/>
      <c r="SY649" s="99"/>
      <c r="SZ649" s="99"/>
      <c r="TA649" s="99"/>
      <c r="TB649" s="99"/>
      <c r="TC649" s="99"/>
      <c r="TD649" s="99"/>
      <c r="TE649" s="99"/>
      <c r="TF649" s="99"/>
      <c r="TG649" s="99"/>
      <c r="TH649" s="99"/>
      <c r="TI649" s="99"/>
      <c r="TJ649" s="99"/>
      <c r="TK649" s="99"/>
      <c r="TL649" s="99"/>
      <c r="TM649" s="99"/>
      <c r="TN649" s="99"/>
      <c r="TO649" s="99"/>
      <c r="TP649" s="99"/>
      <c r="TQ649" s="99"/>
      <c r="TR649" s="99"/>
      <c r="TS649" s="99"/>
      <c r="TT649" s="99"/>
      <c r="TU649" s="99"/>
      <c r="TV649" s="99"/>
      <c r="TW649" s="99"/>
      <c r="TX649" s="99"/>
      <c r="TY649" s="99"/>
      <c r="TZ649" s="99"/>
      <c r="UA649" s="99"/>
      <c r="UB649" s="99"/>
      <c r="UC649" s="99"/>
      <c r="UD649" s="99"/>
      <c r="UE649" s="99"/>
      <c r="UF649" s="99"/>
      <c r="UG649" s="99"/>
      <c r="UH649" s="99"/>
      <c r="UI649" s="99"/>
      <c r="UJ649" s="99"/>
      <c r="UK649" s="99"/>
      <c r="UL649" s="99"/>
      <c r="UM649" s="99"/>
      <c r="UN649" s="99"/>
      <c r="UO649" s="99"/>
      <c r="UP649" s="99"/>
      <c r="UQ649" s="99"/>
      <c r="UR649" s="99"/>
      <c r="US649" s="99"/>
      <c r="UT649" s="99"/>
      <c r="UU649" s="99"/>
      <c r="UV649" s="99"/>
      <c r="UW649" s="99"/>
      <c r="UX649" s="99"/>
      <c r="UY649" s="99"/>
      <c r="UZ649" s="99"/>
      <c r="VA649" s="99"/>
      <c r="VB649" s="99"/>
      <c r="VC649" s="99"/>
      <c r="VD649" s="99"/>
      <c r="VE649" s="99"/>
      <c r="VF649" s="99"/>
      <c r="VG649" s="99"/>
      <c r="VH649" s="99"/>
      <c r="VI649" s="99"/>
      <c r="VJ649" s="99"/>
      <c r="VK649" s="99"/>
      <c r="VL649" s="99"/>
      <c r="VM649" s="99"/>
      <c r="VN649" s="99"/>
      <c r="VO649" s="99"/>
      <c r="VP649" s="99"/>
      <c r="VQ649" s="99"/>
      <c r="VR649" s="99"/>
      <c r="VS649" s="99"/>
      <c r="VT649" s="99"/>
      <c r="VU649" s="99"/>
      <c r="VV649" s="99"/>
      <c r="VW649" s="99"/>
      <c r="VX649" s="99"/>
      <c r="VY649" s="99"/>
      <c r="VZ649" s="99"/>
      <c r="WA649" s="99"/>
      <c r="WB649" s="99"/>
      <c r="WC649" s="99"/>
      <c r="WD649" s="99"/>
      <c r="WE649" s="99"/>
      <c r="WF649" s="99"/>
      <c r="WG649" s="99"/>
      <c r="WH649" s="99"/>
      <c r="WI649" s="99"/>
      <c r="WJ649" s="99"/>
      <c r="WK649" s="99"/>
      <c r="WL649" s="99"/>
      <c r="WM649" s="99"/>
      <c r="WN649" s="99"/>
      <c r="WO649" s="99"/>
      <c r="WP649" s="99"/>
      <c r="WQ649" s="99"/>
      <c r="WR649" s="99"/>
      <c r="WS649" s="99"/>
      <c r="WT649" s="99"/>
      <c r="WU649" s="99"/>
      <c r="WV649" s="99"/>
      <c r="WW649" s="99"/>
      <c r="WX649" s="99"/>
      <c r="WY649" s="99"/>
      <c r="WZ649" s="99"/>
      <c r="XA649" s="99"/>
      <c r="XB649" s="99"/>
      <c r="XC649" s="99"/>
      <c r="XD649" s="99"/>
      <c r="XE649" s="99"/>
      <c r="XF649" s="99"/>
      <c r="XG649" s="99"/>
      <c r="XH649" s="99"/>
      <c r="XI649" s="99"/>
      <c r="XJ649" s="99"/>
      <c r="XK649" s="99"/>
      <c r="XL649" s="99"/>
      <c r="XM649" s="99"/>
      <c r="XN649" s="99"/>
      <c r="XO649" s="99"/>
      <c r="XP649" s="99"/>
      <c r="XQ649" s="99"/>
      <c r="XR649" s="99"/>
      <c r="XS649" s="99"/>
      <c r="XT649" s="99"/>
      <c r="XU649" s="99"/>
      <c r="XV649" s="99"/>
      <c r="XW649" s="99"/>
      <c r="XX649" s="99"/>
      <c r="XY649" s="99"/>
      <c r="XZ649" s="99"/>
      <c r="YA649" s="99"/>
      <c r="YB649" s="99"/>
      <c r="YC649" s="99"/>
      <c r="YD649" s="99"/>
      <c r="YE649" s="99"/>
      <c r="YF649" s="99"/>
      <c r="YG649" s="99"/>
      <c r="YH649" s="99"/>
      <c r="YI649" s="99"/>
      <c r="YJ649" s="99"/>
      <c r="YK649" s="99"/>
      <c r="YL649" s="99"/>
      <c r="YM649" s="99"/>
      <c r="YN649" s="99"/>
      <c r="YO649" s="99"/>
      <c r="YP649" s="99"/>
      <c r="YQ649" s="99"/>
      <c r="YR649" s="99"/>
      <c r="YS649" s="99"/>
      <c r="YT649" s="99"/>
      <c r="YU649" s="99"/>
      <c r="YV649" s="99"/>
      <c r="YW649" s="99"/>
      <c r="YX649" s="99"/>
      <c r="YY649" s="99"/>
      <c r="YZ649" s="99"/>
      <c r="ZA649" s="99"/>
      <c r="ZB649" s="99"/>
      <c r="ZC649" s="99"/>
      <c r="ZD649" s="99"/>
      <c r="ZE649" s="99"/>
      <c r="ZF649" s="99"/>
      <c r="ZG649" s="99"/>
      <c r="ZH649" s="99"/>
      <c r="ZI649" s="99"/>
      <c r="ZJ649" s="99"/>
      <c r="ZK649" s="99"/>
      <c r="ZL649" s="99"/>
      <c r="ZM649" s="99"/>
      <c r="ZN649" s="99"/>
      <c r="ZO649" s="99"/>
      <c r="ZP649" s="99"/>
      <c r="ZQ649" s="99"/>
      <c r="ZR649" s="99"/>
      <c r="ZS649" s="99"/>
      <c r="ZT649" s="99"/>
      <c r="ZU649" s="99"/>
      <c r="ZV649" s="99"/>
      <c r="ZW649" s="99"/>
      <c r="ZX649" s="99"/>
      <c r="ZY649" s="99"/>
      <c r="ZZ649" s="99"/>
      <c r="AAA649" s="99"/>
      <c r="AAB649" s="99"/>
      <c r="AAC649" s="99"/>
      <c r="AAD649" s="99"/>
      <c r="AAE649" s="99"/>
      <c r="AAF649" s="99"/>
      <c r="AAG649" s="99"/>
      <c r="AAH649" s="99"/>
      <c r="AAI649" s="99"/>
      <c r="AAJ649" s="99"/>
      <c r="AAK649" s="99"/>
      <c r="AAL649" s="99"/>
      <c r="AAM649" s="99"/>
      <c r="AAN649" s="99"/>
      <c r="AAO649" s="99"/>
      <c r="AAP649" s="99"/>
      <c r="AAQ649" s="99"/>
      <c r="AAR649" s="99"/>
      <c r="AAS649" s="99"/>
      <c r="AAT649" s="99"/>
      <c r="AAU649" s="99"/>
      <c r="AAV649" s="99"/>
      <c r="AAW649" s="99"/>
      <c r="AAX649" s="99"/>
      <c r="AAY649" s="99"/>
      <c r="AAZ649" s="99"/>
      <c r="ABA649" s="99"/>
      <c r="ABB649" s="99"/>
      <c r="ABC649" s="99"/>
      <c r="ABD649" s="99"/>
      <c r="ABE649" s="99"/>
      <c r="ABF649" s="99"/>
      <c r="ABG649" s="99"/>
      <c r="ABH649" s="99"/>
      <c r="ABI649" s="99"/>
      <c r="ABJ649" s="99"/>
      <c r="ABK649" s="99"/>
      <c r="ABL649" s="99"/>
      <c r="ABM649" s="99"/>
      <c r="ABN649" s="99"/>
      <c r="ABO649" s="99"/>
      <c r="ABP649" s="99"/>
      <c r="ABQ649" s="99"/>
      <c r="ABR649" s="99"/>
      <c r="ABS649" s="99"/>
      <c r="ABT649" s="99"/>
      <c r="ABU649" s="99"/>
      <c r="ABV649" s="99"/>
      <c r="ABW649" s="99"/>
      <c r="ABX649" s="99"/>
      <c r="ABY649" s="99"/>
      <c r="ABZ649" s="99"/>
      <c r="ACA649" s="99"/>
      <c r="ACB649" s="99"/>
      <c r="ACC649" s="99"/>
      <c r="ACD649" s="99"/>
      <c r="ACE649" s="99"/>
      <c r="ACF649" s="99"/>
      <c r="ACG649" s="99"/>
      <c r="ACH649" s="99"/>
      <c r="ACI649" s="99"/>
      <c r="ACJ649" s="99"/>
      <c r="ACK649" s="99"/>
      <c r="ACL649" s="99"/>
      <c r="ACM649" s="99"/>
      <c r="ACN649" s="99"/>
      <c r="ACO649" s="99"/>
      <c r="ACP649" s="99"/>
      <c r="ACQ649" s="99"/>
      <c r="ACR649" s="99"/>
      <c r="ACS649" s="99"/>
      <c r="ACT649" s="99"/>
      <c r="ACU649" s="99"/>
      <c r="ACV649" s="99"/>
      <c r="ACW649" s="99"/>
      <c r="ACX649" s="99"/>
      <c r="ACY649" s="99"/>
      <c r="ACZ649" s="99"/>
      <c r="ADA649" s="99"/>
      <c r="ADB649" s="99"/>
      <c r="ADC649" s="99"/>
      <c r="ADD649" s="99"/>
      <c r="ADE649" s="99"/>
      <c r="ADF649" s="99"/>
      <c r="ADG649" s="99"/>
      <c r="ADH649" s="99"/>
      <c r="ADI649" s="99"/>
      <c r="ADJ649" s="99"/>
      <c r="ADK649" s="99"/>
      <c r="ADL649" s="99"/>
      <c r="ADM649" s="99"/>
      <c r="ADN649" s="99"/>
      <c r="ADO649" s="99"/>
      <c r="ADP649" s="99"/>
      <c r="ADQ649" s="99"/>
      <c r="ADR649" s="99"/>
      <c r="ADS649" s="99"/>
      <c r="ADT649" s="99"/>
      <c r="ADU649" s="99"/>
      <c r="ADV649" s="99"/>
      <c r="ADW649" s="99"/>
      <c r="ADX649" s="99"/>
      <c r="ADY649" s="99"/>
      <c r="ADZ649" s="99"/>
      <c r="AEA649" s="99"/>
      <c r="AEB649" s="99"/>
      <c r="AEC649" s="99"/>
      <c r="AED649" s="99"/>
      <c r="AEE649" s="99"/>
      <c r="AEF649" s="99"/>
      <c r="AEG649" s="99"/>
      <c r="AEH649" s="99"/>
      <c r="AEI649" s="99"/>
      <c r="AEJ649" s="99"/>
      <c r="AEK649" s="99"/>
      <c r="AEL649" s="99"/>
      <c r="AEM649" s="99"/>
      <c r="AEN649" s="99"/>
      <c r="AEO649" s="99"/>
      <c r="AEP649" s="99"/>
      <c r="AEQ649" s="99"/>
      <c r="AER649" s="99"/>
      <c r="AES649" s="99"/>
      <c r="AET649" s="99"/>
      <c r="AEU649" s="99"/>
      <c r="AEV649" s="99"/>
      <c r="AEW649" s="99"/>
      <c r="AEX649" s="99"/>
      <c r="AEY649" s="99"/>
      <c r="AEZ649" s="99"/>
      <c r="AFA649" s="99"/>
      <c r="AFB649" s="99"/>
      <c r="AFC649" s="99"/>
      <c r="AFD649" s="99"/>
      <c r="AFE649" s="99"/>
      <c r="AFF649" s="99"/>
      <c r="AFG649" s="99"/>
      <c r="AFH649" s="99"/>
      <c r="AFI649" s="99"/>
      <c r="AFJ649" s="99"/>
      <c r="AFK649" s="99"/>
      <c r="AFL649" s="99"/>
      <c r="AFM649" s="99"/>
      <c r="AFN649" s="99"/>
      <c r="AFO649" s="99"/>
      <c r="AFP649" s="99"/>
      <c r="AFQ649" s="99"/>
      <c r="AFR649" s="99"/>
      <c r="AFS649" s="99"/>
      <c r="AFT649" s="99"/>
      <c r="AFU649" s="99"/>
      <c r="AFV649" s="99"/>
      <c r="AFW649" s="99"/>
      <c r="AFX649" s="99"/>
      <c r="AFY649" s="99"/>
      <c r="AFZ649" s="99"/>
      <c r="AGA649" s="99"/>
      <c r="AGB649" s="99"/>
      <c r="AGC649" s="99"/>
      <c r="AGD649" s="99"/>
      <c r="AGE649" s="99"/>
      <c r="AGF649" s="99"/>
      <c r="AGG649" s="99"/>
      <c r="AGH649" s="99"/>
      <c r="AGI649" s="99"/>
      <c r="AGJ649" s="99"/>
      <c r="AGK649" s="99"/>
      <c r="AGL649" s="99"/>
      <c r="AGM649" s="99"/>
      <c r="AGN649" s="99"/>
      <c r="AGO649" s="99"/>
      <c r="AGP649" s="99"/>
      <c r="AGQ649" s="99"/>
      <c r="AGR649" s="99"/>
      <c r="AGS649" s="99"/>
      <c r="AGT649" s="99"/>
      <c r="AGU649" s="99"/>
      <c r="AGV649" s="99"/>
      <c r="AGW649" s="99"/>
      <c r="AGX649" s="99"/>
      <c r="AGY649" s="99"/>
      <c r="AGZ649" s="99"/>
      <c r="AHA649" s="99"/>
      <c r="AHB649" s="99"/>
      <c r="AHC649" s="99"/>
      <c r="AHD649" s="99"/>
      <c r="AHE649" s="99"/>
      <c r="AHF649" s="99"/>
      <c r="AHG649" s="99"/>
      <c r="AHH649" s="99"/>
      <c r="AHI649" s="99"/>
      <c r="AHJ649" s="99"/>
      <c r="AHK649" s="99"/>
      <c r="AHL649" s="99"/>
      <c r="AHM649" s="99"/>
      <c r="AHN649" s="99"/>
      <c r="AHO649" s="99"/>
      <c r="AHP649" s="99"/>
      <c r="AHQ649" s="99"/>
      <c r="AHR649" s="99"/>
      <c r="AHS649" s="99"/>
      <c r="AHT649" s="99"/>
      <c r="AHU649" s="99"/>
      <c r="AHV649" s="99"/>
      <c r="AHW649" s="99"/>
      <c r="AHX649" s="99"/>
      <c r="AHY649" s="99"/>
      <c r="AHZ649" s="99"/>
      <c r="AIA649" s="99"/>
      <c r="AIB649" s="99"/>
      <c r="AIC649" s="99"/>
      <c r="AID649" s="99"/>
      <c r="AIE649" s="99"/>
      <c r="AIF649" s="99"/>
      <c r="AIG649" s="99"/>
      <c r="AIH649" s="99"/>
      <c r="AII649" s="99"/>
      <c r="AIJ649" s="99"/>
      <c r="AIK649" s="99"/>
      <c r="AIL649" s="99"/>
      <c r="AIM649" s="99"/>
      <c r="AIN649" s="99"/>
      <c r="AIO649" s="99"/>
      <c r="AIP649" s="99"/>
      <c r="AIQ649" s="99"/>
      <c r="AIR649" s="99"/>
      <c r="AIS649" s="99"/>
      <c r="AIT649" s="99"/>
      <c r="AIU649" s="99"/>
      <c r="AIV649" s="99"/>
      <c r="AIW649" s="99"/>
      <c r="AIX649" s="99"/>
      <c r="AIY649" s="99"/>
      <c r="AIZ649" s="99"/>
      <c r="AJA649" s="99"/>
      <c r="AJB649" s="99"/>
      <c r="AJC649" s="99"/>
      <c r="AJD649" s="99"/>
      <c r="AJE649" s="99"/>
      <c r="AJF649" s="99"/>
      <c r="AJG649" s="99"/>
      <c r="AJH649" s="99"/>
      <c r="AJI649" s="99"/>
      <c r="AJJ649" s="99"/>
      <c r="AJK649" s="99"/>
      <c r="AJL649" s="99"/>
      <c r="AJM649" s="99"/>
      <c r="AJN649" s="99"/>
      <c r="AJO649" s="99"/>
      <c r="AJP649" s="99"/>
      <c r="AJQ649" s="99"/>
      <c r="AJR649" s="99"/>
      <c r="AJS649" s="99"/>
      <c r="AJT649" s="99"/>
      <c r="AJU649" s="99"/>
      <c r="AJV649" s="99"/>
      <c r="AJW649" s="99"/>
      <c r="AJX649" s="99"/>
      <c r="AJY649" s="99"/>
      <c r="AJZ649" s="99"/>
      <c r="AKA649" s="99"/>
      <c r="AKB649" s="99"/>
      <c r="AKC649" s="99"/>
      <c r="AKD649" s="99"/>
      <c r="AKE649" s="99"/>
      <c r="AKF649" s="99"/>
      <c r="AKG649" s="99"/>
      <c r="AKH649" s="99"/>
      <c r="AKI649" s="99"/>
      <c r="AKJ649" s="99"/>
      <c r="AKK649" s="99"/>
      <c r="AKL649" s="99"/>
      <c r="AKM649" s="99"/>
      <c r="AKN649" s="99"/>
      <c r="AKO649" s="99"/>
      <c r="AKP649" s="99"/>
      <c r="AKQ649" s="99"/>
      <c r="AKR649" s="99"/>
      <c r="AKS649" s="99"/>
      <c r="AKT649" s="99"/>
      <c r="AKU649" s="99"/>
      <c r="AKV649" s="99"/>
      <c r="AKW649" s="99"/>
      <c r="AKX649" s="99"/>
      <c r="AKY649" s="99"/>
      <c r="AKZ649" s="99"/>
      <c r="ALA649" s="99"/>
      <c r="ALB649" s="99"/>
      <c r="ALC649" s="99"/>
      <c r="ALD649" s="99"/>
      <c r="ALE649" s="99"/>
      <c r="ALF649" s="99"/>
      <c r="ALG649" s="99"/>
      <c r="ALH649" s="99"/>
      <c r="ALI649" s="99"/>
      <c r="ALJ649" s="99"/>
      <c r="ALK649" s="99"/>
      <c r="ALL649" s="99"/>
      <c r="ALM649" s="99"/>
      <c r="ALN649" s="99"/>
      <c r="ALO649" s="99"/>
      <c r="ALP649" s="99"/>
      <c r="ALQ649" s="99"/>
      <c r="ALR649" s="99"/>
      <c r="ALS649" s="99"/>
      <c r="ALT649" s="99"/>
      <c r="ALU649" s="99"/>
      <c r="ALV649" s="99"/>
      <c r="ALW649" s="99"/>
      <c r="ALX649" s="99"/>
      <c r="ALY649" s="99"/>
      <c r="ALZ649" s="99"/>
      <c r="AMA649" s="99"/>
      <c r="AMB649" s="99"/>
      <c r="AMC649" s="99"/>
      <c r="AMD649" s="99"/>
      <c r="AME649" s="99"/>
      <c r="AMF649" s="99"/>
      <c r="AMG649" s="99"/>
      <c r="AMH649" s="99"/>
      <c r="AMI649" s="99"/>
      <c r="AMJ649" s="99"/>
      <c r="AMK649" s="99"/>
      <c r="AML649" s="99"/>
    </row>
    <row r="650" s="111" customFormat="true" ht="80.25" hidden="false" customHeight="true" outlineLevel="0" collapsed="false">
      <c r="A650" s="109" t="s">
        <v>1424</v>
      </c>
      <c r="B650" s="71" t="s">
        <v>1425</v>
      </c>
      <c r="C650" s="71" t="s">
        <v>1426</v>
      </c>
      <c r="D650" s="71" t="s">
        <v>1427</v>
      </c>
      <c r="E650" s="106" t="n">
        <v>46253</v>
      </c>
      <c r="F650" s="106" t="n">
        <v>46618</v>
      </c>
      <c r="G650" s="71" t="s">
        <v>691</v>
      </c>
      <c r="H650" s="71" t="s">
        <v>1428</v>
      </c>
      <c r="I650" s="71" t="s">
        <v>73</v>
      </c>
      <c r="J650" s="71" t="s">
        <v>1429</v>
      </c>
      <c r="K650" s="71" t="n">
        <v>400</v>
      </c>
      <c r="L650" s="71" t="s">
        <v>1430</v>
      </c>
      <c r="M650" s="71" t="s">
        <v>1430</v>
      </c>
      <c r="N650" s="71" t="s">
        <v>1431</v>
      </c>
      <c r="O650" s="71" t="s">
        <v>1432</v>
      </c>
      <c r="P650" s="71" t="s">
        <v>1433</v>
      </c>
      <c r="Q650" s="71" t="s">
        <v>1434</v>
      </c>
      <c r="R650" s="71" t="s">
        <v>222</v>
      </c>
      <c r="S650" s="99"/>
      <c r="T650" s="110"/>
      <c r="U650" s="99"/>
      <c r="V650" s="99"/>
      <c r="W650" s="99"/>
      <c r="X650" s="99"/>
      <c r="Y650" s="99"/>
      <c r="Z650" s="99"/>
      <c r="AA650" s="99"/>
      <c r="AB650" s="99"/>
      <c r="AC650" s="99"/>
      <c r="AD650" s="99"/>
      <c r="AE650" s="99"/>
      <c r="AF650" s="99"/>
      <c r="AG650" s="99"/>
      <c r="AH650" s="99"/>
      <c r="AI650" s="99"/>
      <c r="AJ650" s="99"/>
      <c r="AK650" s="99"/>
      <c r="AL650" s="99"/>
      <c r="AM650" s="99"/>
      <c r="AN650" s="99"/>
      <c r="AO650" s="99"/>
      <c r="AP650" s="99"/>
      <c r="AQ650" s="99"/>
      <c r="AR650" s="99"/>
      <c r="AS650" s="99"/>
      <c r="AT650" s="99"/>
      <c r="AU650" s="99"/>
      <c r="AV650" s="99"/>
      <c r="AW650" s="99"/>
      <c r="AX650" s="99"/>
      <c r="AY650" s="99"/>
      <c r="AZ650" s="99"/>
      <c r="BA650" s="99"/>
      <c r="BB650" s="99"/>
      <c r="BC650" s="99"/>
      <c r="BD650" s="99"/>
      <c r="BE650" s="99"/>
      <c r="BF650" s="99"/>
      <c r="BG650" s="99"/>
      <c r="BH650" s="99"/>
      <c r="BI650" s="99"/>
      <c r="BJ650" s="99"/>
      <c r="BK650" s="99"/>
      <c r="BL650" s="99"/>
      <c r="BM650" s="99"/>
      <c r="BN650" s="99"/>
      <c r="BO650" s="99"/>
      <c r="BP650" s="99"/>
      <c r="BQ650" s="99"/>
      <c r="BR650" s="99"/>
      <c r="BS650" s="99"/>
      <c r="BT650" s="99"/>
      <c r="BU650" s="99"/>
      <c r="BV650" s="99"/>
      <c r="BW650" s="99"/>
      <c r="BX650" s="99"/>
      <c r="BY650" s="99"/>
      <c r="BZ650" s="99"/>
      <c r="CA650" s="99"/>
      <c r="CB650" s="99"/>
      <c r="CC650" s="99"/>
      <c r="CD650" s="99"/>
      <c r="CE650" s="99"/>
      <c r="CF650" s="99"/>
      <c r="CG650" s="99"/>
      <c r="CH650" s="99"/>
      <c r="CI650" s="99"/>
      <c r="CJ650" s="99"/>
      <c r="CK650" s="99"/>
      <c r="CL650" s="99"/>
      <c r="CM650" s="99"/>
      <c r="CN650" s="99"/>
      <c r="CO650" s="99"/>
      <c r="CP650" s="99"/>
      <c r="CQ650" s="99"/>
      <c r="CR650" s="99"/>
      <c r="CS650" s="99"/>
      <c r="CT650" s="99"/>
      <c r="CU650" s="99"/>
      <c r="CV650" s="99"/>
      <c r="CW650" s="99"/>
      <c r="CX650" s="99"/>
      <c r="CY650" s="99"/>
      <c r="CZ650" s="99"/>
      <c r="DA650" s="99"/>
      <c r="DB650" s="99"/>
      <c r="DC650" s="99"/>
      <c r="DD650" s="99"/>
      <c r="DE650" s="99"/>
      <c r="DF650" s="99"/>
      <c r="DG650" s="99"/>
      <c r="DH650" s="99"/>
      <c r="DI650" s="99"/>
      <c r="DJ650" s="99"/>
      <c r="DK650" s="99"/>
      <c r="DL650" s="99"/>
      <c r="DM650" s="99"/>
      <c r="DN650" s="99"/>
      <c r="DO650" s="99"/>
      <c r="DP650" s="99"/>
      <c r="DQ650" s="99"/>
      <c r="DR650" s="99"/>
      <c r="DS650" s="99"/>
      <c r="DT650" s="99"/>
      <c r="DU650" s="99"/>
      <c r="DV650" s="99"/>
      <c r="DW650" s="99"/>
      <c r="DX650" s="99"/>
      <c r="DY650" s="99"/>
      <c r="DZ650" s="99"/>
      <c r="EA650" s="99"/>
      <c r="EB650" s="99"/>
      <c r="EC650" s="99"/>
      <c r="ED650" s="99"/>
      <c r="EE650" s="99"/>
      <c r="EF650" s="99"/>
      <c r="EG650" s="99"/>
      <c r="EH650" s="99"/>
      <c r="EI650" s="99"/>
      <c r="EJ650" s="99"/>
      <c r="EK650" s="99"/>
      <c r="EL650" s="99"/>
      <c r="EM650" s="99"/>
      <c r="EN650" s="99"/>
      <c r="EO650" s="99"/>
      <c r="EP650" s="99"/>
      <c r="EQ650" s="99"/>
      <c r="ER650" s="99"/>
      <c r="ES650" s="99"/>
      <c r="ET650" s="99"/>
      <c r="EU650" s="99"/>
      <c r="EV650" s="99"/>
      <c r="EW650" s="99"/>
      <c r="EX650" s="99"/>
      <c r="EY650" s="99"/>
      <c r="EZ650" s="99"/>
      <c r="FA650" s="99"/>
      <c r="FB650" s="99"/>
      <c r="FC650" s="99"/>
      <c r="FD650" s="99"/>
      <c r="FE650" s="99"/>
      <c r="FF650" s="99"/>
      <c r="FG650" s="99"/>
      <c r="FH650" s="99"/>
      <c r="FI650" s="99"/>
      <c r="FJ650" s="99"/>
      <c r="FK650" s="99"/>
      <c r="FL650" s="99"/>
      <c r="FM650" s="99"/>
      <c r="FN650" s="99"/>
      <c r="FO650" s="99"/>
      <c r="FP650" s="99"/>
      <c r="FQ650" s="99"/>
      <c r="FR650" s="99"/>
      <c r="FS650" s="99"/>
      <c r="FT650" s="99"/>
      <c r="FU650" s="99"/>
      <c r="FV650" s="99"/>
      <c r="FW650" s="99"/>
      <c r="FX650" s="99"/>
      <c r="FY650" s="99"/>
      <c r="FZ650" s="99"/>
      <c r="GA650" s="99"/>
      <c r="GB650" s="99"/>
      <c r="GC650" s="99"/>
      <c r="GD650" s="99"/>
      <c r="GE650" s="99"/>
      <c r="GF650" s="99"/>
      <c r="GG650" s="99"/>
      <c r="GH650" s="99"/>
      <c r="GI650" s="99"/>
      <c r="GJ650" s="99"/>
      <c r="GK650" s="99"/>
      <c r="GL650" s="99"/>
      <c r="GM650" s="99"/>
      <c r="GN650" s="99"/>
      <c r="GO650" s="99"/>
      <c r="GP650" s="99"/>
      <c r="GQ650" s="99"/>
      <c r="GR650" s="99"/>
      <c r="GS650" s="99"/>
      <c r="GT650" s="99"/>
      <c r="GU650" s="99"/>
      <c r="GV650" s="99"/>
      <c r="GW650" s="99"/>
      <c r="GX650" s="99"/>
      <c r="GY650" s="99"/>
      <c r="GZ650" s="99"/>
      <c r="HA650" s="99"/>
      <c r="HB650" s="99"/>
      <c r="HC650" s="99"/>
      <c r="HD650" s="99"/>
      <c r="HE650" s="99"/>
      <c r="HF650" s="99"/>
      <c r="HG650" s="99"/>
      <c r="HH650" s="99"/>
      <c r="HI650" s="99"/>
      <c r="HJ650" s="99"/>
      <c r="HK650" s="99"/>
      <c r="HL650" s="99"/>
      <c r="HM650" s="99"/>
      <c r="HN650" s="99"/>
      <c r="HO650" s="99"/>
      <c r="HP650" s="99"/>
      <c r="HQ650" s="99"/>
      <c r="HR650" s="99"/>
      <c r="HS650" s="99"/>
      <c r="HT650" s="99"/>
      <c r="HU650" s="99"/>
      <c r="HV650" s="99"/>
      <c r="HW650" s="99"/>
      <c r="HX650" s="99"/>
      <c r="HY650" s="99"/>
      <c r="HZ650" s="99"/>
      <c r="IA650" s="99"/>
      <c r="IB650" s="99"/>
      <c r="IC650" s="99"/>
      <c r="ID650" s="99"/>
      <c r="IE650" s="99"/>
      <c r="IF650" s="99"/>
      <c r="IG650" s="99"/>
      <c r="IH650" s="99"/>
      <c r="II650" s="99"/>
      <c r="IJ650" s="99"/>
      <c r="IK650" s="99"/>
      <c r="IL650" s="99"/>
      <c r="IM650" s="99"/>
      <c r="IN650" s="99"/>
      <c r="IO650" s="99"/>
      <c r="IP650" s="99"/>
      <c r="IQ650" s="99"/>
      <c r="IR650" s="99"/>
      <c r="IS650" s="99"/>
      <c r="IT650" s="99"/>
      <c r="IU650" s="99"/>
      <c r="IV650" s="99"/>
      <c r="IW650" s="99"/>
      <c r="IX650" s="99"/>
      <c r="IY650" s="99"/>
      <c r="IZ650" s="99"/>
      <c r="JA650" s="99"/>
      <c r="JB650" s="99"/>
      <c r="JC650" s="99"/>
      <c r="JD650" s="99"/>
      <c r="JE650" s="99"/>
      <c r="JF650" s="99"/>
      <c r="JG650" s="99"/>
      <c r="JH650" s="99"/>
      <c r="JI650" s="99"/>
      <c r="JJ650" s="99"/>
      <c r="JK650" s="99"/>
      <c r="JL650" s="99"/>
      <c r="JM650" s="99"/>
      <c r="JN650" s="99"/>
      <c r="JO650" s="99"/>
      <c r="JP650" s="99"/>
      <c r="JQ650" s="99"/>
      <c r="JR650" s="99"/>
      <c r="JS650" s="99"/>
      <c r="JT650" s="99"/>
      <c r="JU650" s="99"/>
      <c r="JV650" s="99"/>
      <c r="JW650" s="99"/>
      <c r="JX650" s="99"/>
      <c r="JY650" s="99"/>
      <c r="JZ650" s="99"/>
      <c r="KA650" s="99"/>
      <c r="KB650" s="99"/>
      <c r="KC650" s="99"/>
      <c r="KD650" s="99"/>
      <c r="KE650" s="99"/>
      <c r="KF650" s="99"/>
      <c r="KG650" s="99"/>
      <c r="KH650" s="99"/>
      <c r="KI650" s="99"/>
      <c r="KJ650" s="99"/>
      <c r="KK650" s="99"/>
      <c r="KL650" s="99"/>
      <c r="KM650" s="99"/>
      <c r="KN650" s="99"/>
      <c r="KO650" s="99"/>
      <c r="KP650" s="99"/>
      <c r="KQ650" s="99"/>
      <c r="KR650" s="99"/>
      <c r="KS650" s="99"/>
      <c r="KT650" s="99"/>
      <c r="KU650" s="99"/>
      <c r="KV650" s="99"/>
      <c r="KW650" s="99"/>
      <c r="KX650" s="99"/>
      <c r="KY650" s="99"/>
      <c r="KZ650" s="99"/>
      <c r="LA650" s="99"/>
      <c r="LB650" s="99"/>
      <c r="LC650" s="99"/>
      <c r="LD650" s="99"/>
      <c r="LE650" s="99"/>
      <c r="LF650" s="99"/>
      <c r="LG650" s="99"/>
      <c r="LH650" s="99"/>
      <c r="LI650" s="99"/>
      <c r="LJ650" s="99"/>
      <c r="LK650" s="99"/>
      <c r="LL650" s="99"/>
      <c r="LM650" s="99"/>
      <c r="LN650" s="99"/>
      <c r="LO650" s="99"/>
      <c r="LP650" s="99"/>
      <c r="LQ650" s="99"/>
      <c r="LR650" s="99"/>
      <c r="LS650" s="99"/>
      <c r="LT650" s="99"/>
      <c r="LU650" s="99"/>
      <c r="LV650" s="99"/>
      <c r="LW650" s="99"/>
      <c r="LX650" s="99"/>
      <c r="LY650" s="99"/>
      <c r="LZ650" s="99"/>
      <c r="MA650" s="99"/>
      <c r="MB650" s="99"/>
      <c r="MC650" s="99"/>
      <c r="MD650" s="99"/>
      <c r="ME650" s="99"/>
      <c r="MF650" s="99"/>
      <c r="MG650" s="99"/>
      <c r="MH650" s="99"/>
      <c r="MI650" s="99"/>
      <c r="MJ650" s="99"/>
      <c r="MK650" s="99"/>
      <c r="ML650" s="99"/>
      <c r="MM650" s="99"/>
      <c r="MN650" s="99"/>
      <c r="MO650" s="99"/>
      <c r="MP650" s="99"/>
      <c r="MQ650" s="99"/>
      <c r="MR650" s="99"/>
      <c r="MS650" s="99"/>
      <c r="MT650" s="99"/>
      <c r="MU650" s="99"/>
      <c r="MV650" s="99"/>
      <c r="MW650" s="99"/>
      <c r="MX650" s="99"/>
      <c r="MY650" s="99"/>
      <c r="MZ650" s="99"/>
      <c r="NA650" s="99"/>
      <c r="NB650" s="99"/>
      <c r="NC650" s="99"/>
      <c r="ND650" s="99"/>
      <c r="NE650" s="99"/>
      <c r="NF650" s="99"/>
      <c r="NG650" s="99"/>
      <c r="NH650" s="99"/>
      <c r="NI650" s="99"/>
      <c r="NJ650" s="99"/>
      <c r="NK650" s="99"/>
      <c r="NL650" s="99"/>
      <c r="NM650" s="99"/>
      <c r="NN650" s="99"/>
      <c r="NO650" s="99"/>
      <c r="NP650" s="99"/>
      <c r="NQ650" s="99"/>
      <c r="NR650" s="99"/>
      <c r="NS650" s="99"/>
      <c r="NT650" s="99"/>
      <c r="NU650" s="99"/>
      <c r="NV650" s="99"/>
      <c r="NW650" s="99"/>
      <c r="NX650" s="99"/>
      <c r="NY650" s="99"/>
      <c r="NZ650" s="99"/>
      <c r="OA650" s="99"/>
      <c r="OB650" s="99"/>
      <c r="OC650" s="99"/>
      <c r="OD650" s="99"/>
      <c r="OE650" s="99"/>
      <c r="OF650" s="99"/>
      <c r="OG650" s="99"/>
      <c r="OH650" s="99"/>
      <c r="OI650" s="99"/>
      <c r="OJ650" s="99"/>
      <c r="OK650" s="99"/>
      <c r="OL650" s="99"/>
      <c r="OM650" s="99"/>
      <c r="ON650" s="99"/>
      <c r="OO650" s="99"/>
      <c r="OP650" s="99"/>
      <c r="OQ650" s="99"/>
      <c r="OR650" s="99"/>
      <c r="OS650" s="99"/>
      <c r="OT650" s="99"/>
      <c r="OU650" s="99"/>
      <c r="OV650" s="99"/>
      <c r="OW650" s="99"/>
      <c r="OX650" s="99"/>
      <c r="OY650" s="99"/>
      <c r="OZ650" s="99"/>
      <c r="PA650" s="99"/>
      <c r="PB650" s="99"/>
      <c r="PC650" s="99"/>
      <c r="PD650" s="99"/>
      <c r="PE650" s="99"/>
      <c r="PF650" s="99"/>
      <c r="PG650" s="99"/>
      <c r="PH650" s="99"/>
      <c r="PI650" s="99"/>
      <c r="PJ650" s="99"/>
      <c r="PK650" s="99"/>
      <c r="PL650" s="99"/>
      <c r="PM650" s="99"/>
      <c r="PN650" s="99"/>
      <c r="PO650" s="99"/>
      <c r="PP650" s="99"/>
      <c r="PQ650" s="99"/>
      <c r="PR650" s="99"/>
      <c r="PS650" s="99"/>
      <c r="PT650" s="99"/>
      <c r="PU650" s="99"/>
      <c r="PV650" s="99"/>
      <c r="PW650" s="99"/>
      <c r="PX650" s="99"/>
      <c r="PY650" s="99"/>
      <c r="PZ650" s="99"/>
      <c r="QA650" s="99"/>
      <c r="QB650" s="99"/>
      <c r="QC650" s="99"/>
      <c r="QD650" s="99"/>
      <c r="QE650" s="99"/>
      <c r="QF650" s="99"/>
      <c r="QG650" s="99"/>
      <c r="QH650" s="99"/>
      <c r="QI650" s="99"/>
      <c r="QJ650" s="99"/>
      <c r="QK650" s="99"/>
      <c r="QL650" s="99"/>
      <c r="QM650" s="99"/>
      <c r="QN650" s="99"/>
      <c r="QO650" s="99"/>
      <c r="QP650" s="99"/>
      <c r="QQ650" s="99"/>
      <c r="QR650" s="99"/>
      <c r="QS650" s="99"/>
      <c r="QT650" s="99"/>
      <c r="QU650" s="99"/>
      <c r="QV650" s="99"/>
      <c r="QW650" s="99"/>
      <c r="QX650" s="99"/>
      <c r="QY650" s="99"/>
      <c r="QZ650" s="99"/>
      <c r="RA650" s="99"/>
      <c r="RB650" s="99"/>
      <c r="RC650" s="99"/>
      <c r="RD650" s="99"/>
      <c r="RE650" s="99"/>
      <c r="RF650" s="99"/>
      <c r="RG650" s="99"/>
      <c r="RH650" s="99"/>
      <c r="RI650" s="99"/>
      <c r="RJ650" s="99"/>
      <c r="RK650" s="99"/>
      <c r="RL650" s="99"/>
      <c r="RM650" s="99"/>
      <c r="RN650" s="99"/>
      <c r="RO650" s="99"/>
      <c r="RP650" s="99"/>
      <c r="RQ650" s="99"/>
      <c r="RR650" s="99"/>
      <c r="RS650" s="99"/>
      <c r="RT650" s="99"/>
      <c r="RU650" s="99"/>
      <c r="RV650" s="99"/>
      <c r="RW650" s="99"/>
      <c r="RX650" s="99"/>
      <c r="RY650" s="99"/>
      <c r="RZ650" s="99"/>
      <c r="SA650" s="99"/>
      <c r="SB650" s="99"/>
      <c r="SC650" s="99"/>
      <c r="SD650" s="99"/>
      <c r="SE650" s="99"/>
      <c r="SF650" s="99"/>
      <c r="SG650" s="99"/>
      <c r="SH650" s="99"/>
      <c r="SI650" s="99"/>
      <c r="SJ650" s="99"/>
      <c r="SK650" s="99"/>
      <c r="SL650" s="99"/>
      <c r="SM650" s="99"/>
      <c r="SN650" s="99"/>
      <c r="SO650" s="99"/>
      <c r="SP650" s="99"/>
      <c r="SQ650" s="99"/>
      <c r="SR650" s="99"/>
      <c r="SS650" s="99"/>
      <c r="ST650" s="99"/>
      <c r="SU650" s="99"/>
      <c r="SV650" s="99"/>
      <c r="SW650" s="99"/>
      <c r="SX650" s="99"/>
      <c r="SY650" s="99"/>
      <c r="SZ650" s="99"/>
      <c r="TA650" s="99"/>
      <c r="TB650" s="99"/>
      <c r="TC650" s="99"/>
      <c r="TD650" s="99"/>
      <c r="TE650" s="99"/>
      <c r="TF650" s="99"/>
      <c r="TG650" s="99"/>
      <c r="TH650" s="99"/>
      <c r="TI650" s="99"/>
      <c r="TJ650" s="99"/>
      <c r="TK650" s="99"/>
      <c r="TL650" s="99"/>
      <c r="TM650" s="99"/>
      <c r="TN650" s="99"/>
      <c r="TO650" s="99"/>
      <c r="TP650" s="99"/>
      <c r="TQ650" s="99"/>
      <c r="TR650" s="99"/>
      <c r="TS650" s="99"/>
      <c r="TT650" s="99"/>
      <c r="TU650" s="99"/>
      <c r="TV650" s="99"/>
      <c r="TW650" s="99"/>
      <c r="TX650" s="99"/>
      <c r="TY650" s="99"/>
      <c r="TZ650" s="99"/>
      <c r="UA650" s="99"/>
      <c r="UB650" s="99"/>
      <c r="UC650" s="99"/>
      <c r="UD650" s="99"/>
      <c r="UE650" s="99"/>
      <c r="UF650" s="99"/>
      <c r="UG650" s="99"/>
      <c r="UH650" s="99"/>
      <c r="UI650" s="99"/>
      <c r="UJ650" s="99"/>
      <c r="UK650" s="99"/>
      <c r="UL650" s="99"/>
      <c r="UM650" s="99"/>
      <c r="UN650" s="99"/>
      <c r="UO650" s="99"/>
      <c r="UP650" s="99"/>
      <c r="UQ650" s="99"/>
      <c r="UR650" s="99"/>
      <c r="US650" s="99"/>
      <c r="UT650" s="99"/>
      <c r="UU650" s="99"/>
      <c r="UV650" s="99"/>
      <c r="UW650" s="99"/>
      <c r="UX650" s="99"/>
      <c r="UY650" s="99"/>
      <c r="UZ650" s="99"/>
      <c r="VA650" s="99"/>
      <c r="VB650" s="99"/>
      <c r="VC650" s="99"/>
      <c r="VD650" s="99"/>
      <c r="VE650" s="99"/>
      <c r="VF650" s="99"/>
      <c r="VG650" s="99"/>
      <c r="VH650" s="99"/>
      <c r="VI650" s="99"/>
      <c r="VJ650" s="99"/>
      <c r="VK650" s="99"/>
      <c r="VL650" s="99"/>
      <c r="VM650" s="99"/>
      <c r="VN650" s="99"/>
      <c r="VO650" s="99"/>
      <c r="VP650" s="99"/>
      <c r="VQ650" s="99"/>
      <c r="VR650" s="99"/>
      <c r="VS650" s="99"/>
      <c r="VT650" s="99"/>
      <c r="VU650" s="99"/>
      <c r="VV650" s="99"/>
      <c r="VW650" s="99"/>
      <c r="VX650" s="99"/>
      <c r="VY650" s="99"/>
      <c r="VZ650" s="99"/>
      <c r="WA650" s="99"/>
      <c r="WB650" s="99"/>
      <c r="WC650" s="99"/>
      <c r="WD650" s="99"/>
      <c r="WE650" s="99"/>
      <c r="WF650" s="99"/>
      <c r="WG650" s="99"/>
      <c r="WH650" s="99"/>
      <c r="WI650" s="99"/>
      <c r="WJ650" s="99"/>
      <c r="WK650" s="99"/>
      <c r="WL650" s="99"/>
      <c r="WM650" s="99"/>
      <c r="WN650" s="99"/>
      <c r="WO650" s="99"/>
      <c r="WP650" s="99"/>
      <c r="WQ650" s="99"/>
      <c r="WR650" s="99"/>
      <c r="WS650" s="99"/>
      <c r="WT650" s="99"/>
      <c r="WU650" s="99"/>
      <c r="WV650" s="99"/>
      <c r="WW650" s="99"/>
      <c r="WX650" s="99"/>
      <c r="WY650" s="99"/>
      <c r="WZ650" s="99"/>
      <c r="XA650" s="99"/>
      <c r="XB650" s="99"/>
      <c r="XC650" s="99"/>
      <c r="XD650" s="99"/>
      <c r="XE650" s="99"/>
      <c r="XF650" s="99"/>
      <c r="XG650" s="99"/>
      <c r="XH650" s="99"/>
      <c r="XI650" s="99"/>
      <c r="XJ650" s="99"/>
      <c r="XK650" s="99"/>
      <c r="XL650" s="99"/>
      <c r="XM650" s="99"/>
      <c r="XN650" s="99"/>
      <c r="XO650" s="99"/>
      <c r="XP650" s="99"/>
      <c r="XQ650" s="99"/>
      <c r="XR650" s="99"/>
      <c r="XS650" s="99"/>
      <c r="XT650" s="99"/>
      <c r="XU650" s="99"/>
      <c r="XV650" s="99"/>
      <c r="XW650" s="99"/>
      <c r="XX650" s="99"/>
      <c r="XY650" s="99"/>
      <c r="XZ650" s="99"/>
      <c r="YA650" s="99"/>
      <c r="YB650" s="99"/>
      <c r="YC650" s="99"/>
      <c r="YD650" s="99"/>
      <c r="YE650" s="99"/>
      <c r="YF650" s="99"/>
      <c r="YG650" s="99"/>
      <c r="YH650" s="99"/>
      <c r="YI650" s="99"/>
      <c r="YJ650" s="99"/>
      <c r="YK650" s="99"/>
      <c r="YL650" s="99"/>
      <c r="YM650" s="99"/>
      <c r="YN650" s="99"/>
      <c r="YO650" s="99"/>
      <c r="YP650" s="99"/>
      <c r="YQ650" s="99"/>
      <c r="YR650" s="99"/>
      <c r="YS650" s="99"/>
      <c r="YT650" s="99"/>
      <c r="YU650" s="99"/>
      <c r="YV650" s="99"/>
      <c r="YW650" s="99"/>
      <c r="YX650" s="99"/>
      <c r="YY650" s="99"/>
      <c r="YZ650" s="99"/>
      <c r="ZA650" s="99"/>
      <c r="ZB650" s="99"/>
      <c r="ZC650" s="99"/>
      <c r="ZD650" s="99"/>
      <c r="ZE650" s="99"/>
      <c r="ZF650" s="99"/>
      <c r="ZG650" s="99"/>
      <c r="ZH650" s="99"/>
      <c r="ZI650" s="99"/>
      <c r="ZJ650" s="99"/>
      <c r="ZK650" s="99"/>
      <c r="ZL650" s="99"/>
      <c r="ZM650" s="99"/>
      <c r="ZN650" s="99"/>
      <c r="ZO650" s="99"/>
      <c r="ZP650" s="99"/>
      <c r="ZQ650" s="99"/>
      <c r="ZR650" s="99"/>
      <c r="ZS650" s="99"/>
      <c r="ZT650" s="99"/>
      <c r="ZU650" s="99"/>
      <c r="ZV650" s="99"/>
      <c r="ZW650" s="99"/>
      <c r="ZX650" s="99"/>
      <c r="ZY650" s="99"/>
      <c r="ZZ650" s="99"/>
      <c r="AAA650" s="99"/>
      <c r="AAB650" s="99"/>
      <c r="AAC650" s="99"/>
      <c r="AAD650" s="99"/>
      <c r="AAE650" s="99"/>
      <c r="AAF650" s="99"/>
      <c r="AAG650" s="99"/>
      <c r="AAH650" s="99"/>
      <c r="AAI650" s="99"/>
      <c r="AAJ650" s="99"/>
      <c r="AAK650" s="99"/>
      <c r="AAL650" s="99"/>
      <c r="AAM650" s="99"/>
      <c r="AAN650" s="99"/>
      <c r="AAO650" s="99"/>
      <c r="AAP650" s="99"/>
      <c r="AAQ650" s="99"/>
      <c r="AAR650" s="99"/>
      <c r="AAS650" s="99"/>
      <c r="AAT650" s="99"/>
      <c r="AAU650" s="99"/>
      <c r="AAV650" s="99"/>
      <c r="AAW650" s="99"/>
      <c r="AAX650" s="99"/>
      <c r="AAY650" s="99"/>
      <c r="AAZ650" s="99"/>
      <c r="ABA650" s="99"/>
      <c r="ABB650" s="99"/>
      <c r="ABC650" s="99"/>
      <c r="ABD650" s="99"/>
      <c r="ABE650" s="99"/>
      <c r="ABF650" s="99"/>
      <c r="ABG650" s="99"/>
      <c r="ABH650" s="99"/>
      <c r="ABI650" s="99"/>
      <c r="ABJ650" s="99"/>
      <c r="ABK650" s="99"/>
      <c r="ABL650" s="99"/>
      <c r="ABM650" s="99"/>
      <c r="ABN650" s="99"/>
      <c r="ABO650" s="99"/>
      <c r="ABP650" s="99"/>
      <c r="ABQ650" s="99"/>
      <c r="ABR650" s="99"/>
      <c r="ABS650" s="99"/>
      <c r="ABT650" s="99"/>
      <c r="ABU650" s="99"/>
      <c r="ABV650" s="99"/>
      <c r="ABW650" s="99"/>
      <c r="ABX650" s="99"/>
      <c r="ABY650" s="99"/>
      <c r="ABZ650" s="99"/>
      <c r="ACA650" s="99"/>
      <c r="ACB650" s="99"/>
      <c r="ACC650" s="99"/>
      <c r="ACD650" s="99"/>
      <c r="ACE650" s="99"/>
      <c r="ACF650" s="99"/>
      <c r="ACG650" s="99"/>
      <c r="ACH650" s="99"/>
      <c r="ACI650" s="99"/>
      <c r="ACJ650" s="99"/>
      <c r="ACK650" s="99"/>
      <c r="ACL650" s="99"/>
      <c r="ACM650" s="99"/>
      <c r="ACN650" s="99"/>
      <c r="ACO650" s="99"/>
      <c r="ACP650" s="99"/>
      <c r="ACQ650" s="99"/>
      <c r="ACR650" s="99"/>
      <c r="ACS650" s="99"/>
      <c r="ACT650" s="99"/>
      <c r="ACU650" s="99"/>
      <c r="ACV650" s="99"/>
      <c r="ACW650" s="99"/>
      <c r="ACX650" s="99"/>
      <c r="ACY650" s="99"/>
      <c r="ACZ650" s="99"/>
      <c r="ADA650" s="99"/>
      <c r="ADB650" s="99"/>
      <c r="ADC650" s="99"/>
      <c r="ADD650" s="99"/>
      <c r="ADE650" s="99"/>
      <c r="ADF650" s="99"/>
      <c r="ADG650" s="99"/>
      <c r="ADH650" s="99"/>
      <c r="ADI650" s="99"/>
      <c r="ADJ650" s="99"/>
      <c r="ADK650" s="99"/>
      <c r="ADL650" s="99"/>
      <c r="ADM650" s="99"/>
      <c r="ADN650" s="99"/>
      <c r="ADO650" s="99"/>
      <c r="ADP650" s="99"/>
      <c r="ADQ650" s="99"/>
      <c r="ADR650" s="99"/>
      <c r="ADS650" s="99"/>
      <c r="ADT650" s="99"/>
      <c r="ADU650" s="99"/>
      <c r="ADV650" s="99"/>
      <c r="ADW650" s="99"/>
      <c r="ADX650" s="99"/>
      <c r="ADY650" s="99"/>
      <c r="ADZ650" s="99"/>
      <c r="AEA650" s="99"/>
      <c r="AEB650" s="99"/>
      <c r="AEC650" s="99"/>
      <c r="AED650" s="99"/>
      <c r="AEE650" s="99"/>
      <c r="AEF650" s="99"/>
      <c r="AEG650" s="99"/>
      <c r="AEH650" s="99"/>
      <c r="AEI650" s="99"/>
      <c r="AEJ650" s="99"/>
      <c r="AEK650" s="99"/>
      <c r="AEL650" s="99"/>
      <c r="AEM650" s="99"/>
      <c r="AEN650" s="99"/>
      <c r="AEO650" s="99"/>
      <c r="AEP650" s="99"/>
      <c r="AEQ650" s="99"/>
      <c r="AER650" s="99"/>
      <c r="AES650" s="99"/>
      <c r="AET650" s="99"/>
      <c r="AEU650" s="99"/>
      <c r="AEV650" s="99"/>
      <c r="AEW650" s="99"/>
      <c r="AEX650" s="99"/>
      <c r="AEY650" s="99"/>
      <c r="AEZ650" s="99"/>
      <c r="AFA650" s="99"/>
      <c r="AFB650" s="99"/>
      <c r="AFC650" s="99"/>
      <c r="AFD650" s="99"/>
      <c r="AFE650" s="99"/>
      <c r="AFF650" s="99"/>
      <c r="AFG650" s="99"/>
      <c r="AFH650" s="99"/>
      <c r="AFI650" s="99"/>
      <c r="AFJ650" s="99"/>
      <c r="AFK650" s="99"/>
      <c r="AFL650" s="99"/>
      <c r="AFM650" s="99"/>
      <c r="AFN650" s="99"/>
      <c r="AFO650" s="99"/>
      <c r="AFP650" s="99"/>
      <c r="AFQ650" s="99"/>
      <c r="AFR650" s="99"/>
      <c r="AFS650" s="99"/>
      <c r="AFT650" s="99"/>
      <c r="AFU650" s="99"/>
      <c r="AFV650" s="99"/>
      <c r="AFW650" s="99"/>
      <c r="AFX650" s="99"/>
      <c r="AFY650" s="99"/>
      <c r="AFZ650" s="99"/>
      <c r="AGA650" s="99"/>
      <c r="AGB650" s="99"/>
      <c r="AGC650" s="99"/>
      <c r="AGD650" s="99"/>
      <c r="AGE650" s="99"/>
      <c r="AGF650" s="99"/>
      <c r="AGG650" s="99"/>
      <c r="AGH650" s="99"/>
      <c r="AGI650" s="99"/>
      <c r="AGJ650" s="99"/>
      <c r="AGK650" s="99"/>
      <c r="AGL650" s="99"/>
      <c r="AGM650" s="99"/>
      <c r="AGN650" s="99"/>
      <c r="AGO650" s="99"/>
      <c r="AGP650" s="99"/>
      <c r="AGQ650" s="99"/>
      <c r="AGR650" s="99"/>
      <c r="AGS650" s="99"/>
      <c r="AGT650" s="99"/>
      <c r="AGU650" s="99"/>
      <c r="AGV650" s="99"/>
      <c r="AGW650" s="99"/>
      <c r="AGX650" s="99"/>
      <c r="AGY650" s="99"/>
      <c r="AGZ650" s="99"/>
      <c r="AHA650" s="99"/>
      <c r="AHB650" s="99"/>
      <c r="AHC650" s="99"/>
      <c r="AHD650" s="99"/>
      <c r="AHE650" s="99"/>
      <c r="AHF650" s="99"/>
      <c r="AHG650" s="99"/>
      <c r="AHH650" s="99"/>
      <c r="AHI650" s="99"/>
      <c r="AHJ650" s="99"/>
      <c r="AHK650" s="99"/>
      <c r="AHL650" s="99"/>
      <c r="AHM650" s="99"/>
      <c r="AHN650" s="99"/>
      <c r="AHO650" s="99"/>
      <c r="AHP650" s="99"/>
      <c r="AHQ650" s="99"/>
      <c r="AHR650" s="99"/>
      <c r="AHS650" s="99"/>
      <c r="AHT650" s="99"/>
      <c r="AHU650" s="99"/>
      <c r="AHV650" s="99"/>
      <c r="AHW650" s="99"/>
      <c r="AHX650" s="99"/>
      <c r="AHY650" s="99"/>
      <c r="AHZ650" s="99"/>
      <c r="AIA650" s="99"/>
      <c r="AIB650" s="99"/>
      <c r="AIC650" s="99"/>
      <c r="AID650" s="99"/>
      <c r="AIE650" s="99"/>
      <c r="AIF650" s="99"/>
      <c r="AIG650" s="99"/>
      <c r="AIH650" s="99"/>
      <c r="AII650" s="99"/>
      <c r="AIJ650" s="99"/>
      <c r="AIK650" s="99"/>
      <c r="AIL650" s="99"/>
      <c r="AIM650" s="99"/>
      <c r="AIN650" s="99"/>
      <c r="AIO650" s="99"/>
      <c r="AIP650" s="99"/>
      <c r="AIQ650" s="99"/>
      <c r="AIR650" s="99"/>
      <c r="AIS650" s="99"/>
      <c r="AIT650" s="99"/>
      <c r="AIU650" s="99"/>
      <c r="AIV650" s="99"/>
      <c r="AIW650" s="99"/>
      <c r="AIX650" s="99"/>
      <c r="AIY650" s="99"/>
      <c r="AIZ650" s="99"/>
      <c r="AJA650" s="99"/>
      <c r="AJB650" s="99"/>
      <c r="AJC650" s="99"/>
      <c r="AJD650" s="99"/>
      <c r="AJE650" s="99"/>
      <c r="AJF650" s="99"/>
      <c r="AJG650" s="99"/>
      <c r="AJH650" s="99"/>
      <c r="AJI650" s="99"/>
      <c r="AJJ650" s="99"/>
      <c r="AJK650" s="99"/>
      <c r="AJL650" s="99"/>
      <c r="AJM650" s="99"/>
      <c r="AJN650" s="99"/>
      <c r="AJO650" s="99"/>
      <c r="AJP650" s="99"/>
      <c r="AJQ650" s="99"/>
      <c r="AJR650" s="99"/>
      <c r="AJS650" s="99"/>
      <c r="AJT650" s="99"/>
      <c r="AJU650" s="99"/>
      <c r="AJV650" s="99"/>
      <c r="AJW650" s="99"/>
      <c r="AJX650" s="99"/>
      <c r="AJY650" s="99"/>
      <c r="AJZ650" s="99"/>
      <c r="AKA650" s="99"/>
      <c r="AKB650" s="99"/>
      <c r="AKC650" s="99"/>
      <c r="AKD650" s="99"/>
      <c r="AKE650" s="99"/>
      <c r="AKF650" s="99"/>
      <c r="AKG650" s="99"/>
      <c r="AKH650" s="99"/>
      <c r="AKI650" s="99"/>
      <c r="AKJ650" s="99"/>
      <c r="AKK650" s="99"/>
      <c r="AKL650" s="99"/>
      <c r="AKM650" s="99"/>
      <c r="AKN650" s="99"/>
      <c r="AKO650" s="99"/>
      <c r="AKP650" s="99"/>
      <c r="AKQ650" s="99"/>
      <c r="AKR650" s="99"/>
      <c r="AKS650" s="99"/>
      <c r="AKT650" s="99"/>
      <c r="AKU650" s="99"/>
      <c r="AKV650" s="99"/>
      <c r="AKW650" s="99"/>
      <c r="AKX650" s="99"/>
      <c r="AKY650" s="99"/>
      <c r="AKZ650" s="99"/>
      <c r="ALA650" s="99"/>
      <c r="ALB650" s="99"/>
      <c r="ALC650" s="99"/>
      <c r="ALD650" s="99"/>
      <c r="ALE650" s="99"/>
      <c r="ALF650" s="99"/>
      <c r="ALG650" s="99"/>
      <c r="ALH650" s="99"/>
      <c r="ALI650" s="99"/>
      <c r="ALJ650" s="99"/>
      <c r="ALK650" s="99"/>
      <c r="ALL650" s="99"/>
      <c r="ALM650" s="99"/>
      <c r="ALN650" s="99"/>
      <c r="ALO650" s="99"/>
      <c r="ALP650" s="99"/>
      <c r="ALQ650" s="99"/>
      <c r="ALR650" s="99"/>
      <c r="ALS650" s="99"/>
      <c r="ALT650" s="99"/>
      <c r="ALU650" s="99"/>
      <c r="ALV650" s="99"/>
      <c r="ALW650" s="99"/>
      <c r="ALX650" s="99"/>
      <c r="ALY650" s="99"/>
      <c r="ALZ650" s="99"/>
      <c r="AMA650" s="99"/>
      <c r="AMB650" s="99"/>
      <c r="AMC650" s="99"/>
      <c r="AMD650" s="99"/>
      <c r="AME650" s="99"/>
      <c r="AMF650" s="99"/>
      <c r="AMG650" s="99"/>
      <c r="AMH650" s="99"/>
      <c r="AMI650" s="99"/>
      <c r="AMJ650" s="99"/>
      <c r="AMK650" s="99"/>
      <c r="AML650" s="99"/>
    </row>
    <row r="651" s="111" customFormat="true" ht="103.5" hidden="false" customHeight="true" outlineLevel="0" collapsed="false">
      <c r="A651" s="109" t="s">
        <v>1435</v>
      </c>
      <c r="B651" s="71" t="s">
        <v>1436</v>
      </c>
      <c r="C651" s="71" t="s">
        <v>1437</v>
      </c>
      <c r="D651" s="71" t="s">
        <v>1219</v>
      </c>
      <c r="E651" s="106" t="n">
        <v>46247</v>
      </c>
      <c r="F651" s="106" t="n">
        <v>46612</v>
      </c>
      <c r="G651" s="71" t="s">
        <v>691</v>
      </c>
      <c r="H651" s="71" t="s">
        <v>1412</v>
      </c>
      <c r="I651" s="71" t="s">
        <v>73</v>
      </c>
      <c r="J651" s="71" t="s">
        <v>1274</v>
      </c>
      <c r="K651" s="71" t="n">
        <v>1</v>
      </c>
      <c r="L651" s="71" t="s">
        <v>1274</v>
      </c>
      <c r="M651" s="71" t="s">
        <v>1274</v>
      </c>
      <c r="N651" s="71" t="s">
        <v>1154</v>
      </c>
      <c r="O651" s="71" t="s">
        <v>1155</v>
      </c>
      <c r="P651" s="71" t="s">
        <v>1223</v>
      </c>
      <c r="Q651" s="71" t="s">
        <v>1157</v>
      </c>
      <c r="R651" s="71" t="s">
        <v>222</v>
      </c>
      <c r="S651" s="99"/>
      <c r="T651" s="110"/>
      <c r="U651" s="99"/>
      <c r="V651" s="99"/>
      <c r="W651" s="99"/>
      <c r="X651" s="99"/>
      <c r="Y651" s="99"/>
      <c r="Z651" s="99"/>
      <c r="AA651" s="99"/>
      <c r="AB651" s="99"/>
      <c r="AC651" s="99"/>
      <c r="AD651" s="99"/>
      <c r="AE651" s="99"/>
      <c r="AF651" s="99"/>
      <c r="AG651" s="99"/>
      <c r="AH651" s="99"/>
      <c r="AI651" s="99"/>
      <c r="AJ651" s="99"/>
      <c r="AK651" s="99"/>
      <c r="AL651" s="99"/>
      <c r="AM651" s="99"/>
      <c r="AN651" s="99"/>
      <c r="AO651" s="99"/>
      <c r="AP651" s="99"/>
      <c r="AQ651" s="99"/>
      <c r="AR651" s="99"/>
      <c r="AS651" s="99"/>
      <c r="AT651" s="99"/>
      <c r="AU651" s="99"/>
      <c r="AV651" s="99"/>
      <c r="AW651" s="99"/>
      <c r="AX651" s="99"/>
      <c r="AY651" s="99"/>
      <c r="AZ651" s="99"/>
      <c r="BA651" s="99"/>
      <c r="BB651" s="99"/>
      <c r="BC651" s="99"/>
      <c r="BD651" s="99"/>
      <c r="BE651" s="99"/>
      <c r="BF651" s="99"/>
      <c r="BG651" s="99"/>
      <c r="BH651" s="99"/>
      <c r="BI651" s="99"/>
      <c r="BJ651" s="99"/>
      <c r="BK651" s="99"/>
      <c r="BL651" s="99"/>
      <c r="BM651" s="99"/>
      <c r="BN651" s="99"/>
      <c r="BO651" s="99"/>
      <c r="BP651" s="99"/>
      <c r="BQ651" s="99"/>
      <c r="BR651" s="99"/>
      <c r="BS651" s="99"/>
      <c r="BT651" s="99"/>
      <c r="BU651" s="99"/>
      <c r="BV651" s="99"/>
      <c r="BW651" s="99"/>
      <c r="BX651" s="99"/>
      <c r="BY651" s="99"/>
      <c r="BZ651" s="99"/>
      <c r="CA651" s="99"/>
      <c r="CB651" s="99"/>
      <c r="CC651" s="99"/>
      <c r="CD651" s="99"/>
      <c r="CE651" s="99"/>
      <c r="CF651" s="99"/>
      <c r="CG651" s="99"/>
      <c r="CH651" s="99"/>
      <c r="CI651" s="99"/>
      <c r="CJ651" s="99"/>
      <c r="CK651" s="99"/>
      <c r="CL651" s="99"/>
      <c r="CM651" s="99"/>
      <c r="CN651" s="99"/>
      <c r="CO651" s="99"/>
      <c r="CP651" s="99"/>
      <c r="CQ651" s="99"/>
      <c r="CR651" s="99"/>
      <c r="CS651" s="99"/>
      <c r="CT651" s="99"/>
      <c r="CU651" s="99"/>
      <c r="CV651" s="99"/>
      <c r="CW651" s="99"/>
      <c r="CX651" s="99"/>
      <c r="CY651" s="99"/>
      <c r="CZ651" s="99"/>
      <c r="DA651" s="99"/>
      <c r="DB651" s="99"/>
      <c r="DC651" s="99"/>
      <c r="DD651" s="99"/>
      <c r="DE651" s="99"/>
      <c r="DF651" s="99"/>
      <c r="DG651" s="99"/>
      <c r="DH651" s="99"/>
      <c r="DI651" s="99"/>
      <c r="DJ651" s="99"/>
      <c r="DK651" s="99"/>
      <c r="DL651" s="99"/>
      <c r="DM651" s="99"/>
      <c r="DN651" s="99"/>
      <c r="DO651" s="99"/>
      <c r="DP651" s="99"/>
      <c r="DQ651" s="99"/>
      <c r="DR651" s="99"/>
      <c r="DS651" s="99"/>
      <c r="DT651" s="99"/>
      <c r="DU651" s="99"/>
      <c r="DV651" s="99"/>
      <c r="DW651" s="99"/>
      <c r="DX651" s="99"/>
      <c r="DY651" s="99"/>
      <c r="DZ651" s="99"/>
      <c r="EA651" s="99"/>
      <c r="EB651" s="99"/>
      <c r="EC651" s="99"/>
      <c r="ED651" s="99"/>
      <c r="EE651" s="99"/>
      <c r="EF651" s="99"/>
      <c r="EG651" s="99"/>
      <c r="EH651" s="99"/>
      <c r="EI651" s="99"/>
      <c r="EJ651" s="99"/>
      <c r="EK651" s="99"/>
      <c r="EL651" s="99"/>
      <c r="EM651" s="99"/>
      <c r="EN651" s="99"/>
      <c r="EO651" s="99"/>
      <c r="EP651" s="99"/>
      <c r="EQ651" s="99"/>
      <c r="ER651" s="99"/>
      <c r="ES651" s="99"/>
      <c r="ET651" s="99"/>
      <c r="EU651" s="99"/>
      <c r="EV651" s="99"/>
      <c r="EW651" s="99"/>
      <c r="EX651" s="99"/>
      <c r="EY651" s="99"/>
      <c r="EZ651" s="99"/>
      <c r="FA651" s="99"/>
      <c r="FB651" s="99"/>
      <c r="FC651" s="99"/>
      <c r="FD651" s="99"/>
      <c r="FE651" s="99"/>
      <c r="FF651" s="99"/>
      <c r="FG651" s="99"/>
      <c r="FH651" s="99"/>
      <c r="FI651" s="99"/>
      <c r="FJ651" s="99"/>
      <c r="FK651" s="99"/>
      <c r="FL651" s="99"/>
      <c r="FM651" s="99"/>
      <c r="FN651" s="99"/>
      <c r="FO651" s="99"/>
      <c r="FP651" s="99"/>
      <c r="FQ651" s="99"/>
      <c r="FR651" s="99"/>
      <c r="FS651" s="99"/>
      <c r="FT651" s="99"/>
      <c r="FU651" s="99"/>
      <c r="FV651" s="99"/>
      <c r="FW651" s="99"/>
      <c r="FX651" s="99"/>
      <c r="FY651" s="99"/>
      <c r="FZ651" s="99"/>
      <c r="GA651" s="99"/>
      <c r="GB651" s="99"/>
      <c r="GC651" s="99"/>
      <c r="GD651" s="99"/>
      <c r="GE651" s="99"/>
      <c r="GF651" s="99"/>
      <c r="GG651" s="99"/>
      <c r="GH651" s="99"/>
      <c r="GI651" s="99"/>
      <c r="GJ651" s="99"/>
      <c r="GK651" s="99"/>
      <c r="GL651" s="99"/>
      <c r="GM651" s="99"/>
      <c r="GN651" s="99"/>
      <c r="GO651" s="99"/>
      <c r="GP651" s="99"/>
      <c r="GQ651" s="99"/>
      <c r="GR651" s="99"/>
      <c r="GS651" s="99"/>
      <c r="GT651" s="99"/>
      <c r="GU651" s="99"/>
      <c r="GV651" s="99"/>
      <c r="GW651" s="99"/>
      <c r="GX651" s="99"/>
      <c r="GY651" s="99"/>
      <c r="GZ651" s="99"/>
      <c r="HA651" s="99"/>
      <c r="HB651" s="99"/>
      <c r="HC651" s="99"/>
      <c r="HD651" s="99"/>
      <c r="HE651" s="99"/>
      <c r="HF651" s="99"/>
      <c r="HG651" s="99"/>
      <c r="HH651" s="99"/>
      <c r="HI651" s="99"/>
      <c r="HJ651" s="99"/>
      <c r="HK651" s="99"/>
      <c r="HL651" s="99"/>
      <c r="HM651" s="99"/>
      <c r="HN651" s="99"/>
      <c r="HO651" s="99"/>
      <c r="HP651" s="99"/>
      <c r="HQ651" s="99"/>
      <c r="HR651" s="99"/>
      <c r="HS651" s="99"/>
      <c r="HT651" s="99"/>
      <c r="HU651" s="99"/>
      <c r="HV651" s="99"/>
      <c r="HW651" s="99"/>
      <c r="HX651" s="99"/>
      <c r="HY651" s="99"/>
      <c r="HZ651" s="99"/>
      <c r="IA651" s="99"/>
      <c r="IB651" s="99"/>
      <c r="IC651" s="99"/>
      <c r="ID651" s="99"/>
      <c r="IE651" s="99"/>
      <c r="IF651" s="99"/>
      <c r="IG651" s="99"/>
      <c r="IH651" s="99"/>
      <c r="II651" s="99"/>
      <c r="IJ651" s="99"/>
      <c r="IK651" s="99"/>
      <c r="IL651" s="99"/>
      <c r="IM651" s="99"/>
      <c r="IN651" s="99"/>
      <c r="IO651" s="99"/>
      <c r="IP651" s="99"/>
      <c r="IQ651" s="99"/>
      <c r="IR651" s="99"/>
      <c r="IS651" s="99"/>
      <c r="IT651" s="99"/>
      <c r="IU651" s="99"/>
      <c r="IV651" s="99"/>
      <c r="IW651" s="99"/>
      <c r="IX651" s="99"/>
      <c r="IY651" s="99"/>
      <c r="IZ651" s="99"/>
      <c r="JA651" s="99"/>
      <c r="JB651" s="99"/>
      <c r="JC651" s="99"/>
      <c r="JD651" s="99"/>
      <c r="JE651" s="99"/>
      <c r="JF651" s="99"/>
      <c r="JG651" s="99"/>
      <c r="JH651" s="99"/>
      <c r="JI651" s="99"/>
      <c r="JJ651" s="99"/>
      <c r="JK651" s="99"/>
      <c r="JL651" s="99"/>
      <c r="JM651" s="99"/>
      <c r="JN651" s="99"/>
      <c r="JO651" s="99"/>
      <c r="JP651" s="99"/>
      <c r="JQ651" s="99"/>
      <c r="JR651" s="99"/>
      <c r="JS651" s="99"/>
      <c r="JT651" s="99"/>
      <c r="JU651" s="99"/>
      <c r="JV651" s="99"/>
      <c r="JW651" s="99"/>
      <c r="JX651" s="99"/>
      <c r="JY651" s="99"/>
      <c r="JZ651" s="99"/>
      <c r="KA651" s="99"/>
      <c r="KB651" s="99"/>
      <c r="KC651" s="99"/>
      <c r="KD651" s="99"/>
      <c r="KE651" s="99"/>
      <c r="KF651" s="99"/>
      <c r="KG651" s="99"/>
      <c r="KH651" s="99"/>
      <c r="KI651" s="99"/>
      <c r="KJ651" s="99"/>
      <c r="KK651" s="99"/>
      <c r="KL651" s="99"/>
      <c r="KM651" s="99"/>
      <c r="KN651" s="99"/>
      <c r="KO651" s="99"/>
      <c r="KP651" s="99"/>
      <c r="KQ651" s="99"/>
      <c r="KR651" s="99"/>
      <c r="KS651" s="99"/>
      <c r="KT651" s="99"/>
      <c r="KU651" s="99"/>
      <c r="KV651" s="99"/>
      <c r="KW651" s="99"/>
      <c r="KX651" s="99"/>
      <c r="KY651" s="99"/>
      <c r="KZ651" s="99"/>
      <c r="LA651" s="99"/>
      <c r="LB651" s="99"/>
      <c r="LC651" s="99"/>
      <c r="LD651" s="99"/>
      <c r="LE651" s="99"/>
      <c r="LF651" s="99"/>
      <c r="LG651" s="99"/>
      <c r="LH651" s="99"/>
      <c r="LI651" s="99"/>
      <c r="LJ651" s="99"/>
      <c r="LK651" s="99"/>
      <c r="LL651" s="99"/>
      <c r="LM651" s="99"/>
      <c r="LN651" s="99"/>
      <c r="LO651" s="99"/>
      <c r="LP651" s="99"/>
      <c r="LQ651" s="99"/>
      <c r="LR651" s="99"/>
      <c r="LS651" s="99"/>
      <c r="LT651" s="99"/>
      <c r="LU651" s="99"/>
      <c r="LV651" s="99"/>
      <c r="LW651" s="99"/>
      <c r="LX651" s="99"/>
      <c r="LY651" s="99"/>
      <c r="LZ651" s="99"/>
      <c r="MA651" s="99"/>
      <c r="MB651" s="99"/>
      <c r="MC651" s="99"/>
      <c r="MD651" s="99"/>
      <c r="ME651" s="99"/>
      <c r="MF651" s="99"/>
      <c r="MG651" s="99"/>
      <c r="MH651" s="99"/>
      <c r="MI651" s="99"/>
      <c r="MJ651" s="99"/>
      <c r="MK651" s="99"/>
      <c r="ML651" s="99"/>
      <c r="MM651" s="99"/>
      <c r="MN651" s="99"/>
      <c r="MO651" s="99"/>
      <c r="MP651" s="99"/>
      <c r="MQ651" s="99"/>
      <c r="MR651" s="99"/>
      <c r="MS651" s="99"/>
      <c r="MT651" s="99"/>
      <c r="MU651" s="99"/>
      <c r="MV651" s="99"/>
      <c r="MW651" s="99"/>
      <c r="MX651" s="99"/>
      <c r="MY651" s="99"/>
      <c r="MZ651" s="99"/>
      <c r="NA651" s="99"/>
      <c r="NB651" s="99"/>
      <c r="NC651" s="99"/>
      <c r="ND651" s="99"/>
      <c r="NE651" s="99"/>
      <c r="NF651" s="99"/>
      <c r="NG651" s="99"/>
      <c r="NH651" s="99"/>
      <c r="NI651" s="99"/>
      <c r="NJ651" s="99"/>
      <c r="NK651" s="99"/>
      <c r="NL651" s="99"/>
      <c r="NM651" s="99"/>
      <c r="NN651" s="99"/>
      <c r="NO651" s="99"/>
      <c r="NP651" s="99"/>
      <c r="NQ651" s="99"/>
      <c r="NR651" s="99"/>
      <c r="NS651" s="99"/>
      <c r="NT651" s="99"/>
      <c r="NU651" s="99"/>
      <c r="NV651" s="99"/>
      <c r="NW651" s="99"/>
      <c r="NX651" s="99"/>
      <c r="NY651" s="99"/>
      <c r="NZ651" s="99"/>
      <c r="OA651" s="99"/>
      <c r="OB651" s="99"/>
      <c r="OC651" s="99"/>
      <c r="OD651" s="99"/>
      <c r="OE651" s="99"/>
      <c r="OF651" s="99"/>
      <c r="OG651" s="99"/>
      <c r="OH651" s="99"/>
      <c r="OI651" s="99"/>
      <c r="OJ651" s="99"/>
      <c r="OK651" s="99"/>
      <c r="OL651" s="99"/>
      <c r="OM651" s="99"/>
      <c r="ON651" s="99"/>
      <c r="OO651" s="99"/>
      <c r="OP651" s="99"/>
      <c r="OQ651" s="99"/>
      <c r="OR651" s="99"/>
      <c r="OS651" s="99"/>
      <c r="OT651" s="99"/>
      <c r="OU651" s="99"/>
      <c r="OV651" s="99"/>
      <c r="OW651" s="99"/>
      <c r="OX651" s="99"/>
      <c r="OY651" s="99"/>
      <c r="OZ651" s="99"/>
      <c r="PA651" s="99"/>
      <c r="PB651" s="99"/>
      <c r="PC651" s="99"/>
      <c r="PD651" s="99"/>
      <c r="PE651" s="99"/>
      <c r="PF651" s="99"/>
      <c r="PG651" s="99"/>
      <c r="PH651" s="99"/>
      <c r="PI651" s="99"/>
      <c r="PJ651" s="99"/>
      <c r="PK651" s="99"/>
      <c r="PL651" s="99"/>
      <c r="PM651" s="99"/>
      <c r="PN651" s="99"/>
      <c r="PO651" s="99"/>
      <c r="PP651" s="99"/>
      <c r="PQ651" s="99"/>
      <c r="PR651" s="99"/>
      <c r="PS651" s="99"/>
      <c r="PT651" s="99"/>
      <c r="PU651" s="99"/>
      <c r="PV651" s="99"/>
      <c r="PW651" s="99"/>
      <c r="PX651" s="99"/>
      <c r="PY651" s="99"/>
      <c r="PZ651" s="99"/>
      <c r="QA651" s="99"/>
      <c r="QB651" s="99"/>
      <c r="QC651" s="99"/>
      <c r="QD651" s="99"/>
      <c r="QE651" s="99"/>
      <c r="QF651" s="99"/>
      <c r="QG651" s="99"/>
      <c r="QH651" s="99"/>
      <c r="QI651" s="99"/>
      <c r="QJ651" s="99"/>
      <c r="QK651" s="99"/>
      <c r="QL651" s="99"/>
      <c r="QM651" s="99"/>
      <c r="QN651" s="99"/>
      <c r="QO651" s="99"/>
      <c r="QP651" s="99"/>
      <c r="QQ651" s="99"/>
      <c r="QR651" s="99"/>
      <c r="QS651" s="99"/>
      <c r="QT651" s="99"/>
      <c r="QU651" s="99"/>
      <c r="QV651" s="99"/>
      <c r="QW651" s="99"/>
      <c r="QX651" s="99"/>
      <c r="QY651" s="99"/>
      <c r="QZ651" s="99"/>
      <c r="RA651" s="99"/>
      <c r="RB651" s="99"/>
      <c r="RC651" s="99"/>
      <c r="RD651" s="99"/>
      <c r="RE651" s="99"/>
      <c r="RF651" s="99"/>
      <c r="RG651" s="99"/>
      <c r="RH651" s="99"/>
      <c r="RI651" s="99"/>
      <c r="RJ651" s="99"/>
      <c r="RK651" s="99"/>
      <c r="RL651" s="99"/>
      <c r="RM651" s="99"/>
      <c r="RN651" s="99"/>
      <c r="RO651" s="99"/>
      <c r="RP651" s="99"/>
      <c r="RQ651" s="99"/>
      <c r="RR651" s="99"/>
      <c r="RS651" s="99"/>
      <c r="RT651" s="99"/>
      <c r="RU651" s="99"/>
      <c r="RV651" s="99"/>
      <c r="RW651" s="99"/>
      <c r="RX651" s="99"/>
      <c r="RY651" s="99"/>
      <c r="RZ651" s="99"/>
      <c r="SA651" s="99"/>
      <c r="SB651" s="99"/>
      <c r="SC651" s="99"/>
      <c r="SD651" s="99"/>
      <c r="SE651" s="99"/>
      <c r="SF651" s="99"/>
      <c r="SG651" s="99"/>
      <c r="SH651" s="99"/>
      <c r="SI651" s="99"/>
      <c r="SJ651" s="99"/>
      <c r="SK651" s="99"/>
      <c r="SL651" s="99"/>
      <c r="SM651" s="99"/>
      <c r="SN651" s="99"/>
      <c r="SO651" s="99"/>
      <c r="SP651" s="99"/>
      <c r="SQ651" s="99"/>
      <c r="SR651" s="99"/>
      <c r="SS651" s="99"/>
      <c r="ST651" s="99"/>
      <c r="SU651" s="99"/>
      <c r="SV651" s="99"/>
      <c r="SW651" s="99"/>
      <c r="SX651" s="99"/>
      <c r="SY651" s="99"/>
      <c r="SZ651" s="99"/>
      <c r="TA651" s="99"/>
      <c r="TB651" s="99"/>
      <c r="TC651" s="99"/>
      <c r="TD651" s="99"/>
      <c r="TE651" s="99"/>
      <c r="TF651" s="99"/>
      <c r="TG651" s="99"/>
      <c r="TH651" s="99"/>
      <c r="TI651" s="99"/>
      <c r="TJ651" s="99"/>
      <c r="TK651" s="99"/>
      <c r="TL651" s="99"/>
      <c r="TM651" s="99"/>
      <c r="TN651" s="99"/>
      <c r="TO651" s="99"/>
      <c r="TP651" s="99"/>
      <c r="TQ651" s="99"/>
      <c r="TR651" s="99"/>
      <c r="TS651" s="99"/>
      <c r="TT651" s="99"/>
      <c r="TU651" s="99"/>
      <c r="TV651" s="99"/>
      <c r="TW651" s="99"/>
      <c r="TX651" s="99"/>
      <c r="TY651" s="99"/>
      <c r="TZ651" s="99"/>
      <c r="UA651" s="99"/>
      <c r="UB651" s="99"/>
      <c r="UC651" s="99"/>
      <c r="UD651" s="99"/>
      <c r="UE651" s="99"/>
      <c r="UF651" s="99"/>
      <c r="UG651" s="99"/>
      <c r="UH651" s="99"/>
      <c r="UI651" s="99"/>
      <c r="UJ651" s="99"/>
      <c r="UK651" s="99"/>
      <c r="UL651" s="99"/>
      <c r="UM651" s="99"/>
      <c r="UN651" s="99"/>
      <c r="UO651" s="99"/>
      <c r="UP651" s="99"/>
      <c r="UQ651" s="99"/>
      <c r="UR651" s="99"/>
      <c r="US651" s="99"/>
      <c r="UT651" s="99"/>
      <c r="UU651" s="99"/>
      <c r="UV651" s="99"/>
      <c r="UW651" s="99"/>
      <c r="UX651" s="99"/>
      <c r="UY651" s="99"/>
      <c r="UZ651" s="99"/>
      <c r="VA651" s="99"/>
      <c r="VB651" s="99"/>
      <c r="VC651" s="99"/>
      <c r="VD651" s="99"/>
      <c r="VE651" s="99"/>
      <c r="VF651" s="99"/>
      <c r="VG651" s="99"/>
      <c r="VH651" s="99"/>
      <c r="VI651" s="99"/>
      <c r="VJ651" s="99"/>
      <c r="VK651" s="99"/>
      <c r="VL651" s="99"/>
      <c r="VM651" s="99"/>
      <c r="VN651" s="99"/>
      <c r="VO651" s="99"/>
      <c r="VP651" s="99"/>
      <c r="VQ651" s="99"/>
      <c r="VR651" s="99"/>
      <c r="VS651" s="99"/>
      <c r="VT651" s="99"/>
      <c r="VU651" s="99"/>
      <c r="VV651" s="99"/>
      <c r="VW651" s="99"/>
      <c r="VX651" s="99"/>
      <c r="VY651" s="99"/>
      <c r="VZ651" s="99"/>
      <c r="WA651" s="99"/>
      <c r="WB651" s="99"/>
      <c r="WC651" s="99"/>
      <c r="WD651" s="99"/>
      <c r="WE651" s="99"/>
      <c r="WF651" s="99"/>
      <c r="WG651" s="99"/>
      <c r="WH651" s="99"/>
      <c r="WI651" s="99"/>
      <c r="WJ651" s="99"/>
      <c r="WK651" s="99"/>
      <c r="WL651" s="99"/>
      <c r="WM651" s="99"/>
      <c r="WN651" s="99"/>
      <c r="WO651" s="99"/>
      <c r="WP651" s="99"/>
      <c r="WQ651" s="99"/>
      <c r="WR651" s="99"/>
      <c r="WS651" s="99"/>
      <c r="WT651" s="99"/>
      <c r="WU651" s="99"/>
      <c r="WV651" s="99"/>
      <c r="WW651" s="99"/>
      <c r="WX651" s="99"/>
      <c r="WY651" s="99"/>
      <c r="WZ651" s="99"/>
      <c r="XA651" s="99"/>
      <c r="XB651" s="99"/>
      <c r="XC651" s="99"/>
      <c r="XD651" s="99"/>
      <c r="XE651" s="99"/>
      <c r="XF651" s="99"/>
      <c r="XG651" s="99"/>
      <c r="XH651" s="99"/>
      <c r="XI651" s="99"/>
      <c r="XJ651" s="99"/>
      <c r="XK651" s="99"/>
      <c r="XL651" s="99"/>
      <c r="XM651" s="99"/>
      <c r="XN651" s="99"/>
      <c r="XO651" s="99"/>
      <c r="XP651" s="99"/>
      <c r="XQ651" s="99"/>
      <c r="XR651" s="99"/>
      <c r="XS651" s="99"/>
      <c r="XT651" s="99"/>
      <c r="XU651" s="99"/>
      <c r="XV651" s="99"/>
      <c r="XW651" s="99"/>
      <c r="XX651" s="99"/>
      <c r="XY651" s="99"/>
      <c r="XZ651" s="99"/>
      <c r="YA651" s="99"/>
      <c r="YB651" s="99"/>
      <c r="YC651" s="99"/>
      <c r="YD651" s="99"/>
      <c r="YE651" s="99"/>
      <c r="YF651" s="99"/>
      <c r="YG651" s="99"/>
      <c r="YH651" s="99"/>
      <c r="YI651" s="99"/>
      <c r="YJ651" s="99"/>
      <c r="YK651" s="99"/>
      <c r="YL651" s="99"/>
      <c r="YM651" s="99"/>
      <c r="YN651" s="99"/>
      <c r="YO651" s="99"/>
      <c r="YP651" s="99"/>
      <c r="YQ651" s="99"/>
      <c r="YR651" s="99"/>
      <c r="YS651" s="99"/>
      <c r="YT651" s="99"/>
      <c r="YU651" s="99"/>
      <c r="YV651" s="99"/>
      <c r="YW651" s="99"/>
      <c r="YX651" s="99"/>
      <c r="YY651" s="99"/>
      <c r="YZ651" s="99"/>
      <c r="ZA651" s="99"/>
      <c r="ZB651" s="99"/>
      <c r="ZC651" s="99"/>
      <c r="ZD651" s="99"/>
      <c r="ZE651" s="99"/>
      <c r="ZF651" s="99"/>
      <c r="ZG651" s="99"/>
      <c r="ZH651" s="99"/>
      <c r="ZI651" s="99"/>
      <c r="ZJ651" s="99"/>
      <c r="ZK651" s="99"/>
      <c r="ZL651" s="99"/>
      <c r="ZM651" s="99"/>
      <c r="ZN651" s="99"/>
      <c r="ZO651" s="99"/>
      <c r="ZP651" s="99"/>
      <c r="ZQ651" s="99"/>
      <c r="ZR651" s="99"/>
      <c r="ZS651" s="99"/>
      <c r="ZT651" s="99"/>
      <c r="ZU651" s="99"/>
      <c r="ZV651" s="99"/>
      <c r="ZW651" s="99"/>
      <c r="ZX651" s="99"/>
      <c r="ZY651" s="99"/>
      <c r="ZZ651" s="99"/>
      <c r="AAA651" s="99"/>
      <c r="AAB651" s="99"/>
      <c r="AAC651" s="99"/>
      <c r="AAD651" s="99"/>
      <c r="AAE651" s="99"/>
      <c r="AAF651" s="99"/>
      <c r="AAG651" s="99"/>
      <c r="AAH651" s="99"/>
      <c r="AAI651" s="99"/>
      <c r="AAJ651" s="99"/>
      <c r="AAK651" s="99"/>
      <c r="AAL651" s="99"/>
      <c r="AAM651" s="99"/>
      <c r="AAN651" s="99"/>
      <c r="AAO651" s="99"/>
      <c r="AAP651" s="99"/>
      <c r="AAQ651" s="99"/>
      <c r="AAR651" s="99"/>
      <c r="AAS651" s="99"/>
      <c r="AAT651" s="99"/>
      <c r="AAU651" s="99"/>
      <c r="AAV651" s="99"/>
      <c r="AAW651" s="99"/>
      <c r="AAX651" s="99"/>
      <c r="AAY651" s="99"/>
      <c r="AAZ651" s="99"/>
      <c r="ABA651" s="99"/>
      <c r="ABB651" s="99"/>
      <c r="ABC651" s="99"/>
      <c r="ABD651" s="99"/>
      <c r="ABE651" s="99"/>
      <c r="ABF651" s="99"/>
      <c r="ABG651" s="99"/>
      <c r="ABH651" s="99"/>
      <c r="ABI651" s="99"/>
      <c r="ABJ651" s="99"/>
      <c r="ABK651" s="99"/>
      <c r="ABL651" s="99"/>
      <c r="ABM651" s="99"/>
      <c r="ABN651" s="99"/>
      <c r="ABO651" s="99"/>
      <c r="ABP651" s="99"/>
      <c r="ABQ651" s="99"/>
      <c r="ABR651" s="99"/>
      <c r="ABS651" s="99"/>
      <c r="ABT651" s="99"/>
      <c r="ABU651" s="99"/>
      <c r="ABV651" s="99"/>
      <c r="ABW651" s="99"/>
      <c r="ABX651" s="99"/>
      <c r="ABY651" s="99"/>
      <c r="ABZ651" s="99"/>
      <c r="ACA651" s="99"/>
      <c r="ACB651" s="99"/>
      <c r="ACC651" s="99"/>
      <c r="ACD651" s="99"/>
      <c r="ACE651" s="99"/>
      <c r="ACF651" s="99"/>
      <c r="ACG651" s="99"/>
      <c r="ACH651" s="99"/>
      <c r="ACI651" s="99"/>
      <c r="ACJ651" s="99"/>
      <c r="ACK651" s="99"/>
      <c r="ACL651" s="99"/>
      <c r="ACM651" s="99"/>
      <c r="ACN651" s="99"/>
      <c r="ACO651" s="99"/>
      <c r="ACP651" s="99"/>
      <c r="ACQ651" s="99"/>
      <c r="ACR651" s="99"/>
      <c r="ACS651" s="99"/>
      <c r="ACT651" s="99"/>
      <c r="ACU651" s="99"/>
      <c r="ACV651" s="99"/>
      <c r="ACW651" s="99"/>
      <c r="ACX651" s="99"/>
      <c r="ACY651" s="99"/>
      <c r="ACZ651" s="99"/>
      <c r="ADA651" s="99"/>
      <c r="ADB651" s="99"/>
      <c r="ADC651" s="99"/>
      <c r="ADD651" s="99"/>
      <c r="ADE651" s="99"/>
      <c r="ADF651" s="99"/>
      <c r="ADG651" s="99"/>
      <c r="ADH651" s="99"/>
      <c r="ADI651" s="99"/>
      <c r="ADJ651" s="99"/>
      <c r="ADK651" s="99"/>
      <c r="ADL651" s="99"/>
      <c r="ADM651" s="99"/>
      <c r="ADN651" s="99"/>
      <c r="ADO651" s="99"/>
      <c r="ADP651" s="99"/>
      <c r="ADQ651" s="99"/>
      <c r="ADR651" s="99"/>
      <c r="ADS651" s="99"/>
      <c r="ADT651" s="99"/>
      <c r="ADU651" s="99"/>
      <c r="ADV651" s="99"/>
      <c r="ADW651" s="99"/>
      <c r="ADX651" s="99"/>
      <c r="ADY651" s="99"/>
      <c r="ADZ651" s="99"/>
      <c r="AEA651" s="99"/>
      <c r="AEB651" s="99"/>
      <c r="AEC651" s="99"/>
      <c r="AED651" s="99"/>
      <c r="AEE651" s="99"/>
      <c r="AEF651" s="99"/>
      <c r="AEG651" s="99"/>
      <c r="AEH651" s="99"/>
      <c r="AEI651" s="99"/>
      <c r="AEJ651" s="99"/>
      <c r="AEK651" s="99"/>
      <c r="AEL651" s="99"/>
      <c r="AEM651" s="99"/>
      <c r="AEN651" s="99"/>
      <c r="AEO651" s="99"/>
      <c r="AEP651" s="99"/>
      <c r="AEQ651" s="99"/>
      <c r="AER651" s="99"/>
      <c r="AES651" s="99"/>
      <c r="AET651" s="99"/>
      <c r="AEU651" s="99"/>
      <c r="AEV651" s="99"/>
      <c r="AEW651" s="99"/>
      <c r="AEX651" s="99"/>
      <c r="AEY651" s="99"/>
      <c r="AEZ651" s="99"/>
      <c r="AFA651" s="99"/>
      <c r="AFB651" s="99"/>
      <c r="AFC651" s="99"/>
      <c r="AFD651" s="99"/>
      <c r="AFE651" s="99"/>
      <c r="AFF651" s="99"/>
      <c r="AFG651" s="99"/>
      <c r="AFH651" s="99"/>
      <c r="AFI651" s="99"/>
      <c r="AFJ651" s="99"/>
      <c r="AFK651" s="99"/>
      <c r="AFL651" s="99"/>
      <c r="AFM651" s="99"/>
      <c r="AFN651" s="99"/>
      <c r="AFO651" s="99"/>
      <c r="AFP651" s="99"/>
      <c r="AFQ651" s="99"/>
      <c r="AFR651" s="99"/>
      <c r="AFS651" s="99"/>
      <c r="AFT651" s="99"/>
      <c r="AFU651" s="99"/>
      <c r="AFV651" s="99"/>
      <c r="AFW651" s="99"/>
      <c r="AFX651" s="99"/>
      <c r="AFY651" s="99"/>
      <c r="AFZ651" s="99"/>
      <c r="AGA651" s="99"/>
      <c r="AGB651" s="99"/>
      <c r="AGC651" s="99"/>
      <c r="AGD651" s="99"/>
      <c r="AGE651" s="99"/>
      <c r="AGF651" s="99"/>
      <c r="AGG651" s="99"/>
      <c r="AGH651" s="99"/>
      <c r="AGI651" s="99"/>
      <c r="AGJ651" s="99"/>
      <c r="AGK651" s="99"/>
      <c r="AGL651" s="99"/>
      <c r="AGM651" s="99"/>
      <c r="AGN651" s="99"/>
      <c r="AGO651" s="99"/>
      <c r="AGP651" s="99"/>
      <c r="AGQ651" s="99"/>
      <c r="AGR651" s="99"/>
      <c r="AGS651" s="99"/>
      <c r="AGT651" s="99"/>
      <c r="AGU651" s="99"/>
      <c r="AGV651" s="99"/>
      <c r="AGW651" s="99"/>
      <c r="AGX651" s="99"/>
      <c r="AGY651" s="99"/>
      <c r="AGZ651" s="99"/>
      <c r="AHA651" s="99"/>
      <c r="AHB651" s="99"/>
      <c r="AHC651" s="99"/>
      <c r="AHD651" s="99"/>
      <c r="AHE651" s="99"/>
      <c r="AHF651" s="99"/>
      <c r="AHG651" s="99"/>
      <c r="AHH651" s="99"/>
      <c r="AHI651" s="99"/>
      <c r="AHJ651" s="99"/>
      <c r="AHK651" s="99"/>
      <c r="AHL651" s="99"/>
      <c r="AHM651" s="99"/>
      <c r="AHN651" s="99"/>
      <c r="AHO651" s="99"/>
      <c r="AHP651" s="99"/>
      <c r="AHQ651" s="99"/>
      <c r="AHR651" s="99"/>
      <c r="AHS651" s="99"/>
      <c r="AHT651" s="99"/>
      <c r="AHU651" s="99"/>
      <c r="AHV651" s="99"/>
      <c r="AHW651" s="99"/>
      <c r="AHX651" s="99"/>
      <c r="AHY651" s="99"/>
      <c r="AHZ651" s="99"/>
      <c r="AIA651" s="99"/>
      <c r="AIB651" s="99"/>
      <c r="AIC651" s="99"/>
      <c r="AID651" s="99"/>
      <c r="AIE651" s="99"/>
      <c r="AIF651" s="99"/>
      <c r="AIG651" s="99"/>
      <c r="AIH651" s="99"/>
      <c r="AII651" s="99"/>
      <c r="AIJ651" s="99"/>
      <c r="AIK651" s="99"/>
      <c r="AIL651" s="99"/>
      <c r="AIM651" s="99"/>
      <c r="AIN651" s="99"/>
      <c r="AIO651" s="99"/>
      <c r="AIP651" s="99"/>
      <c r="AIQ651" s="99"/>
      <c r="AIR651" s="99"/>
      <c r="AIS651" s="99"/>
      <c r="AIT651" s="99"/>
      <c r="AIU651" s="99"/>
      <c r="AIV651" s="99"/>
      <c r="AIW651" s="99"/>
      <c r="AIX651" s="99"/>
      <c r="AIY651" s="99"/>
      <c r="AIZ651" s="99"/>
      <c r="AJA651" s="99"/>
      <c r="AJB651" s="99"/>
      <c r="AJC651" s="99"/>
      <c r="AJD651" s="99"/>
      <c r="AJE651" s="99"/>
      <c r="AJF651" s="99"/>
      <c r="AJG651" s="99"/>
      <c r="AJH651" s="99"/>
      <c r="AJI651" s="99"/>
      <c r="AJJ651" s="99"/>
      <c r="AJK651" s="99"/>
      <c r="AJL651" s="99"/>
      <c r="AJM651" s="99"/>
      <c r="AJN651" s="99"/>
      <c r="AJO651" s="99"/>
      <c r="AJP651" s="99"/>
      <c r="AJQ651" s="99"/>
      <c r="AJR651" s="99"/>
      <c r="AJS651" s="99"/>
      <c r="AJT651" s="99"/>
      <c r="AJU651" s="99"/>
      <c r="AJV651" s="99"/>
      <c r="AJW651" s="99"/>
      <c r="AJX651" s="99"/>
      <c r="AJY651" s="99"/>
      <c r="AJZ651" s="99"/>
      <c r="AKA651" s="99"/>
      <c r="AKB651" s="99"/>
      <c r="AKC651" s="99"/>
      <c r="AKD651" s="99"/>
      <c r="AKE651" s="99"/>
      <c r="AKF651" s="99"/>
      <c r="AKG651" s="99"/>
      <c r="AKH651" s="99"/>
      <c r="AKI651" s="99"/>
      <c r="AKJ651" s="99"/>
      <c r="AKK651" s="99"/>
      <c r="AKL651" s="99"/>
      <c r="AKM651" s="99"/>
      <c r="AKN651" s="99"/>
      <c r="AKO651" s="99"/>
      <c r="AKP651" s="99"/>
      <c r="AKQ651" s="99"/>
      <c r="AKR651" s="99"/>
      <c r="AKS651" s="99"/>
      <c r="AKT651" s="99"/>
      <c r="AKU651" s="99"/>
      <c r="AKV651" s="99"/>
      <c r="AKW651" s="99"/>
      <c r="AKX651" s="99"/>
      <c r="AKY651" s="99"/>
      <c r="AKZ651" s="99"/>
      <c r="ALA651" s="99"/>
      <c r="ALB651" s="99"/>
      <c r="ALC651" s="99"/>
      <c r="ALD651" s="99"/>
      <c r="ALE651" s="99"/>
      <c r="ALF651" s="99"/>
      <c r="ALG651" s="99"/>
      <c r="ALH651" s="99"/>
      <c r="ALI651" s="99"/>
      <c r="ALJ651" s="99"/>
      <c r="ALK651" s="99"/>
      <c r="ALL651" s="99"/>
      <c r="ALM651" s="99"/>
      <c r="ALN651" s="99"/>
      <c r="ALO651" s="99"/>
      <c r="ALP651" s="99"/>
      <c r="ALQ651" s="99"/>
      <c r="ALR651" s="99"/>
      <c r="ALS651" s="99"/>
      <c r="ALT651" s="99"/>
      <c r="ALU651" s="99"/>
      <c r="ALV651" s="99"/>
      <c r="ALW651" s="99"/>
      <c r="ALX651" s="99"/>
      <c r="ALY651" s="99"/>
      <c r="ALZ651" s="99"/>
      <c r="AMA651" s="99"/>
      <c r="AMB651" s="99"/>
      <c r="AMC651" s="99"/>
      <c r="AMD651" s="99"/>
      <c r="AME651" s="99"/>
      <c r="AMF651" s="99"/>
      <c r="AMG651" s="99"/>
      <c r="AMH651" s="99"/>
      <c r="AMI651" s="99"/>
      <c r="AMJ651" s="99"/>
      <c r="AMK651" s="99"/>
      <c r="AML651" s="99"/>
    </row>
    <row r="652" s="111" customFormat="true" ht="105.75" hidden="false" customHeight="true" outlineLevel="0" collapsed="false">
      <c r="A652" s="109" t="s">
        <v>1438</v>
      </c>
      <c r="B652" s="71" t="s">
        <v>1439</v>
      </c>
      <c r="C652" s="71" t="s">
        <v>1437</v>
      </c>
      <c r="D652" s="71" t="s">
        <v>1219</v>
      </c>
      <c r="E652" s="106" t="n">
        <v>46247</v>
      </c>
      <c r="F652" s="106" t="n">
        <v>46612</v>
      </c>
      <c r="G652" s="71" t="s">
        <v>691</v>
      </c>
      <c r="H652" s="71" t="s">
        <v>1160</v>
      </c>
      <c r="I652" s="71" t="s">
        <v>73</v>
      </c>
      <c r="J652" s="71" t="s">
        <v>1255</v>
      </c>
      <c r="K652" s="71" t="n">
        <v>3</v>
      </c>
      <c r="L652" s="71" t="s">
        <v>1278</v>
      </c>
      <c r="M652" s="71" t="s">
        <v>1278</v>
      </c>
      <c r="N652" s="71" t="s">
        <v>1161</v>
      </c>
      <c r="O652" s="71" t="s">
        <v>1162</v>
      </c>
      <c r="P652" s="71" t="s">
        <v>1231</v>
      </c>
      <c r="Q652" s="71" t="s">
        <v>1275</v>
      </c>
      <c r="R652" s="71" t="s">
        <v>222</v>
      </c>
      <c r="S652" s="99"/>
      <c r="T652" s="110"/>
      <c r="U652" s="99"/>
      <c r="V652" s="99"/>
      <c r="W652" s="99"/>
      <c r="X652" s="99"/>
      <c r="Y652" s="99"/>
      <c r="Z652" s="99"/>
      <c r="AA652" s="99"/>
      <c r="AB652" s="99"/>
      <c r="AC652" s="99"/>
      <c r="AD652" s="99"/>
      <c r="AE652" s="99"/>
      <c r="AF652" s="99"/>
      <c r="AG652" s="99"/>
      <c r="AH652" s="99"/>
      <c r="AI652" s="99"/>
      <c r="AJ652" s="99"/>
      <c r="AK652" s="99"/>
      <c r="AL652" s="99"/>
      <c r="AM652" s="99"/>
      <c r="AN652" s="99"/>
      <c r="AO652" s="99"/>
      <c r="AP652" s="99"/>
      <c r="AQ652" s="99"/>
      <c r="AR652" s="99"/>
      <c r="AS652" s="99"/>
      <c r="AT652" s="99"/>
      <c r="AU652" s="99"/>
      <c r="AV652" s="99"/>
      <c r="AW652" s="99"/>
      <c r="AX652" s="99"/>
      <c r="AY652" s="99"/>
      <c r="AZ652" s="99"/>
      <c r="BA652" s="99"/>
      <c r="BB652" s="99"/>
      <c r="BC652" s="99"/>
      <c r="BD652" s="99"/>
      <c r="BE652" s="99"/>
      <c r="BF652" s="99"/>
      <c r="BG652" s="99"/>
      <c r="BH652" s="99"/>
      <c r="BI652" s="99"/>
      <c r="BJ652" s="99"/>
      <c r="BK652" s="99"/>
      <c r="BL652" s="99"/>
      <c r="BM652" s="99"/>
      <c r="BN652" s="99"/>
      <c r="BO652" s="99"/>
      <c r="BP652" s="99"/>
      <c r="BQ652" s="99"/>
      <c r="BR652" s="99"/>
      <c r="BS652" s="99"/>
      <c r="BT652" s="99"/>
      <c r="BU652" s="99"/>
      <c r="BV652" s="99"/>
      <c r="BW652" s="99"/>
      <c r="BX652" s="99"/>
      <c r="BY652" s="99"/>
      <c r="BZ652" s="99"/>
      <c r="CA652" s="99"/>
      <c r="CB652" s="99"/>
      <c r="CC652" s="99"/>
      <c r="CD652" s="99"/>
      <c r="CE652" s="99"/>
      <c r="CF652" s="99"/>
      <c r="CG652" s="99"/>
      <c r="CH652" s="99"/>
      <c r="CI652" s="99"/>
      <c r="CJ652" s="99"/>
      <c r="CK652" s="99"/>
      <c r="CL652" s="99"/>
      <c r="CM652" s="99"/>
      <c r="CN652" s="99"/>
      <c r="CO652" s="99"/>
      <c r="CP652" s="99"/>
      <c r="CQ652" s="99"/>
      <c r="CR652" s="99"/>
      <c r="CS652" s="99"/>
      <c r="CT652" s="99"/>
      <c r="CU652" s="99"/>
      <c r="CV652" s="99"/>
      <c r="CW652" s="99"/>
      <c r="CX652" s="99"/>
      <c r="CY652" s="99"/>
      <c r="CZ652" s="99"/>
      <c r="DA652" s="99"/>
      <c r="DB652" s="99"/>
      <c r="DC652" s="99"/>
      <c r="DD652" s="99"/>
      <c r="DE652" s="99"/>
      <c r="DF652" s="99"/>
      <c r="DG652" s="99"/>
      <c r="DH652" s="99"/>
      <c r="DI652" s="99"/>
      <c r="DJ652" s="99"/>
      <c r="DK652" s="99"/>
      <c r="DL652" s="99"/>
      <c r="DM652" s="99"/>
      <c r="DN652" s="99"/>
      <c r="DO652" s="99"/>
      <c r="DP652" s="99"/>
      <c r="DQ652" s="99"/>
      <c r="DR652" s="99"/>
      <c r="DS652" s="99"/>
      <c r="DT652" s="99"/>
      <c r="DU652" s="99"/>
      <c r="DV652" s="99"/>
      <c r="DW652" s="99"/>
      <c r="DX652" s="99"/>
      <c r="DY652" s="99"/>
      <c r="DZ652" s="99"/>
      <c r="EA652" s="99"/>
      <c r="EB652" s="99"/>
      <c r="EC652" s="99"/>
      <c r="ED652" s="99"/>
      <c r="EE652" s="99"/>
      <c r="EF652" s="99"/>
      <c r="EG652" s="99"/>
      <c r="EH652" s="99"/>
      <c r="EI652" s="99"/>
      <c r="EJ652" s="99"/>
      <c r="EK652" s="99"/>
      <c r="EL652" s="99"/>
      <c r="EM652" s="99"/>
      <c r="EN652" s="99"/>
      <c r="EO652" s="99"/>
      <c r="EP652" s="99"/>
      <c r="EQ652" s="99"/>
      <c r="ER652" s="99"/>
      <c r="ES652" s="99"/>
      <c r="ET652" s="99"/>
      <c r="EU652" s="99"/>
      <c r="EV652" s="99"/>
      <c r="EW652" s="99"/>
      <c r="EX652" s="99"/>
      <c r="EY652" s="99"/>
      <c r="EZ652" s="99"/>
      <c r="FA652" s="99"/>
      <c r="FB652" s="99"/>
      <c r="FC652" s="99"/>
      <c r="FD652" s="99"/>
      <c r="FE652" s="99"/>
      <c r="FF652" s="99"/>
      <c r="FG652" s="99"/>
      <c r="FH652" s="99"/>
      <c r="FI652" s="99"/>
      <c r="FJ652" s="99"/>
      <c r="FK652" s="99"/>
      <c r="FL652" s="99"/>
      <c r="FM652" s="99"/>
      <c r="FN652" s="99"/>
      <c r="FO652" s="99"/>
      <c r="FP652" s="99"/>
      <c r="FQ652" s="99"/>
      <c r="FR652" s="99"/>
      <c r="FS652" s="99"/>
      <c r="FT652" s="99"/>
      <c r="FU652" s="99"/>
      <c r="FV652" s="99"/>
      <c r="FW652" s="99"/>
      <c r="FX652" s="99"/>
      <c r="FY652" s="99"/>
      <c r="FZ652" s="99"/>
      <c r="GA652" s="99"/>
      <c r="GB652" s="99"/>
      <c r="GC652" s="99"/>
      <c r="GD652" s="99"/>
      <c r="GE652" s="99"/>
      <c r="GF652" s="99"/>
      <c r="GG652" s="99"/>
      <c r="GH652" s="99"/>
      <c r="GI652" s="99"/>
      <c r="GJ652" s="99"/>
      <c r="GK652" s="99"/>
      <c r="GL652" s="99"/>
      <c r="GM652" s="99"/>
      <c r="GN652" s="99"/>
      <c r="GO652" s="99"/>
      <c r="GP652" s="99"/>
      <c r="GQ652" s="99"/>
      <c r="GR652" s="99"/>
      <c r="GS652" s="99"/>
      <c r="GT652" s="99"/>
      <c r="GU652" s="99"/>
      <c r="GV652" s="99"/>
      <c r="GW652" s="99"/>
      <c r="GX652" s="99"/>
      <c r="GY652" s="99"/>
      <c r="GZ652" s="99"/>
      <c r="HA652" s="99"/>
      <c r="HB652" s="99"/>
      <c r="HC652" s="99"/>
      <c r="HD652" s="99"/>
      <c r="HE652" s="99"/>
      <c r="HF652" s="99"/>
      <c r="HG652" s="99"/>
      <c r="HH652" s="99"/>
      <c r="HI652" s="99"/>
      <c r="HJ652" s="99"/>
      <c r="HK652" s="99"/>
      <c r="HL652" s="99"/>
      <c r="HM652" s="99"/>
      <c r="HN652" s="99"/>
      <c r="HO652" s="99"/>
      <c r="HP652" s="99"/>
      <c r="HQ652" s="99"/>
      <c r="HR652" s="99"/>
      <c r="HS652" s="99"/>
      <c r="HT652" s="99"/>
      <c r="HU652" s="99"/>
      <c r="HV652" s="99"/>
      <c r="HW652" s="99"/>
      <c r="HX652" s="99"/>
      <c r="HY652" s="99"/>
      <c r="HZ652" s="99"/>
      <c r="IA652" s="99"/>
      <c r="IB652" s="99"/>
      <c r="IC652" s="99"/>
      <c r="ID652" s="99"/>
      <c r="IE652" s="99"/>
      <c r="IF652" s="99"/>
      <c r="IG652" s="99"/>
      <c r="IH652" s="99"/>
      <c r="II652" s="99"/>
      <c r="IJ652" s="99"/>
      <c r="IK652" s="99"/>
      <c r="IL652" s="99"/>
      <c r="IM652" s="99"/>
      <c r="IN652" s="99"/>
      <c r="IO652" s="99"/>
      <c r="IP652" s="99"/>
      <c r="IQ652" s="99"/>
      <c r="IR652" s="99"/>
      <c r="IS652" s="99"/>
      <c r="IT652" s="99"/>
      <c r="IU652" s="99"/>
      <c r="IV652" s="99"/>
      <c r="IW652" s="99"/>
      <c r="IX652" s="99"/>
      <c r="IY652" s="99"/>
      <c r="IZ652" s="99"/>
      <c r="JA652" s="99"/>
      <c r="JB652" s="99"/>
      <c r="JC652" s="99"/>
      <c r="JD652" s="99"/>
      <c r="JE652" s="99"/>
      <c r="JF652" s="99"/>
      <c r="JG652" s="99"/>
      <c r="JH652" s="99"/>
      <c r="JI652" s="99"/>
      <c r="JJ652" s="99"/>
      <c r="JK652" s="99"/>
      <c r="JL652" s="99"/>
      <c r="JM652" s="99"/>
      <c r="JN652" s="99"/>
      <c r="JO652" s="99"/>
      <c r="JP652" s="99"/>
      <c r="JQ652" s="99"/>
      <c r="JR652" s="99"/>
      <c r="JS652" s="99"/>
      <c r="JT652" s="99"/>
      <c r="JU652" s="99"/>
      <c r="JV652" s="99"/>
      <c r="JW652" s="99"/>
      <c r="JX652" s="99"/>
      <c r="JY652" s="99"/>
      <c r="JZ652" s="99"/>
      <c r="KA652" s="99"/>
      <c r="KB652" s="99"/>
      <c r="KC652" s="99"/>
      <c r="KD652" s="99"/>
      <c r="KE652" s="99"/>
      <c r="KF652" s="99"/>
      <c r="KG652" s="99"/>
      <c r="KH652" s="99"/>
      <c r="KI652" s="99"/>
      <c r="KJ652" s="99"/>
      <c r="KK652" s="99"/>
      <c r="KL652" s="99"/>
      <c r="KM652" s="99"/>
      <c r="KN652" s="99"/>
      <c r="KO652" s="99"/>
      <c r="KP652" s="99"/>
      <c r="KQ652" s="99"/>
      <c r="KR652" s="99"/>
      <c r="KS652" s="99"/>
      <c r="KT652" s="99"/>
      <c r="KU652" s="99"/>
      <c r="KV652" s="99"/>
      <c r="KW652" s="99"/>
      <c r="KX652" s="99"/>
      <c r="KY652" s="99"/>
      <c r="KZ652" s="99"/>
      <c r="LA652" s="99"/>
      <c r="LB652" s="99"/>
      <c r="LC652" s="99"/>
      <c r="LD652" s="99"/>
      <c r="LE652" s="99"/>
      <c r="LF652" s="99"/>
      <c r="LG652" s="99"/>
      <c r="LH652" s="99"/>
      <c r="LI652" s="99"/>
      <c r="LJ652" s="99"/>
      <c r="LK652" s="99"/>
      <c r="LL652" s="99"/>
      <c r="LM652" s="99"/>
      <c r="LN652" s="99"/>
      <c r="LO652" s="99"/>
      <c r="LP652" s="99"/>
      <c r="LQ652" s="99"/>
      <c r="LR652" s="99"/>
      <c r="LS652" s="99"/>
      <c r="LT652" s="99"/>
      <c r="LU652" s="99"/>
      <c r="LV652" s="99"/>
      <c r="LW652" s="99"/>
      <c r="LX652" s="99"/>
      <c r="LY652" s="99"/>
      <c r="LZ652" s="99"/>
      <c r="MA652" s="99"/>
      <c r="MB652" s="99"/>
      <c r="MC652" s="99"/>
      <c r="MD652" s="99"/>
      <c r="ME652" s="99"/>
      <c r="MF652" s="99"/>
      <c r="MG652" s="99"/>
      <c r="MH652" s="99"/>
      <c r="MI652" s="99"/>
      <c r="MJ652" s="99"/>
      <c r="MK652" s="99"/>
      <c r="ML652" s="99"/>
      <c r="MM652" s="99"/>
      <c r="MN652" s="99"/>
      <c r="MO652" s="99"/>
      <c r="MP652" s="99"/>
      <c r="MQ652" s="99"/>
      <c r="MR652" s="99"/>
      <c r="MS652" s="99"/>
      <c r="MT652" s="99"/>
      <c r="MU652" s="99"/>
      <c r="MV652" s="99"/>
      <c r="MW652" s="99"/>
      <c r="MX652" s="99"/>
      <c r="MY652" s="99"/>
      <c r="MZ652" s="99"/>
      <c r="NA652" s="99"/>
      <c r="NB652" s="99"/>
      <c r="NC652" s="99"/>
      <c r="ND652" s="99"/>
      <c r="NE652" s="99"/>
      <c r="NF652" s="99"/>
      <c r="NG652" s="99"/>
      <c r="NH652" s="99"/>
      <c r="NI652" s="99"/>
      <c r="NJ652" s="99"/>
      <c r="NK652" s="99"/>
      <c r="NL652" s="99"/>
      <c r="NM652" s="99"/>
      <c r="NN652" s="99"/>
      <c r="NO652" s="99"/>
      <c r="NP652" s="99"/>
      <c r="NQ652" s="99"/>
      <c r="NR652" s="99"/>
      <c r="NS652" s="99"/>
      <c r="NT652" s="99"/>
      <c r="NU652" s="99"/>
      <c r="NV652" s="99"/>
      <c r="NW652" s="99"/>
      <c r="NX652" s="99"/>
      <c r="NY652" s="99"/>
      <c r="NZ652" s="99"/>
      <c r="OA652" s="99"/>
      <c r="OB652" s="99"/>
      <c r="OC652" s="99"/>
      <c r="OD652" s="99"/>
      <c r="OE652" s="99"/>
      <c r="OF652" s="99"/>
      <c r="OG652" s="99"/>
      <c r="OH652" s="99"/>
      <c r="OI652" s="99"/>
      <c r="OJ652" s="99"/>
      <c r="OK652" s="99"/>
      <c r="OL652" s="99"/>
      <c r="OM652" s="99"/>
      <c r="ON652" s="99"/>
      <c r="OO652" s="99"/>
      <c r="OP652" s="99"/>
      <c r="OQ652" s="99"/>
      <c r="OR652" s="99"/>
      <c r="OS652" s="99"/>
      <c r="OT652" s="99"/>
      <c r="OU652" s="99"/>
      <c r="OV652" s="99"/>
      <c r="OW652" s="99"/>
      <c r="OX652" s="99"/>
      <c r="OY652" s="99"/>
      <c r="OZ652" s="99"/>
      <c r="PA652" s="99"/>
      <c r="PB652" s="99"/>
      <c r="PC652" s="99"/>
      <c r="PD652" s="99"/>
      <c r="PE652" s="99"/>
      <c r="PF652" s="99"/>
      <c r="PG652" s="99"/>
      <c r="PH652" s="99"/>
      <c r="PI652" s="99"/>
      <c r="PJ652" s="99"/>
      <c r="PK652" s="99"/>
      <c r="PL652" s="99"/>
      <c r="PM652" s="99"/>
      <c r="PN652" s="99"/>
      <c r="PO652" s="99"/>
      <c r="PP652" s="99"/>
      <c r="PQ652" s="99"/>
      <c r="PR652" s="99"/>
      <c r="PS652" s="99"/>
      <c r="PT652" s="99"/>
      <c r="PU652" s="99"/>
      <c r="PV652" s="99"/>
      <c r="PW652" s="99"/>
      <c r="PX652" s="99"/>
      <c r="PY652" s="99"/>
      <c r="PZ652" s="99"/>
      <c r="QA652" s="99"/>
      <c r="QB652" s="99"/>
      <c r="QC652" s="99"/>
      <c r="QD652" s="99"/>
      <c r="QE652" s="99"/>
      <c r="QF652" s="99"/>
      <c r="QG652" s="99"/>
      <c r="QH652" s="99"/>
      <c r="QI652" s="99"/>
      <c r="QJ652" s="99"/>
      <c r="QK652" s="99"/>
      <c r="QL652" s="99"/>
      <c r="QM652" s="99"/>
      <c r="QN652" s="99"/>
      <c r="QO652" s="99"/>
      <c r="QP652" s="99"/>
      <c r="QQ652" s="99"/>
      <c r="QR652" s="99"/>
      <c r="QS652" s="99"/>
      <c r="QT652" s="99"/>
      <c r="QU652" s="99"/>
      <c r="QV652" s="99"/>
      <c r="QW652" s="99"/>
      <c r="QX652" s="99"/>
      <c r="QY652" s="99"/>
      <c r="QZ652" s="99"/>
      <c r="RA652" s="99"/>
      <c r="RB652" s="99"/>
      <c r="RC652" s="99"/>
      <c r="RD652" s="99"/>
      <c r="RE652" s="99"/>
      <c r="RF652" s="99"/>
      <c r="RG652" s="99"/>
      <c r="RH652" s="99"/>
      <c r="RI652" s="99"/>
      <c r="RJ652" s="99"/>
      <c r="RK652" s="99"/>
      <c r="RL652" s="99"/>
      <c r="RM652" s="99"/>
      <c r="RN652" s="99"/>
      <c r="RO652" s="99"/>
      <c r="RP652" s="99"/>
      <c r="RQ652" s="99"/>
      <c r="RR652" s="99"/>
      <c r="RS652" s="99"/>
      <c r="RT652" s="99"/>
      <c r="RU652" s="99"/>
      <c r="RV652" s="99"/>
      <c r="RW652" s="99"/>
      <c r="RX652" s="99"/>
      <c r="RY652" s="99"/>
      <c r="RZ652" s="99"/>
      <c r="SA652" s="99"/>
      <c r="SB652" s="99"/>
      <c r="SC652" s="99"/>
      <c r="SD652" s="99"/>
      <c r="SE652" s="99"/>
      <c r="SF652" s="99"/>
      <c r="SG652" s="99"/>
      <c r="SH652" s="99"/>
      <c r="SI652" s="99"/>
      <c r="SJ652" s="99"/>
      <c r="SK652" s="99"/>
      <c r="SL652" s="99"/>
      <c r="SM652" s="99"/>
      <c r="SN652" s="99"/>
      <c r="SO652" s="99"/>
      <c r="SP652" s="99"/>
      <c r="SQ652" s="99"/>
      <c r="SR652" s="99"/>
      <c r="SS652" s="99"/>
      <c r="ST652" s="99"/>
      <c r="SU652" s="99"/>
      <c r="SV652" s="99"/>
      <c r="SW652" s="99"/>
      <c r="SX652" s="99"/>
      <c r="SY652" s="99"/>
      <c r="SZ652" s="99"/>
      <c r="TA652" s="99"/>
      <c r="TB652" s="99"/>
      <c r="TC652" s="99"/>
      <c r="TD652" s="99"/>
      <c r="TE652" s="99"/>
      <c r="TF652" s="99"/>
      <c r="TG652" s="99"/>
      <c r="TH652" s="99"/>
      <c r="TI652" s="99"/>
      <c r="TJ652" s="99"/>
      <c r="TK652" s="99"/>
      <c r="TL652" s="99"/>
      <c r="TM652" s="99"/>
      <c r="TN652" s="99"/>
      <c r="TO652" s="99"/>
      <c r="TP652" s="99"/>
      <c r="TQ652" s="99"/>
      <c r="TR652" s="99"/>
      <c r="TS652" s="99"/>
      <c r="TT652" s="99"/>
      <c r="TU652" s="99"/>
      <c r="TV652" s="99"/>
      <c r="TW652" s="99"/>
      <c r="TX652" s="99"/>
      <c r="TY652" s="99"/>
      <c r="TZ652" s="99"/>
      <c r="UA652" s="99"/>
      <c r="UB652" s="99"/>
      <c r="UC652" s="99"/>
      <c r="UD652" s="99"/>
      <c r="UE652" s="99"/>
      <c r="UF652" s="99"/>
      <c r="UG652" s="99"/>
      <c r="UH652" s="99"/>
      <c r="UI652" s="99"/>
      <c r="UJ652" s="99"/>
      <c r="UK652" s="99"/>
      <c r="UL652" s="99"/>
      <c r="UM652" s="99"/>
      <c r="UN652" s="99"/>
      <c r="UO652" s="99"/>
      <c r="UP652" s="99"/>
      <c r="UQ652" s="99"/>
      <c r="UR652" s="99"/>
      <c r="US652" s="99"/>
      <c r="UT652" s="99"/>
      <c r="UU652" s="99"/>
      <c r="UV652" s="99"/>
      <c r="UW652" s="99"/>
      <c r="UX652" s="99"/>
      <c r="UY652" s="99"/>
      <c r="UZ652" s="99"/>
      <c r="VA652" s="99"/>
      <c r="VB652" s="99"/>
      <c r="VC652" s="99"/>
      <c r="VD652" s="99"/>
      <c r="VE652" s="99"/>
      <c r="VF652" s="99"/>
      <c r="VG652" s="99"/>
      <c r="VH652" s="99"/>
      <c r="VI652" s="99"/>
      <c r="VJ652" s="99"/>
      <c r="VK652" s="99"/>
      <c r="VL652" s="99"/>
      <c r="VM652" s="99"/>
      <c r="VN652" s="99"/>
      <c r="VO652" s="99"/>
      <c r="VP652" s="99"/>
      <c r="VQ652" s="99"/>
      <c r="VR652" s="99"/>
      <c r="VS652" s="99"/>
      <c r="VT652" s="99"/>
      <c r="VU652" s="99"/>
      <c r="VV652" s="99"/>
      <c r="VW652" s="99"/>
      <c r="VX652" s="99"/>
      <c r="VY652" s="99"/>
      <c r="VZ652" s="99"/>
      <c r="WA652" s="99"/>
      <c r="WB652" s="99"/>
      <c r="WC652" s="99"/>
      <c r="WD652" s="99"/>
      <c r="WE652" s="99"/>
      <c r="WF652" s="99"/>
      <c r="WG652" s="99"/>
      <c r="WH652" s="99"/>
      <c r="WI652" s="99"/>
      <c r="WJ652" s="99"/>
      <c r="WK652" s="99"/>
      <c r="WL652" s="99"/>
      <c r="WM652" s="99"/>
      <c r="WN652" s="99"/>
      <c r="WO652" s="99"/>
      <c r="WP652" s="99"/>
      <c r="WQ652" s="99"/>
      <c r="WR652" s="99"/>
      <c r="WS652" s="99"/>
      <c r="WT652" s="99"/>
      <c r="WU652" s="99"/>
      <c r="WV652" s="99"/>
      <c r="WW652" s="99"/>
      <c r="WX652" s="99"/>
      <c r="WY652" s="99"/>
      <c r="WZ652" s="99"/>
      <c r="XA652" s="99"/>
      <c r="XB652" s="99"/>
      <c r="XC652" s="99"/>
      <c r="XD652" s="99"/>
      <c r="XE652" s="99"/>
      <c r="XF652" s="99"/>
      <c r="XG652" s="99"/>
      <c r="XH652" s="99"/>
      <c r="XI652" s="99"/>
      <c r="XJ652" s="99"/>
      <c r="XK652" s="99"/>
      <c r="XL652" s="99"/>
      <c r="XM652" s="99"/>
      <c r="XN652" s="99"/>
      <c r="XO652" s="99"/>
      <c r="XP652" s="99"/>
      <c r="XQ652" s="99"/>
      <c r="XR652" s="99"/>
      <c r="XS652" s="99"/>
      <c r="XT652" s="99"/>
      <c r="XU652" s="99"/>
      <c r="XV652" s="99"/>
      <c r="XW652" s="99"/>
      <c r="XX652" s="99"/>
      <c r="XY652" s="99"/>
      <c r="XZ652" s="99"/>
      <c r="YA652" s="99"/>
      <c r="YB652" s="99"/>
      <c r="YC652" s="99"/>
      <c r="YD652" s="99"/>
      <c r="YE652" s="99"/>
      <c r="YF652" s="99"/>
      <c r="YG652" s="99"/>
      <c r="YH652" s="99"/>
      <c r="YI652" s="99"/>
      <c r="YJ652" s="99"/>
      <c r="YK652" s="99"/>
      <c r="YL652" s="99"/>
      <c r="YM652" s="99"/>
      <c r="YN652" s="99"/>
      <c r="YO652" s="99"/>
      <c r="YP652" s="99"/>
      <c r="YQ652" s="99"/>
      <c r="YR652" s="99"/>
      <c r="YS652" s="99"/>
      <c r="YT652" s="99"/>
      <c r="YU652" s="99"/>
      <c r="YV652" s="99"/>
      <c r="YW652" s="99"/>
      <c r="YX652" s="99"/>
      <c r="YY652" s="99"/>
      <c r="YZ652" s="99"/>
      <c r="ZA652" s="99"/>
      <c r="ZB652" s="99"/>
      <c r="ZC652" s="99"/>
      <c r="ZD652" s="99"/>
      <c r="ZE652" s="99"/>
      <c r="ZF652" s="99"/>
      <c r="ZG652" s="99"/>
      <c r="ZH652" s="99"/>
      <c r="ZI652" s="99"/>
      <c r="ZJ652" s="99"/>
      <c r="ZK652" s="99"/>
      <c r="ZL652" s="99"/>
      <c r="ZM652" s="99"/>
      <c r="ZN652" s="99"/>
      <c r="ZO652" s="99"/>
      <c r="ZP652" s="99"/>
      <c r="ZQ652" s="99"/>
      <c r="ZR652" s="99"/>
      <c r="ZS652" s="99"/>
      <c r="ZT652" s="99"/>
      <c r="ZU652" s="99"/>
      <c r="ZV652" s="99"/>
      <c r="ZW652" s="99"/>
      <c r="ZX652" s="99"/>
      <c r="ZY652" s="99"/>
      <c r="ZZ652" s="99"/>
      <c r="AAA652" s="99"/>
      <c r="AAB652" s="99"/>
      <c r="AAC652" s="99"/>
      <c r="AAD652" s="99"/>
      <c r="AAE652" s="99"/>
      <c r="AAF652" s="99"/>
      <c r="AAG652" s="99"/>
      <c r="AAH652" s="99"/>
      <c r="AAI652" s="99"/>
      <c r="AAJ652" s="99"/>
      <c r="AAK652" s="99"/>
      <c r="AAL652" s="99"/>
      <c r="AAM652" s="99"/>
      <c r="AAN652" s="99"/>
      <c r="AAO652" s="99"/>
      <c r="AAP652" s="99"/>
      <c r="AAQ652" s="99"/>
      <c r="AAR652" s="99"/>
      <c r="AAS652" s="99"/>
      <c r="AAT652" s="99"/>
      <c r="AAU652" s="99"/>
      <c r="AAV652" s="99"/>
      <c r="AAW652" s="99"/>
      <c r="AAX652" s="99"/>
      <c r="AAY652" s="99"/>
      <c r="AAZ652" s="99"/>
      <c r="ABA652" s="99"/>
      <c r="ABB652" s="99"/>
      <c r="ABC652" s="99"/>
      <c r="ABD652" s="99"/>
      <c r="ABE652" s="99"/>
      <c r="ABF652" s="99"/>
      <c r="ABG652" s="99"/>
      <c r="ABH652" s="99"/>
      <c r="ABI652" s="99"/>
      <c r="ABJ652" s="99"/>
      <c r="ABK652" s="99"/>
      <c r="ABL652" s="99"/>
      <c r="ABM652" s="99"/>
      <c r="ABN652" s="99"/>
      <c r="ABO652" s="99"/>
      <c r="ABP652" s="99"/>
      <c r="ABQ652" s="99"/>
      <c r="ABR652" s="99"/>
      <c r="ABS652" s="99"/>
      <c r="ABT652" s="99"/>
      <c r="ABU652" s="99"/>
      <c r="ABV652" s="99"/>
      <c r="ABW652" s="99"/>
      <c r="ABX652" s="99"/>
      <c r="ABY652" s="99"/>
      <c r="ABZ652" s="99"/>
      <c r="ACA652" s="99"/>
      <c r="ACB652" s="99"/>
      <c r="ACC652" s="99"/>
      <c r="ACD652" s="99"/>
      <c r="ACE652" s="99"/>
      <c r="ACF652" s="99"/>
      <c r="ACG652" s="99"/>
      <c r="ACH652" s="99"/>
      <c r="ACI652" s="99"/>
      <c r="ACJ652" s="99"/>
      <c r="ACK652" s="99"/>
      <c r="ACL652" s="99"/>
      <c r="ACM652" s="99"/>
      <c r="ACN652" s="99"/>
      <c r="ACO652" s="99"/>
      <c r="ACP652" s="99"/>
      <c r="ACQ652" s="99"/>
      <c r="ACR652" s="99"/>
      <c r="ACS652" s="99"/>
      <c r="ACT652" s="99"/>
      <c r="ACU652" s="99"/>
      <c r="ACV652" s="99"/>
      <c r="ACW652" s="99"/>
      <c r="ACX652" s="99"/>
      <c r="ACY652" s="99"/>
      <c r="ACZ652" s="99"/>
      <c r="ADA652" s="99"/>
      <c r="ADB652" s="99"/>
      <c r="ADC652" s="99"/>
      <c r="ADD652" s="99"/>
      <c r="ADE652" s="99"/>
      <c r="ADF652" s="99"/>
      <c r="ADG652" s="99"/>
      <c r="ADH652" s="99"/>
      <c r="ADI652" s="99"/>
      <c r="ADJ652" s="99"/>
      <c r="ADK652" s="99"/>
      <c r="ADL652" s="99"/>
      <c r="ADM652" s="99"/>
      <c r="ADN652" s="99"/>
      <c r="ADO652" s="99"/>
      <c r="ADP652" s="99"/>
      <c r="ADQ652" s="99"/>
      <c r="ADR652" s="99"/>
      <c r="ADS652" s="99"/>
      <c r="ADT652" s="99"/>
      <c r="ADU652" s="99"/>
      <c r="ADV652" s="99"/>
      <c r="ADW652" s="99"/>
      <c r="ADX652" s="99"/>
      <c r="ADY652" s="99"/>
      <c r="ADZ652" s="99"/>
      <c r="AEA652" s="99"/>
      <c r="AEB652" s="99"/>
      <c r="AEC652" s="99"/>
      <c r="AED652" s="99"/>
      <c r="AEE652" s="99"/>
      <c r="AEF652" s="99"/>
      <c r="AEG652" s="99"/>
      <c r="AEH652" s="99"/>
      <c r="AEI652" s="99"/>
      <c r="AEJ652" s="99"/>
      <c r="AEK652" s="99"/>
      <c r="AEL652" s="99"/>
      <c r="AEM652" s="99"/>
      <c r="AEN652" s="99"/>
      <c r="AEO652" s="99"/>
      <c r="AEP652" s="99"/>
      <c r="AEQ652" s="99"/>
      <c r="AER652" s="99"/>
      <c r="AES652" s="99"/>
      <c r="AET652" s="99"/>
      <c r="AEU652" s="99"/>
      <c r="AEV652" s="99"/>
      <c r="AEW652" s="99"/>
      <c r="AEX652" s="99"/>
      <c r="AEY652" s="99"/>
      <c r="AEZ652" s="99"/>
      <c r="AFA652" s="99"/>
      <c r="AFB652" s="99"/>
      <c r="AFC652" s="99"/>
      <c r="AFD652" s="99"/>
      <c r="AFE652" s="99"/>
      <c r="AFF652" s="99"/>
      <c r="AFG652" s="99"/>
      <c r="AFH652" s="99"/>
      <c r="AFI652" s="99"/>
      <c r="AFJ652" s="99"/>
      <c r="AFK652" s="99"/>
      <c r="AFL652" s="99"/>
      <c r="AFM652" s="99"/>
      <c r="AFN652" s="99"/>
      <c r="AFO652" s="99"/>
      <c r="AFP652" s="99"/>
      <c r="AFQ652" s="99"/>
      <c r="AFR652" s="99"/>
      <c r="AFS652" s="99"/>
      <c r="AFT652" s="99"/>
      <c r="AFU652" s="99"/>
      <c r="AFV652" s="99"/>
      <c r="AFW652" s="99"/>
      <c r="AFX652" s="99"/>
      <c r="AFY652" s="99"/>
      <c r="AFZ652" s="99"/>
      <c r="AGA652" s="99"/>
      <c r="AGB652" s="99"/>
      <c r="AGC652" s="99"/>
      <c r="AGD652" s="99"/>
      <c r="AGE652" s="99"/>
      <c r="AGF652" s="99"/>
      <c r="AGG652" s="99"/>
      <c r="AGH652" s="99"/>
      <c r="AGI652" s="99"/>
      <c r="AGJ652" s="99"/>
      <c r="AGK652" s="99"/>
      <c r="AGL652" s="99"/>
      <c r="AGM652" s="99"/>
      <c r="AGN652" s="99"/>
      <c r="AGO652" s="99"/>
      <c r="AGP652" s="99"/>
      <c r="AGQ652" s="99"/>
      <c r="AGR652" s="99"/>
      <c r="AGS652" s="99"/>
      <c r="AGT652" s="99"/>
      <c r="AGU652" s="99"/>
      <c r="AGV652" s="99"/>
      <c r="AGW652" s="99"/>
      <c r="AGX652" s="99"/>
      <c r="AGY652" s="99"/>
      <c r="AGZ652" s="99"/>
      <c r="AHA652" s="99"/>
      <c r="AHB652" s="99"/>
      <c r="AHC652" s="99"/>
      <c r="AHD652" s="99"/>
      <c r="AHE652" s="99"/>
      <c r="AHF652" s="99"/>
      <c r="AHG652" s="99"/>
      <c r="AHH652" s="99"/>
      <c r="AHI652" s="99"/>
      <c r="AHJ652" s="99"/>
      <c r="AHK652" s="99"/>
      <c r="AHL652" s="99"/>
      <c r="AHM652" s="99"/>
      <c r="AHN652" s="99"/>
      <c r="AHO652" s="99"/>
      <c r="AHP652" s="99"/>
      <c r="AHQ652" s="99"/>
      <c r="AHR652" s="99"/>
      <c r="AHS652" s="99"/>
      <c r="AHT652" s="99"/>
      <c r="AHU652" s="99"/>
      <c r="AHV652" s="99"/>
      <c r="AHW652" s="99"/>
      <c r="AHX652" s="99"/>
      <c r="AHY652" s="99"/>
      <c r="AHZ652" s="99"/>
      <c r="AIA652" s="99"/>
      <c r="AIB652" s="99"/>
      <c r="AIC652" s="99"/>
      <c r="AID652" s="99"/>
      <c r="AIE652" s="99"/>
      <c r="AIF652" s="99"/>
      <c r="AIG652" s="99"/>
      <c r="AIH652" s="99"/>
      <c r="AII652" s="99"/>
      <c r="AIJ652" s="99"/>
      <c r="AIK652" s="99"/>
      <c r="AIL652" s="99"/>
      <c r="AIM652" s="99"/>
      <c r="AIN652" s="99"/>
      <c r="AIO652" s="99"/>
      <c r="AIP652" s="99"/>
      <c r="AIQ652" s="99"/>
      <c r="AIR652" s="99"/>
      <c r="AIS652" s="99"/>
      <c r="AIT652" s="99"/>
      <c r="AIU652" s="99"/>
      <c r="AIV652" s="99"/>
      <c r="AIW652" s="99"/>
      <c r="AIX652" s="99"/>
      <c r="AIY652" s="99"/>
      <c r="AIZ652" s="99"/>
      <c r="AJA652" s="99"/>
      <c r="AJB652" s="99"/>
      <c r="AJC652" s="99"/>
      <c r="AJD652" s="99"/>
      <c r="AJE652" s="99"/>
      <c r="AJF652" s="99"/>
      <c r="AJG652" s="99"/>
      <c r="AJH652" s="99"/>
      <c r="AJI652" s="99"/>
      <c r="AJJ652" s="99"/>
      <c r="AJK652" s="99"/>
      <c r="AJL652" s="99"/>
      <c r="AJM652" s="99"/>
      <c r="AJN652" s="99"/>
      <c r="AJO652" s="99"/>
      <c r="AJP652" s="99"/>
      <c r="AJQ652" s="99"/>
      <c r="AJR652" s="99"/>
      <c r="AJS652" s="99"/>
      <c r="AJT652" s="99"/>
      <c r="AJU652" s="99"/>
      <c r="AJV652" s="99"/>
      <c r="AJW652" s="99"/>
      <c r="AJX652" s="99"/>
      <c r="AJY652" s="99"/>
      <c r="AJZ652" s="99"/>
      <c r="AKA652" s="99"/>
      <c r="AKB652" s="99"/>
      <c r="AKC652" s="99"/>
      <c r="AKD652" s="99"/>
      <c r="AKE652" s="99"/>
      <c r="AKF652" s="99"/>
      <c r="AKG652" s="99"/>
      <c r="AKH652" s="99"/>
      <c r="AKI652" s="99"/>
      <c r="AKJ652" s="99"/>
      <c r="AKK652" s="99"/>
      <c r="AKL652" s="99"/>
      <c r="AKM652" s="99"/>
      <c r="AKN652" s="99"/>
      <c r="AKO652" s="99"/>
      <c r="AKP652" s="99"/>
      <c r="AKQ652" s="99"/>
      <c r="AKR652" s="99"/>
      <c r="AKS652" s="99"/>
      <c r="AKT652" s="99"/>
      <c r="AKU652" s="99"/>
      <c r="AKV652" s="99"/>
      <c r="AKW652" s="99"/>
      <c r="AKX652" s="99"/>
      <c r="AKY652" s="99"/>
      <c r="AKZ652" s="99"/>
      <c r="ALA652" s="99"/>
      <c r="ALB652" s="99"/>
      <c r="ALC652" s="99"/>
      <c r="ALD652" s="99"/>
      <c r="ALE652" s="99"/>
      <c r="ALF652" s="99"/>
      <c r="ALG652" s="99"/>
      <c r="ALH652" s="99"/>
      <c r="ALI652" s="99"/>
      <c r="ALJ652" s="99"/>
      <c r="ALK652" s="99"/>
      <c r="ALL652" s="99"/>
      <c r="ALM652" s="99"/>
      <c r="ALN652" s="99"/>
      <c r="ALO652" s="99"/>
      <c r="ALP652" s="99"/>
      <c r="ALQ652" s="99"/>
      <c r="ALR652" s="99"/>
      <c r="ALS652" s="99"/>
      <c r="ALT652" s="99"/>
      <c r="ALU652" s="99"/>
      <c r="ALV652" s="99"/>
      <c r="ALW652" s="99"/>
      <c r="ALX652" s="99"/>
      <c r="ALY652" s="99"/>
      <c r="ALZ652" s="99"/>
      <c r="AMA652" s="99"/>
      <c r="AMB652" s="99"/>
      <c r="AMC652" s="99"/>
      <c r="AMD652" s="99"/>
      <c r="AME652" s="99"/>
      <c r="AMF652" s="99"/>
      <c r="AMG652" s="99"/>
      <c r="AMH652" s="99"/>
      <c r="AMI652" s="99"/>
      <c r="AMJ652" s="99"/>
      <c r="AMK652" s="99"/>
      <c r="AML652" s="99"/>
    </row>
    <row r="653" s="111" customFormat="true" ht="46.5" hidden="false" customHeight="true" outlineLevel="0" collapsed="false">
      <c r="A653" s="109" t="s">
        <v>1440</v>
      </c>
      <c r="B653" s="71" t="s">
        <v>1441</v>
      </c>
      <c r="C653" s="71" t="s">
        <v>1437</v>
      </c>
      <c r="D653" s="71" t="s">
        <v>1219</v>
      </c>
      <c r="E653" s="106" t="n">
        <v>46247</v>
      </c>
      <c r="F653" s="106" t="n">
        <v>46612</v>
      </c>
      <c r="G653" s="71" t="s">
        <v>691</v>
      </c>
      <c r="H653" s="71" t="s">
        <v>1405</v>
      </c>
      <c r="I653" s="71" t="s">
        <v>73</v>
      </c>
      <c r="J653" s="71" t="s">
        <v>1344</v>
      </c>
      <c r="K653" s="71" t="n">
        <v>1</v>
      </c>
      <c r="L653" s="71" t="s">
        <v>1344</v>
      </c>
      <c r="M653" s="71" t="s">
        <v>1345</v>
      </c>
      <c r="N653" s="71" t="s">
        <v>1154</v>
      </c>
      <c r="O653" s="71" t="s">
        <v>1155</v>
      </c>
      <c r="P653" s="71" t="s">
        <v>1223</v>
      </c>
      <c r="Q653" s="71" t="s">
        <v>1157</v>
      </c>
      <c r="R653" s="71" t="s">
        <v>222</v>
      </c>
      <c r="S653" s="99"/>
      <c r="T653" s="110"/>
      <c r="U653" s="99"/>
      <c r="V653" s="99"/>
      <c r="W653" s="99"/>
      <c r="X653" s="99"/>
      <c r="Y653" s="99"/>
      <c r="Z653" s="99"/>
      <c r="AA653" s="99"/>
      <c r="AB653" s="99"/>
      <c r="AC653" s="99"/>
      <c r="AD653" s="99"/>
      <c r="AE653" s="99"/>
      <c r="AF653" s="99"/>
      <c r="AG653" s="99"/>
      <c r="AH653" s="99"/>
      <c r="AI653" s="99"/>
      <c r="AJ653" s="99"/>
      <c r="AK653" s="99"/>
      <c r="AL653" s="99"/>
      <c r="AM653" s="99"/>
      <c r="AN653" s="99"/>
      <c r="AO653" s="99"/>
      <c r="AP653" s="99"/>
      <c r="AQ653" s="99"/>
      <c r="AR653" s="99"/>
      <c r="AS653" s="99"/>
      <c r="AT653" s="99"/>
      <c r="AU653" s="99"/>
      <c r="AV653" s="99"/>
      <c r="AW653" s="99"/>
      <c r="AX653" s="99"/>
      <c r="AY653" s="99"/>
      <c r="AZ653" s="99"/>
      <c r="BA653" s="99"/>
      <c r="BB653" s="99"/>
      <c r="BC653" s="99"/>
      <c r="BD653" s="99"/>
      <c r="BE653" s="99"/>
      <c r="BF653" s="99"/>
      <c r="BG653" s="99"/>
      <c r="BH653" s="99"/>
      <c r="BI653" s="99"/>
      <c r="BJ653" s="99"/>
      <c r="BK653" s="99"/>
      <c r="BL653" s="99"/>
      <c r="BM653" s="99"/>
      <c r="BN653" s="99"/>
      <c r="BO653" s="99"/>
      <c r="BP653" s="99"/>
      <c r="BQ653" s="99"/>
      <c r="BR653" s="99"/>
      <c r="BS653" s="99"/>
      <c r="BT653" s="99"/>
      <c r="BU653" s="99"/>
      <c r="BV653" s="99"/>
      <c r="BW653" s="99"/>
      <c r="BX653" s="99"/>
      <c r="BY653" s="99"/>
      <c r="BZ653" s="99"/>
      <c r="CA653" s="99"/>
      <c r="CB653" s="99"/>
      <c r="CC653" s="99"/>
      <c r="CD653" s="99"/>
      <c r="CE653" s="99"/>
      <c r="CF653" s="99"/>
      <c r="CG653" s="99"/>
      <c r="CH653" s="99"/>
      <c r="CI653" s="99"/>
      <c r="CJ653" s="99"/>
      <c r="CK653" s="99"/>
      <c r="CL653" s="99"/>
      <c r="CM653" s="99"/>
      <c r="CN653" s="99"/>
      <c r="CO653" s="99"/>
      <c r="CP653" s="99"/>
      <c r="CQ653" s="99"/>
      <c r="CR653" s="99"/>
      <c r="CS653" s="99"/>
      <c r="CT653" s="99"/>
      <c r="CU653" s="99"/>
      <c r="CV653" s="99"/>
      <c r="CW653" s="99"/>
      <c r="CX653" s="99"/>
      <c r="CY653" s="99"/>
      <c r="CZ653" s="99"/>
      <c r="DA653" s="99"/>
      <c r="DB653" s="99"/>
      <c r="DC653" s="99"/>
      <c r="DD653" s="99"/>
      <c r="DE653" s="99"/>
      <c r="DF653" s="99"/>
      <c r="DG653" s="99"/>
      <c r="DH653" s="99"/>
      <c r="DI653" s="99"/>
      <c r="DJ653" s="99"/>
      <c r="DK653" s="99"/>
      <c r="DL653" s="99"/>
      <c r="DM653" s="99"/>
      <c r="DN653" s="99"/>
      <c r="DO653" s="99"/>
      <c r="DP653" s="99"/>
      <c r="DQ653" s="99"/>
      <c r="DR653" s="99"/>
      <c r="DS653" s="99"/>
      <c r="DT653" s="99"/>
      <c r="DU653" s="99"/>
      <c r="DV653" s="99"/>
      <c r="DW653" s="99"/>
      <c r="DX653" s="99"/>
      <c r="DY653" s="99"/>
      <c r="DZ653" s="99"/>
      <c r="EA653" s="99"/>
      <c r="EB653" s="99"/>
      <c r="EC653" s="99"/>
      <c r="ED653" s="99"/>
      <c r="EE653" s="99"/>
      <c r="EF653" s="99"/>
      <c r="EG653" s="99"/>
      <c r="EH653" s="99"/>
      <c r="EI653" s="99"/>
      <c r="EJ653" s="99"/>
      <c r="EK653" s="99"/>
      <c r="EL653" s="99"/>
      <c r="EM653" s="99"/>
      <c r="EN653" s="99"/>
      <c r="EO653" s="99"/>
      <c r="EP653" s="99"/>
      <c r="EQ653" s="99"/>
      <c r="ER653" s="99"/>
      <c r="ES653" s="99"/>
      <c r="ET653" s="99"/>
      <c r="EU653" s="99"/>
      <c r="EV653" s="99"/>
      <c r="EW653" s="99"/>
      <c r="EX653" s="99"/>
      <c r="EY653" s="99"/>
      <c r="EZ653" s="99"/>
      <c r="FA653" s="99"/>
      <c r="FB653" s="99"/>
      <c r="FC653" s="99"/>
      <c r="FD653" s="99"/>
      <c r="FE653" s="99"/>
      <c r="FF653" s="99"/>
      <c r="FG653" s="99"/>
      <c r="FH653" s="99"/>
      <c r="FI653" s="99"/>
      <c r="FJ653" s="99"/>
      <c r="FK653" s="99"/>
      <c r="FL653" s="99"/>
      <c r="FM653" s="99"/>
      <c r="FN653" s="99"/>
      <c r="FO653" s="99"/>
      <c r="FP653" s="99"/>
      <c r="FQ653" s="99"/>
      <c r="FR653" s="99"/>
      <c r="FS653" s="99"/>
      <c r="FT653" s="99"/>
      <c r="FU653" s="99"/>
      <c r="FV653" s="99"/>
      <c r="FW653" s="99"/>
      <c r="FX653" s="99"/>
      <c r="FY653" s="99"/>
      <c r="FZ653" s="99"/>
      <c r="GA653" s="99"/>
      <c r="GB653" s="99"/>
      <c r="GC653" s="99"/>
      <c r="GD653" s="99"/>
      <c r="GE653" s="99"/>
      <c r="GF653" s="99"/>
      <c r="GG653" s="99"/>
      <c r="GH653" s="99"/>
      <c r="GI653" s="99"/>
      <c r="GJ653" s="99"/>
      <c r="GK653" s="99"/>
      <c r="GL653" s="99"/>
      <c r="GM653" s="99"/>
      <c r="GN653" s="99"/>
      <c r="GO653" s="99"/>
      <c r="GP653" s="99"/>
      <c r="GQ653" s="99"/>
      <c r="GR653" s="99"/>
      <c r="GS653" s="99"/>
      <c r="GT653" s="99"/>
      <c r="GU653" s="99"/>
      <c r="GV653" s="99"/>
      <c r="GW653" s="99"/>
      <c r="GX653" s="99"/>
      <c r="GY653" s="99"/>
      <c r="GZ653" s="99"/>
      <c r="HA653" s="99"/>
      <c r="HB653" s="99"/>
      <c r="HC653" s="99"/>
      <c r="HD653" s="99"/>
      <c r="HE653" s="99"/>
      <c r="HF653" s="99"/>
      <c r="HG653" s="99"/>
      <c r="HH653" s="99"/>
      <c r="HI653" s="99"/>
      <c r="HJ653" s="99"/>
      <c r="HK653" s="99"/>
      <c r="HL653" s="99"/>
      <c r="HM653" s="99"/>
      <c r="HN653" s="99"/>
      <c r="HO653" s="99"/>
      <c r="HP653" s="99"/>
      <c r="HQ653" s="99"/>
      <c r="HR653" s="99"/>
      <c r="HS653" s="99"/>
      <c r="HT653" s="99"/>
      <c r="HU653" s="99"/>
      <c r="HV653" s="99"/>
      <c r="HW653" s="99"/>
      <c r="HX653" s="99"/>
      <c r="HY653" s="99"/>
      <c r="HZ653" s="99"/>
      <c r="IA653" s="99"/>
      <c r="IB653" s="99"/>
      <c r="IC653" s="99"/>
      <c r="ID653" s="99"/>
      <c r="IE653" s="99"/>
      <c r="IF653" s="99"/>
      <c r="IG653" s="99"/>
      <c r="IH653" s="99"/>
      <c r="II653" s="99"/>
      <c r="IJ653" s="99"/>
      <c r="IK653" s="99"/>
      <c r="IL653" s="99"/>
      <c r="IM653" s="99"/>
      <c r="IN653" s="99"/>
      <c r="IO653" s="99"/>
      <c r="IP653" s="99"/>
      <c r="IQ653" s="99"/>
      <c r="IR653" s="99"/>
      <c r="IS653" s="99"/>
      <c r="IT653" s="99"/>
      <c r="IU653" s="99"/>
      <c r="IV653" s="99"/>
      <c r="IW653" s="99"/>
      <c r="IX653" s="99"/>
      <c r="IY653" s="99"/>
      <c r="IZ653" s="99"/>
      <c r="JA653" s="99"/>
      <c r="JB653" s="99"/>
      <c r="JC653" s="99"/>
      <c r="JD653" s="99"/>
      <c r="JE653" s="99"/>
      <c r="JF653" s="99"/>
      <c r="JG653" s="99"/>
      <c r="JH653" s="99"/>
      <c r="JI653" s="99"/>
      <c r="JJ653" s="99"/>
      <c r="JK653" s="99"/>
      <c r="JL653" s="99"/>
      <c r="JM653" s="99"/>
      <c r="JN653" s="99"/>
      <c r="JO653" s="99"/>
      <c r="JP653" s="99"/>
      <c r="JQ653" s="99"/>
      <c r="JR653" s="99"/>
      <c r="JS653" s="99"/>
      <c r="JT653" s="99"/>
      <c r="JU653" s="99"/>
      <c r="JV653" s="99"/>
      <c r="JW653" s="99"/>
      <c r="JX653" s="99"/>
      <c r="JY653" s="99"/>
      <c r="JZ653" s="99"/>
      <c r="KA653" s="99"/>
      <c r="KB653" s="99"/>
      <c r="KC653" s="99"/>
      <c r="KD653" s="99"/>
      <c r="KE653" s="99"/>
      <c r="KF653" s="99"/>
      <c r="KG653" s="99"/>
      <c r="KH653" s="99"/>
      <c r="KI653" s="99"/>
      <c r="KJ653" s="99"/>
      <c r="KK653" s="99"/>
      <c r="KL653" s="99"/>
      <c r="KM653" s="99"/>
      <c r="KN653" s="99"/>
      <c r="KO653" s="99"/>
      <c r="KP653" s="99"/>
      <c r="KQ653" s="99"/>
      <c r="KR653" s="99"/>
      <c r="KS653" s="99"/>
      <c r="KT653" s="99"/>
      <c r="KU653" s="99"/>
      <c r="KV653" s="99"/>
      <c r="KW653" s="99"/>
      <c r="KX653" s="99"/>
      <c r="KY653" s="99"/>
      <c r="KZ653" s="99"/>
      <c r="LA653" s="99"/>
      <c r="LB653" s="99"/>
      <c r="LC653" s="99"/>
      <c r="LD653" s="99"/>
      <c r="LE653" s="99"/>
      <c r="LF653" s="99"/>
      <c r="LG653" s="99"/>
      <c r="LH653" s="99"/>
      <c r="LI653" s="99"/>
      <c r="LJ653" s="99"/>
      <c r="LK653" s="99"/>
      <c r="LL653" s="99"/>
      <c r="LM653" s="99"/>
      <c r="LN653" s="99"/>
      <c r="LO653" s="99"/>
      <c r="LP653" s="99"/>
      <c r="LQ653" s="99"/>
      <c r="LR653" s="99"/>
      <c r="LS653" s="99"/>
      <c r="LT653" s="99"/>
      <c r="LU653" s="99"/>
      <c r="LV653" s="99"/>
      <c r="LW653" s="99"/>
      <c r="LX653" s="99"/>
      <c r="LY653" s="99"/>
      <c r="LZ653" s="99"/>
      <c r="MA653" s="99"/>
      <c r="MB653" s="99"/>
      <c r="MC653" s="99"/>
      <c r="MD653" s="99"/>
      <c r="ME653" s="99"/>
      <c r="MF653" s="99"/>
      <c r="MG653" s="99"/>
      <c r="MH653" s="99"/>
      <c r="MI653" s="99"/>
      <c r="MJ653" s="99"/>
      <c r="MK653" s="99"/>
      <c r="ML653" s="99"/>
      <c r="MM653" s="99"/>
      <c r="MN653" s="99"/>
      <c r="MO653" s="99"/>
      <c r="MP653" s="99"/>
      <c r="MQ653" s="99"/>
      <c r="MR653" s="99"/>
      <c r="MS653" s="99"/>
      <c r="MT653" s="99"/>
      <c r="MU653" s="99"/>
      <c r="MV653" s="99"/>
      <c r="MW653" s="99"/>
      <c r="MX653" s="99"/>
      <c r="MY653" s="99"/>
      <c r="MZ653" s="99"/>
      <c r="NA653" s="99"/>
      <c r="NB653" s="99"/>
      <c r="NC653" s="99"/>
      <c r="ND653" s="99"/>
      <c r="NE653" s="99"/>
      <c r="NF653" s="99"/>
      <c r="NG653" s="99"/>
      <c r="NH653" s="99"/>
      <c r="NI653" s="99"/>
      <c r="NJ653" s="99"/>
      <c r="NK653" s="99"/>
      <c r="NL653" s="99"/>
      <c r="NM653" s="99"/>
      <c r="NN653" s="99"/>
      <c r="NO653" s="99"/>
      <c r="NP653" s="99"/>
      <c r="NQ653" s="99"/>
      <c r="NR653" s="99"/>
      <c r="NS653" s="99"/>
      <c r="NT653" s="99"/>
      <c r="NU653" s="99"/>
      <c r="NV653" s="99"/>
      <c r="NW653" s="99"/>
      <c r="NX653" s="99"/>
      <c r="NY653" s="99"/>
      <c r="NZ653" s="99"/>
      <c r="OA653" s="99"/>
      <c r="OB653" s="99"/>
      <c r="OC653" s="99"/>
      <c r="OD653" s="99"/>
      <c r="OE653" s="99"/>
      <c r="OF653" s="99"/>
      <c r="OG653" s="99"/>
      <c r="OH653" s="99"/>
      <c r="OI653" s="99"/>
      <c r="OJ653" s="99"/>
      <c r="OK653" s="99"/>
      <c r="OL653" s="99"/>
      <c r="OM653" s="99"/>
      <c r="ON653" s="99"/>
      <c r="OO653" s="99"/>
      <c r="OP653" s="99"/>
      <c r="OQ653" s="99"/>
      <c r="OR653" s="99"/>
      <c r="OS653" s="99"/>
      <c r="OT653" s="99"/>
      <c r="OU653" s="99"/>
      <c r="OV653" s="99"/>
      <c r="OW653" s="99"/>
      <c r="OX653" s="99"/>
      <c r="OY653" s="99"/>
      <c r="OZ653" s="99"/>
      <c r="PA653" s="99"/>
      <c r="PB653" s="99"/>
      <c r="PC653" s="99"/>
      <c r="PD653" s="99"/>
      <c r="PE653" s="99"/>
      <c r="PF653" s="99"/>
      <c r="PG653" s="99"/>
      <c r="PH653" s="99"/>
      <c r="PI653" s="99"/>
      <c r="PJ653" s="99"/>
      <c r="PK653" s="99"/>
      <c r="PL653" s="99"/>
      <c r="PM653" s="99"/>
      <c r="PN653" s="99"/>
      <c r="PO653" s="99"/>
      <c r="PP653" s="99"/>
      <c r="PQ653" s="99"/>
      <c r="PR653" s="99"/>
      <c r="PS653" s="99"/>
      <c r="PT653" s="99"/>
      <c r="PU653" s="99"/>
      <c r="PV653" s="99"/>
      <c r="PW653" s="99"/>
      <c r="PX653" s="99"/>
      <c r="PY653" s="99"/>
      <c r="PZ653" s="99"/>
      <c r="QA653" s="99"/>
      <c r="QB653" s="99"/>
      <c r="QC653" s="99"/>
      <c r="QD653" s="99"/>
      <c r="QE653" s="99"/>
      <c r="QF653" s="99"/>
      <c r="QG653" s="99"/>
      <c r="QH653" s="99"/>
      <c r="QI653" s="99"/>
      <c r="QJ653" s="99"/>
      <c r="QK653" s="99"/>
      <c r="QL653" s="99"/>
      <c r="QM653" s="99"/>
      <c r="QN653" s="99"/>
      <c r="QO653" s="99"/>
      <c r="QP653" s="99"/>
      <c r="QQ653" s="99"/>
      <c r="QR653" s="99"/>
      <c r="QS653" s="99"/>
      <c r="QT653" s="99"/>
      <c r="QU653" s="99"/>
      <c r="QV653" s="99"/>
      <c r="QW653" s="99"/>
      <c r="QX653" s="99"/>
      <c r="QY653" s="99"/>
      <c r="QZ653" s="99"/>
      <c r="RA653" s="99"/>
      <c r="RB653" s="99"/>
      <c r="RC653" s="99"/>
      <c r="RD653" s="99"/>
      <c r="RE653" s="99"/>
      <c r="RF653" s="99"/>
      <c r="RG653" s="99"/>
      <c r="RH653" s="99"/>
      <c r="RI653" s="99"/>
      <c r="RJ653" s="99"/>
      <c r="RK653" s="99"/>
      <c r="RL653" s="99"/>
      <c r="RM653" s="99"/>
      <c r="RN653" s="99"/>
      <c r="RO653" s="99"/>
      <c r="RP653" s="99"/>
      <c r="RQ653" s="99"/>
      <c r="RR653" s="99"/>
      <c r="RS653" s="99"/>
      <c r="RT653" s="99"/>
      <c r="RU653" s="99"/>
      <c r="RV653" s="99"/>
      <c r="RW653" s="99"/>
      <c r="RX653" s="99"/>
      <c r="RY653" s="99"/>
      <c r="RZ653" s="99"/>
      <c r="SA653" s="99"/>
      <c r="SB653" s="99"/>
      <c r="SC653" s="99"/>
      <c r="SD653" s="99"/>
      <c r="SE653" s="99"/>
      <c r="SF653" s="99"/>
      <c r="SG653" s="99"/>
      <c r="SH653" s="99"/>
      <c r="SI653" s="99"/>
      <c r="SJ653" s="99"/>
      <c r="SK653" s="99"/>
      <c r="SL653" s="99"/>
      <c r="SM653" s="99"/>
      <c r="SN653" s="99"/>
      <c r="SO653" s="99"/>
      <c r="SP653" s="99"/>
      <c r="SQ653" s="99"/>
      <c r="SR653" s="99"/>
      <c r="SS653" s="99"/>
      <c r="ST653" s="99"/>
      <c r="SU653" s="99"/>
      <c r="SV653" s="99"/>
      <c r="SW653" s="99"/>
      <c r="SX653" s="99"/>
      <c r="SY653" s="99"/>
      <c r="SZ653" s="99"/>
      <c r="TA653" s="99"/>
      <c r="TB653" s="99"/>
      <c r="TC653" s="99"/>
      <c r="TD653" s="99"/>
      <c r="TE653" s="99"/>
      <c r="TF653" s="99"/>
      <c r="TG653" s="99"/>
      <c r="TH653" s="99"/>
      <c r="TI653" s="99"/>
      <c r="TJ653" s="99"/>
      <c r="TK653" s="99"/>
      <c r="TL653" s="99"/>
      <c r="TM653" s="99"/>
      <c r="TN653" s="99"/>
      <c r="TO653" s="99"/>
      <c r="TP653" s="99"/>
      <c r="TQ653" s="99"/>
      <c r="TR653" s="99"/>
      <c r="TS653" s="99"/>
      <c r="TT653" s="99"/>
      <c r="TU653" s="99"/>
      <c r="TV653" s="99"/>
      <c r="TW653" s="99"/>
      <c r="TX653" s="99"/>
      <c r="TY653" s="99"/>
      <c r="TZ653" s="99"/>
      <c r="UA653" s="99"/>
      <c r="UB653" s="99"/>
      <c r="UC653" s="99"/>
      <c r="UD653" s="99"/>
      <c r="UE653" s="99"/>
      <c r="UF653" s="99"/>
      <c r="UG653" s="99"/>
      <c r="UH653" s="99"/>
      <c r="UI653" s="99"/>
      <c r="UJ653" s="99"/>
      <c r="UK653" s="99"/>
      <c r="UL653" s="99"/>
      <c r="UM653" s="99"/>
      <c r="UN653" s="99"/>
      <c r="UO653" s="99"/>
      <c r="UP653" s="99"/>
      <c r="UQ653" s="99"/>
      <c r="UR653" s="99"/>
      <c r="US653" s="99"/>
      <c r="UT653" s="99"/>
      <c r="UU653" s="99"/>
      <c r="UV653" s="99"/>
      <c r="UW653" s="99"/>
      <c r="UX653" s="99"/>
      <c r="UY653" s="99"/>
      <c r="UZ653" s="99"/>
      <c r="VA653" s="99"/>
      <c r="VB653" s="99"/>
      <c r="VC653" s="99"/>
      <c r="VD653" s="99"/>
      <c r="VE653" s="99"/>
      <c r="VF653" s="99"/>
      <c r="VG653" s="99"/>
      <c r="VH653" s="99"/>
      <c r="VI653" s="99"/>
      <c r="VJ653" s="99"/>
      <c r="VK653" s="99"/>
      <c r="VL653" s="99"/>
      <c r="VM653" s="99"/>
      <c r="VN653" s="99"/>
      <c r="VO653" s="99"/>
      <c r="VP653" s="99"/>
      <c r="VQ653" s="99"/>
      <c r="VR653" s="99"/>
      <c r="VS653" s="99"/>
      <c r="VT653" s="99"/>
      <c r="VU653" s="99"/>
      <c r="VV653" s="99"/>
      <c r="VW653" s="99"/>
      <c r="VX653" s="99"/>
      <c r="VY653" s="99"/>
      <c r="VZ653" s="99"/>
      <c r="WA653" s="99"/>
      <c r="WB653" s="99"/>
      <c r="WC653" s="99"/>
      <c r="WD653" s="99"/>
      <c r="WE653" s="99"/>
      <c r="WF653" s="99"/>
      <c r="WG653" s="99"/>
      <c r="WH653" s="99"/>
      <c r="WI653" s="99"/>
      <c r="WJ653" s="99"/>
      <c r="WK653" s="99"/>
      <c r="WL653" s="99"/>
      <c r="WM653" s="99"/>
      <c r="WN653" s="99"/>
      <c r="WO653" s="99"/>
      <c r="WP653" s="99"/>
      <c r="WQ653" s="99"/>
      <c r="WR653" s="99"/>
      <c r="WS653" s="99"/>
      <c r="WT653" s="99"/>
      <c r="WU653" s="99"/>
      <c r="WV653" s="99"/>
      <c r="WW653" s="99"/>
      <c r="WX653" s="99"/>
      <c r="WY653" s="99"/>
      <c r="WZ653" s="99"/>
      <c r="XA653" s="99"/>
      <c r="XB653" s="99"/>
      <c r="XC653" s="99"/>
      <c r="XD653" s="99"/>
      <c r="XE653" s="99"/>
      <c r="XF653" s="99"/>
      <c r="XG653" s="99"/>
      <c r="XH653" s="99"/>
      <c r="XI653" s="99"/>
      <c r="XJ653" s="99"/>
      <c r="XK653" s="99"/>
      <c r="XL653" s="99"/>
      <c r="XM653" s="99"/>
      <c r="XN653" s="99"/>
      <c r="XO653" s="99"/>
      <c r="XP653" s="99"/>
      <c r="XQ653" s="99"/>
      <c r="XR653" s="99"/>
      <c r="XS653" s="99"/>
      <c r="XT653" s="99"/>
      <c r="XU653" s="99"/>
      <c r="XV653" s="99"/>
      <c r="XW653" s="99"/>
      <c r="XX653" s="99"/>
      <c r="XY653" s="99"/>
      <c r="XZ653" s="99"/>
      <c r="YA653" s="99"/>
      <c r="YB653" s="99"/>
      <c r="YC653" s="99"/>
      <c r="YD653" s="99"/>
      <c r="YE653" s="99"/>
      <c r="YF653" s="99"/>
      <c r="YG653" s="99"/>
      <c r="YH653" s="99"/>
      <c r="YI653" s="99"/>
      <c r="YJ653" s="99"/>
      <c r="YK653" s="99"/>
      <c r="YL653" s="99"/>
      <c r="YM653" s="99"/>
      <c r="YN653" s="99"/>
      <c r="YO653" s="99"/>
      <c r="YP653" s="99"/>
      <c r="YQ653" s="99"/>
      <c r="YR653" s="99"/>
      <c r="YS653" s="99"/>
      <c r="YT653" s="99"/>
      <c r="YU653" s="99"/>
      <c r="YV653" s="99"/>
      <c r="YW653" s="99"/>
      <c r="YX653" s="99"/>
      <c r="YY653" s="99"/>
      <c r="YZ653" s="99"/>
      <c r="ZA653" s="99"/>
      <c r="ZB653" s="99"/>
      <c r="ZC653" s="99"/>
      <c r="ZD653" s="99"/>
      <c r="ZE653" s="99"/>
      <c r="ZF653" s="99"/>
      <c r="ZG653" s="99"/>
      <c r="ZH653" s="99"/>
      <c r="ZI653" s="99"/>
      <c r="ZJ653" s="99"/>
      <c r="ZK653" s="99"/>
      <c r="ZL653" s="99"/>
      <c r="ZM653" s="99"/>
      <c r="ZN653" s="99"/>
      <c r="ZO653" s="99"/>
      <c r="ZP653" s="99"/>
      <c r="ZQ653" s="99"/>
      <c r="ZR653" s="99"/>
      <c r="ZS653" s="99"/>
      <c r="ZT653" s="99"/>
      <c r="ZU653" s="99"/>
      <c r="ZV653" s="99"/>
      <c r="ZW653" s="99"/>
      <c r="ZX653" s="99"/>
      <c r="ZY653" s="99"/>
      <c r="ZZ653" s="99"/>
      <c r="AAA653" s="99"/>
      <c r="AAB653" s="99"/>
      <c r="AAC653" s="99"/>
      <c r="AAD653" s="99"/>
      <c r="AAE653" s="99"/>
      <c r="AAF653" s="99"/>
      <c r="AAG653" s="99"/>
      <c r="AAH653" s="99"/>
      <c r="AAI653" s="99"/>
      <c r="AAJ653" s="99"/>
      <c r="AAK653" s="99"/>
      <c r="AAL653" s="99"/>
      <c r="AAM653" s="99"/>
      <c r="AAN653" s="99"/>
      <c r="AAO653" s="99"/>
      <c r="AAP653" s="99"/>
      <c r="AAQ653" s="99"/>
      <c r="AAR653" s="99"/>
      <c r="AAS653" s="99"/>
      <c r="AAT653" s="99"/>
      <c r="AAU653" s="99"/>
      <c r="AAV653" s="99"/>
      <c r="AAW653" s="99"/>
      <c r="AAX653" s="99"/>
      <c r="AAY653" s="99"/>
      <c r="AAZ653" s="99"/>
      <c r="ABA653" s="99"/>
      <c r="ABB653" s="99"/>
      <c r="ABC653" s="99"/>
      <c r="ABD653" s="99"/>
      <c r="ABE653" s="99"/>
      <c r="ABF653" s="99"/>
      <c r="ABG653" s="99"/>
      <c r="ABH653" s="99"/>
      <c r="ABI653" s="99"/>
      <c r="ABJ653" s="99"/>
      <c r="ABK653" s="99"/>
      <c r="ABL653" s="99"/>
      <c r="ABM653" s="99"/>
      <c r="ABN653" s="99"/>
      <c r="ABO653" s="99"/>
      <c r="ABP653" s="99"/>
      <c r="ABQ653" s="99"/>
      <c r="ABR653" s="99"/>
      <c r="ABS653" s="99"/>
      <c r="ABT653" s="99"/>
      <c r="ABU653" s="99"/>
      <c r="ABV653" s="99"/>
      <c r="ABW653" s="99"/>
      <c r="ABX653" s="99"/>
      <c r="ABY653" s="99"/>
      <c r="ABZ653" s="99"/>
      <c r="ACA653" s="99"/>
      <c r="ACB653" s="99"/>
      <c r="ACC653" s="99"/>
      <c r="ACD653" s="99"/>
      <c r="ACE653" s="99"/>
      <c r="ACF653" s="99"/>
      <c r="ACG653" s="99"/>
      <c r="ACH653" s="99"/>
      <c r="ACI653" s="99"/>
      <c r="ACJ653" s="99"/>
      <c r="ACK653" s="99"/>
      <c r="ACL653" s="99"/>
      <c r="ACM653" s="99"/>
      <c r="ACN653" s="99"/>
      <c r="ACO653" s="99"/>
      <c r="ACP653" s="99"/>
      <c r="ACQ653" s="99"/>
      <c r="ACR653" s="99"/>
      <c r="ACS653" s="99"/>
      <c r="ACT653" s="99"/>
      <c r="ACU653" s="99"/>
      <c r="ACV653" s="99"/>
      <c r="ACW653" s="99"/>
      <c r="ACX653" s="99"/>
      <c r="ACY653" s="99"/>
      <c r="ACZ653" s="99"/>
      <c r="ADA653" s="99"/>
      <c r="ADB653" s="99"/>
      <c r="ADC653" s="99"/>
      <c r="ADD653" s="99"/>
      <c r="ADE653" s="99"/>
      <c r="ADF653" s="99"/>
      <c r="ADG653" s="99"/>
      <c r="ADH653" s="99"/>
      <c r="ADI653" s="99"/>
      <c r="ADJ653" s="99"/>
      <c r="ADK653" s="99"/>
      <c r="ADL653" s="99"/>
      <c r="ADM653" s="99"/>
      <c r="ADN653" s="99"/>
      <c r="ADO653" s="99"/>
      <c r="ADP653" s="99"/>
      <c r="ADQ653" s="99"/>
      <c r="ADR653" s="99"/>
      <c r="ADS653" s="99"/>
      <c r="ADT653" s="99"/>
      <c r="ADU653" s="99"/>
      <c r="ADV653" s="99"/>
      <c r="ADW653" s="99"/>
      <c r="ADX653" s="99"/>
      <c r="ADY653" s="99"/>
      <c r="ADZ653" s="99"/>
      <c r="AEA653" s="99"/>
      <c r="AEB653" s="99"/>
      <c r="AEC653" s="99"/>
      <c r="AED653" s="99"/>
      <c r="AEE653" s="99"/>
      <c r="AEF653" s="99"/>
      <c r="AEG653" s="99"/>
      <c r="AEH653" s="99"/>
      <c r="AEI653" s="99"/>
      <c r="AEJ653" s="99"/>
      <c r="AEK653" s="99"/>
      <c r="AEL653" s="99"/>
      <c r="AEM653" s="99"/>
      <c r="AEN653" s="99"/>
      <c r="AEO653" s="99"/>
      <c r="AEP653" s="99"/>
      <c r="AEQ653" s="99"/>
      <c r="AER653" s="99"/>
      <c r="AES653" s="99"/>
      <c r="AET653" s="99"/>
      <c r="AEU653" s="99"/>
      <c r="AEV653" s="99"/>
      <c r="AEW653" s="99"/>
      <c r="AEX653" s="99"/>
      <c r="AEY653" s="99"/>
      <c r="AEZ653" s="99"/>
      <c r="AFA653" s="99"/>
      <c r="AFB653" s="99"/>
      <c r="AFC653" s="99"/>
      <c r="AFD653" s="99"/>
      <c r="AFE653" s="99"/>
      <c r="AFF653" s="99"/>
      <c r="AFG653" s="99"/>
      <c r="AFH653" s="99"/>
      <c r="AFI653" s="99"/>
      <c r="AFJ653" s="99"/>
      <c r="AFK653" s="99"/>
      <c r="AFL653" s="99"/>
      <c r="AFM653" s="99"/>
      <c r="AFN653" s="99"/>
      <c r="AFO653" s="99"/>
      <c r="AFP653" s="99"/>
      <c r="AFQ653" s="99"/>
      <c r="AFR653" s="99"/>
      <c r="AFS653" s="99"/>
      <c r="AFT653" s="99"/>
      <c r="AFU653" s="99"/>
      <c r="AFV653" s="99"/>
      <c r="AFW653" s="99"/>
      <c r="AFX653" s="99"/>
      <c r="AFY653" s="99"/>
      <c r="AFZ653" s="99"/>
      <c r="AGA653" s="99"/>
      <c r="AGB653" s="99"/>
      <c r="AGC653" s="99"/>
      <c r="AGD653" s="99"/>
      <c r="AGE653" s="99"/>
      <c r="AGF653" s="99"/>
      <c r="AGG653" s="99"/>
      <c r="AGH653" s="99"/>
      <c r="AGI653" s="99"/>
      <c r="AGJ653" s="99"/>
      <c r="AGK653" s="99"/>
      <c r="AGL653" s="99"/>
      <c r="AGM653" s="99"/>
      <c r="AGN653" s="99"/>
      <c r="AGO653" s="99"/>
      <c r="AGP653" s="99"/>
      <c r="AGQ653" s="99"/>
      <c r="AGR653" s="99"/>
      <c r="AGS653" s="99"/>
      <c r="AGT653" s="99"/>
      <c r="AGU653" s="99"/>
      <c r="AGV653" s="99"/>
      <c r="AGW653" s="99"/>
      <c r="AGX653" s="99"/>
      <c r="AGY653" s="99"/>
      <c r="AGZ653" s="99"/>
      <c r="AHA653" s="99"/>
      <c r="AHB653" s="99"/>
      <c r="AHC653" s="99"/>
      <c r="AHD653" s="99"/>
      <c r="AHE653" s="99"/>
      <c r="AHF653" s="99"/>
      <c r="AHG653" s="99"/>
      <c r="AHH653" s="99"/>
      <c r="AHI653" s="99"/>
      <c r="AHJ653" s="99"/>
      <c r="AHK653" s="99"/>
      <c r="AHL653" s="99"/>
      <c r="AHM653" s="99"/>
      <c r="AHN653" s="99"/>
      <c r="AHO653" s="99"/>
      <c r="AHP653" s="99"/>
      <c r="AHQ653" s="99"/>
      <c r="AHR653" s="99"/>
      <c r="AHS653" s="99"/>
      <c r="AHT653" s="99"/>
      <c r="AHU653" s="99"/>
      <c r="AHV653" s="99"/>
      <c r="AHW653" s="99"/>
      <c r="AHX653" s="99"/>
      <c r="AHY653" s="99"/>
      <c r="AHZ653" s="99"/>
      <c r="AIA653" s="99"/>
      <c r="AIB653" s="99"/>
      <c r="AIC653" s="99"/>
      <c r="AID653" s="99"/>
      <c r="AIE653" s="99"/>
      <c r="AIF653" s="99"/>
      <c r="AIG653" s="99"/>
      <c r="AIH653" s="99"/>
      <c r="AII653" s="99"/>
      <c r="AIJ653" s="99"/>
      <c r="AIK653" s="99"/>
      <c r="AIL653" s="99"/>
      <c r="AIM653" s="99"/>
      <c r="AIN653" s="99"/>
      <c r="AIO653" s="99"/>
      <c r="AIP653" s="99"/>
      <c r="AIQ653" s="99"/>
      <c r="AIR653" s="99"/>
      <c r="AIS653" s="99"/>
      <c r="AIT653" s="99"/>
      <c r="AIU653" s="99"/>
      <c r="AIV653" s="99"/>
      <c r="AIW653" s="99"/>
      <c r="AIX653" s="99"/>
      <c r="AIY653" s="99"/>
      <c r="AIZ653" s="99"/>
      <c r="AJA653" s="99"/>
      <c r="AJB653" s="99"/>
      <c r="AJC653" s="99"/>
      <c r="AJD653" s="99"/>
      <c r="AJE653" s="99"/>
      <c r="AJF653" s="99"/>
      <c r="AJG653" s="99"/>
      <c r="AJH653" s="99"/>
      <c r="AJI653" s="99"/>
      <c r="AJJ653" s="99"/>
      <c r="AJK653" s="99"/>
      <c r="AJL653" s="99"/>
      <c r="AJM653" s="99"/>
      <c r="AJN653" s="99"/>
      <c r="AJO653" s="99"/>
      <c r="AJP653" s="99"/>
      <c r="AJQ653" s="99"/>
      <c r="AJR653" s="99"/>
      <c r="AJS653" s="99"/>
      <c r="AJT653" s="99"/>
      <c r="AJU653" s="99"/>
      <c r="AJV653" s="99"/>
      <c r="AJW653" s="99"/>
      <c r="AJX653" s="99"/>
      <c r="AJY653" s="99"/>
      <c r="AJZ653" s="99"/>
      <c r="AKA653" s="99"/>
      <c r="AKB653" s="99"/>
      <c r="AKC653" s="99"/>
      <c r="AKD653" s="99"/>
      <c r="AKE653" s="99"/>
      <c r="AKF653" s="99"/>
      <c r="AKG653" s="99"/>
      <c r="AKH653" s="99"/>
      <c r="AKI653" s="99"/>
      <c r="AKJ653" s="99"/>
      <c r="AKK653" s="99"/>
      <c r="AKL653" s="99"/>
      <c r="AKM653" s="99"/>
      <c r="AKN653" s="99"/>
      <c r="AKO653" s="99"/>
      <c r="AKP653" s="99"/>
      <c r="AKQ653" s="99"/>
      <c r="AKR653" s="99"/>
      <c r="AKS653" s="99"/>
      <c r="AKT653" s="99"/>
      <c r="AKU653" s="99"/>
      <c r="AKV653" s="99"/>
      <c r="AKW653" s="99"/>
      <c r="AKX653" s="99"/>
      <c r="AKY653" s="99"/>
      <c r="AKZ653" s="99"/>
      <c r="ALA653" s="99"/>
      <c r="ALB653" s="99"/>
      <c r="ALC653" s="99"/>
      <c r="ALD653" s="99"/>
      <c r="ALE653" s="99"/>
      <c r="ALF653" s="99"/>
      <c r="ALG653" s="99"/>
      <c r="ALH653" s="99"/>
      <c r="ALI653" s="99"/>
      <c r="ALJ653" s="99"/>
      <c r="ALK653" s="99"/>
      <c r="ALL653" s="99"/>
      <c r="ALM653" s="99"/>
      <c r="ALN653" s="99"/>
      <c r="ALO653" s="99"/>
      <c r="ALP653" s="99"/>
      <c r="ALQ653" s="99"/>
      <c r="ALR653" s="99"/>
      <c r="ALS653" s="99"/>
      <c r="ALT653" s="99"/>
      <c r="ALU653" s="99"/>
      <c r="ALV653" s="99"/>
      <c r="ALW653" s="99"/>
      <c r="ALX653" s="99"/>
      <c r="ALY653" s="99"/>
      <c r="ALZ653" s="99"/>
      <c r="AMA653" s="99"/>
      <c r="AMB653" s="99"/>
      <c r="AMC653" s="99"/>
      <c r="AMD653" s="99"/>
      <c r="AME653" s="99"/>
      <c r="AMF653" s="99"/>
      <c r="AMG653" s="99"/>
      <c r="AMH653" s="99"/>
      <c r="AMI653" s="99"/>
      <c r="AMJ653" s="99"/>
      <c r="AMK653" s="99"/>
      <c r="AML653" s="99"/>
    </row>
    <row r="654" customFormat="false" ht="45" hidden="false" customHeight="false" outlineLevel="0" collapsed="false">
      <c r="A654" s="109"/>
      <c r="B654" s="71"/>
      <c r="C654" s="71"/>
      <c r="D654" s="71"/>
      <c r="E654" s="71"/>
      <c r="F654" s="71"/>
      <c r="G654" s="71"/>
      <c r="H654" s="71" t="s">
        <v>1442</v>
      </c>
      <c r="I654" s="71" t="s">
        <v>73</v>
      </c>
      <c r="J654" s="71" t="s">
        <v>1347</v>
      </c>
      <c r="K654" s="71" t="n">
        <v>1</v>
      </c>
      <c r="L654" s="71" t="s">
        <v>1347</v>
      </c>
      <c r="M654" s="71"/>
      <c r="N654" s="71"/>
      <c r="O654" s="71"/>
      <c r="P654" s="71"/>
      <c r="Q654" s="71"/>
      <c r="R654" s="71"/>
      <c r="T654" s="68"/>
    </row>
    <row r="655" customFormat="false" ht="38.25" hidden="false" customHeight="true" outlineLevel="0" collapsed="false">
      <c r="A655" s="109"/>
      <c r="B655" s="71"/>
      <c r="C655" s="71"/>
      <c r="D655" s="71"/>
      <c r="E655" s="71"/>
      <c r="F655" s="71"/>
      <c r="G655" s="71"/>
      <c r="H655" s="71" t="s">
        <v>1348</v>
      </c>
      <c r="I655" s="71" t="s">
        <v>73</v>
      </c>
      <c r="J655" s="71" t="s">
        <v>1274</v>
      </c>
      <c r="K655" s="71" t="n">
        <v>3</v>
      </c>
      <c r="L655" s="71" t="s">
        <v>1349</v>
      </c>
      <c r="M655" s="71"/>
      <c r="N655" s="71"/>
      <c r="O655" s="71"/>
      <c r="P655" s="71"/>
      <c r="Q655" s="71"/>
      <c r="R655" s="71"/>
      <c r="T655" s="68"/>
    </row>
    <row r="656" customFormat="false" ht="20.25" hidden="true" customHeight="true" outlineLevel="0" collapsed="false">
      <c r="A656" s="109"/>
      <c r="B656" s="71"/>
      <c r="C656" s="71"/>
      <c r="D656" s="71"/>
      <c r="E656" s="71"/>
      <c r="F656" s="71"/>
      <c r="G656" s="71"/>
      <c r="H656" s="71" t="s">
        <v>1350</v>
      </c>
      <c r="I656" s="71" t="s">
        <v>73</v>
      </c>
      <c r="J656" s="71" t="s">
        <v>1291</v>
      </c>
      <c r="K656" s="71" t="n">
        <v>2</v>
      </c>
      <c r="L656" s="71" t="s">
        <v>1318</v>
      </c>
      <c r="M656" s="71"/>
      <c r="N656" s="71"/>
      <c r="O656" s="71"/>
      <c r="P656" s="71"/>
      <c r="Q656" s="71"/>
      <c r="R656" s="71"/>
      <c r="T656" s="68"/>
    </row>
    <row r="657" s="111" customFormat="true" ht="57.75" hidden="false" customHeight="true" outlineLevel="0" collapsed="false">
      <c r="A657" s="109" t="s">
        <v>1443</v>
      </c>
      <c r="B657" s="71" t="s">
        <v>1444</v>
      </c>
      <c r="C657" s="71" t="s">
        <v>1437</v>
      </c>
      <c r="D657" s="71" t="s">
        <v>1219</v>
      </c>
      <c r="E657" s="106" t="n">
        <v>46247</v>
      </c>
      <c r="F657" s="106" t="n">
        <v>46612</v>
      </c>
      <c r="G657" s="71" t="s">
        <v>691</v>
      </c>
      <c r="H657" s="71" t="s">
        <v>1445</v>
      </c>
      <c r="I657" s="71" t="s">
        <v>73</v>
      </c>
      <c r="J657" s="71" t="s">
        <v>1255</v>
      </c>
      <c r="K657" s="71" t="n">
        <v>4</v>
      </c>
      <c r="L657" s="71" t="s">
        <v>1315</v>
      </c>
      <c r="M657" s="71" t="s">
        <v>1316</v>
      </c>
      <c r="N657" s="71" t="s">
        <v>1161</v>
      </c>
      <c r="O657" s="71" t="s">
        <v>1162</v>
      </c>
      <c r="P657" s="71" t="s">
        <v>1231</v>
      </c>
      <c r="Q657" s="71" t="s">
        <v>1157</v>
      </c>
      <c r="R657" s="71" t="s">
        <v>222</v>
      </c>
      <c r="S657" s="99"/>
      <c r="T657" s="110"/>
      <c r="U657" s="99"/>
      <c r="V657" s="99"/>
      <c r="W657" s="99"/>
      <c r="X657" s="99"/>
      <c r="Y657" s="99"/>
      <c r="Z657" s="99"/>
      <c r="AA657" s="99"/>
      <c r="AB657" s="99"/>
      <c r="AC657" s="99"/>
      <c r="AD657" s="99"/>
      <c r="AE657" s="99"/>
      <c r="AF657" s="99"/>
      <c r="AG657" s="99"/>
      <c r="AH657" s="99"/>
      <c r="AI657" s="99"/>
      <c r="AJ657" s="99"/>
      <c r="AK657" s="99"/>
      <c r="AL657" s="99"/>
      <c r="AM657" s="99"/>
      <c r="AN657" s="99"/>
      <c r="AO657" s="99"/>
      <c r="AP657" s="99"/>
      <c r="AQ657" s="99"/>
      <c r="AR657" s="99"/>
      <c r="AS657" s="99"/>
      <c r="AT657" s="99"/>
      <c r="AU657" s="99"/>
      <c r="AV657" s="99"/>
      <c r="AW657" s="99"/>
      <c r="AX657" s="99"/>
      <c r="AY657" s="99"/>
      <c r="AZ657" s="99"/>
      <c r="BA657" s="99"/>
      <c r="BB657" s="99"/>
      <c r="BC657" s="99"/>
      <c r="BD657" s="99"/>
      <c r="BE657" s="99"/>
      <c r="BF657" s="99"/>
      <c r="BG657" s="99"/>
      <c r="BH657" s="99"/>
      <c r="BI657" s="99"/>
      <c r="BJ657" s="99"/>
      <c r="BK657" s="99"/>
      <c r="BL657" s="99"/>
      <c r="BM657" s="99"/>
      <c r="BN657" s="99"/>
      <c r="BO657" s="99"/>
      <c r="BP657" s="99"/>
      <c r="BQ657" s="99"/>
      <c r="BR657" s="99"/>
      <c r="BS657" s="99"/>
      <c r="BT657" s="99"/>
      <c r="BU657" s="99"/>
      <c r="BV657" s="99"/>
      <c r="BW657" s="99"/>
      <c r="BX657" s="99"/>
      <c r="BY657" s="99"/>
      <c r="BZ657" s="99"/>
      <c r="CA657" s="99"/>
      <c r="CB657" s="99"/>
      <c r="CC657" s="99"/>
      <c r="CD657" s="99"/>
      <c r="CE657" s="99"/>
      <c r="CF657" s="99"/>
      <c r="CG657" s="99"/>
      <c r="CH657" s="99"/>
      <c r="CI657" s="99"/>
      <c r="CJ657" s="99"/>
      <c r="CK657" s="99"/>
      <c r="CL657" s="99"/>
      <c r="CM657" s="99"/>
      <c r="CN657" s="99"/>
      <c r="CO657" s="99"/>
      <c r="CP657" s="99"/>
      <c r="CQ657" s="99"/>
      <c r="CR657" s="99"/>
      <c r="CS657" s="99"/>
      <c r="CT657" s="99"/>
      <c r="CU657" s="99"/>
      <c r="CV657" s="99"/>
      <c r="CW657" s="99"/>
      <c r="CX657" s="99"/>
      <c r="CY657" s="99"/>
      <c r="CZ657" s="99"/>
      <c r="DA657" s="99"/>
      <c r="DB657" s="99"/>
      <c r="DC657" s="99"/>
      <c r="DD657" s="99"/>
      <c r="DE657" s="99"/>
      <c r="DF657" s="99"/>
      <c r="DG657" s="99"/>
      <c r="DH657" s="99"/>
      <c r="DI657" s="99"/>
      <c r="DJ657" s="99"/>
      <c r="DK657" s="99"/>
      <c r="DL657" s="99"/>
      <c r="DM657" s="99"/>
      <c r="DN657" s="99"/>
      <c r="DO657" s="99"/>
      <c r="DP657" s="99"/>
      <c r="DQ657" s="99"/>
      <c r="DR657" s="99"/>
      <c r="DS657" s="99"/>
      <c r="DT657" s="99"/>
      <c r="DU657" s="99"/>
      <c r="DV657" s="99"/>
      <c r="DW657" s="99"/>
      <c r="DX657" s="99"/>
      <c r="DY657" s="99"/>
      <c r="DZ657" s="99"/>
      <c r="EA657" s="99"/>
      <c r="EB657" s="99"/>
      <c r="EC657" s="99"/>
      <c r="ED657" s="99"/>
      <c r="EE657" s="99"/>
      <c r="EF657" s="99"/>
      <c r="EG657" s="99"/>
      <c r="EH657" s="99"/>
      <c r="EI657" s="99"/>
      <c r="EJ657" s="99"/>
      <c r="EK657" s="99"/>
      <c r="EL657" s="99"/>
      <c r="EM657" s="99"/>
      <c r="EN657" s="99"/>
      <c r="EO657" s="99"/>
      <c r="EP657" s="99"/>
      <c r="EQ657" s="99"/>
      <c r="ER657" s="99"/>
      <c r="ES657" s="99"/>
      <c r="ET657" s="99"/>
      <c r="EU657" s="99"/>
      <c r="EV657" s="99"/>
      <c r="EW657" s="99"/>
      <c r="EX657" s="99"/>
      <c r="EY657" s="99"/>
      <c r="EZ657" s="99"/>
      <c r="FA657" s="99"/>
      <c r="FB657" s="99"/>
      <c r="FC657" s="99"/>
      <c r="FD657" s="99"/>
      <c r="FE657" s="99"/>
      <c r="FF657" s="99"/>
      <c r="FG657" s="99"/>
      <c r="FH657" s="99"/>
      <c r="FI657" s="99"/>
      <c r="FJ657" s="99"/>
      <c r="FK657" s="99"/>
      <c r="FL657" s="99"/>
      <c r="FM657" s="99"/>
      <c r="FN657" s="99"/>
      <c r="FO657" s="99"/>
      <c r="FP657" s="99"/>
      <c r="FQ657" s="99"/>
      <c r="FR657" s="99"/>
      <c r="FS657" s="99"/>
      <c r="FT657" s="99"/>
      <c r="FU657" s="99"/>
      <c r="FV657" s="99"/>
      <c r="FW657" s="99"/>
      <c r="FX657" s="99"/>
      <c r="FY657" s="99"/>
      <c r="FZ657" s="99"/>
      <c r="GA657" s="99"/>
      <c r="GB657" s="99"/>
      <c r="GC657" s="99"/>
      <c r="GD657" s="99"/>
      <c r="GE657" s="99"/>
      <c r="GF657" s="99"/>
      <c r="GG657" s="99"/>
      <c r="GH657" s="99"/>
      <c r="GI657" s="99"/>
      <c r="GJ657" s="99"/>
      <c r="GK657" s="99"/>
      <c r="GL657" s="99"/>
      <c r="GM657" s="99"/>
      <c r="GN657" s="99"/>
      <c r="GO657" s="99"/>
      <c r="GP657" s="99"/>
      <c r="GQ657" s="99"/>
      <c r="GR657" s="99"/>
      <c r="GS657" s="99"/>
      <c r="GT657" s="99"/>
      <c r="GU657" s="99"/>
      <c r="GV657" s="99"/>
      <c r="GW657" s="99"/>
      <c r="GX657" s="99"/>
      <c r="GY657" s="99"/>
      <c r="GZ657" s="99"/>
      <c r="HA657" s="99"/>
      <c r="HB657" s="99"/>
      <c r="HC657" s="99"/>
      <c r="HD657" s="99"/>
      <c r="HE657" s="99"/>
      <c r="HF657" s="99"/>
      <c r="HG657" s="99"/>
      <c r="HH657" s="99"/>
      <c r="HI657" s="99"/>
      <c r="HJ657" s="99"/>
      <c r="HK657" s="99"/>
      <c r="HL657" s="99"/>
      <c r="HM657" s="99"/>
      <c r="HN657" s="99"/>
      <c r="HO657" s="99"/>
      <c r="HP657" s="99"/>
      <c r="HQ657" s="99"/>
      <c r="HR657" s="99"/>
      <c r="HS657" s="99"/>
      <c r="HT657" s="99"/>
      <c r="HU657" s="99"/>
      <c r="HV657" s="99"/>
      <c r="HW657" s="99"/>
      <c r="HX657" s="99"/>
      <c r="HY657" s="99"/>
      <c r="HZ657" s="99"/>
      <c r="IA657" s="99"/>
      <c r="IB657" s="99"/>
      <c r="IC657" s="99"/>
      <c r="ID657" s="99"/>
      <c r="IE657" s="99"/>
      <c r="IF657" s="99"/>
      <c r="IG657" s="99"/>
      <c r="IH657" s="99"/>
      <c r="II657" s="99"/>
      <c r="IJ657" s="99"/>
      <c r="IK657" s="99"/>
      <c r="IL657" s="99"/>
      <c r="IM657" s="99"/>
      <c r="IN657" s="99"/>
      <c r="IO657" s="99"/>
      <c r="IP657" s="99"/>
      <c r="IQ657" s="99"/>
      <c r="IR657" s="99"/>
      <c r="IS657" s="99"/>
      <c r="IT657" s="99"/>
      <c r="IU657" s="99"/>
      <c r="IV657" s="99"/>
      <c r="IW657" s="99"/>
      <c r="IX657" s="99"/>
      <c r="IY657" s="99"/>
      <c r="IZ657" s="99"/>
      <c r="JA657" s="99"/>
      <c r="JB657" s="99"/>
      <c r="JC657" s="99"/>
      <c r="JD657" s="99"/>
      <c r="JE657" s="99"/>
      <c r="JF657" s="99"/>
      <c r="JG657" s="99"/>
      <c r="JH657" s="99"/>
      <c r="JI657" s="99"/>
      <c r="JJ657" s="99"/>
      <c r="JK657" s="99"/>
      <c r="JL657" s="99"/>
      <c r="JM657" s="99"/>
      <c r="JN657" s="99"/>
      <c r="JO657" s="99"/>
      <c r="JP657" s="99"/>
      <c r="JQ657" s="99"/>
      <c r="JR657" s="99"/>
      <c r="JS657" s="99"/>
      <c r="JT657" s="99"/>
      <c r="JU657" s="99"/>
      <c r="JV657" s="99"/>
      <c r="JW657" s="99"/>
      <c r="JX657" s="99"/>
      <c r="JY657" s="99"/>
      <c r="JZ657" s="99"/>
      <c r="KA657" s="99"/>
      <c r="KB657" s="99"/>
      <c r="KC657" s="99"/>
      <c r="KD657" s="99"/>
      <c r="KE657" s="99"/>
      <c r="KF657" s="99"/>
      <c r="KG657" s="99"/>
      <c r="KH657" s="99"/>
      <c r="KI657" s="99"/>
      <c r="KJ657" s="99"/>
      <c r="KK657" s="99"/>
      <c r="KL657" s="99"/>
      <c r="KM657" s="99"/>
      <c r="KN657" s="99"/>
      <c r="KO657" s="99"/>
      <c r="KP657" s="99"/>
      <c r="KQ657" s="99"/>
      <c r="KR657" s="99"/>
      <c r="KS657" s="99"/>
      <c r="KT657" s="99"/>
      <c r="KU657" s="99"/>
      <c r="KV657" s="99"/>
      <c r="KW657" s="99"/>
      <c r="KX657" s="99"/>
      <c r="KY657" s="99"/>
      <c r="KZ657" s="99"/>
      <c r="LA657" s="99"/>
      <c r="LB657" s="99"/>
      <c r="LC657" s="99"/>
      <c r="LD657" s="99"/>
      <c r="LE657" s="99"/>
      <c r="LF657" s="99"/>
      <c r="LG657" s="99"/>
      <c r="LH657" s="99"/>
      <c r="LI657" s="99"/>
      <c r="LJ657" s="99"/>
      <c r="LK657" s="99"/>
      <c r="LL657" s="99"/>
      <c r="LM657" s="99"/>
      <c r="LN657" s="99"/>
      <c r="LO657" s="99"/>
      <c r="LP657" s="99"/>
      <c r="LQ657" s="99"/>
      <c r="LR657" s="99"/>
      <c r="LS657" s="99"/>
      <c r="LT657" s="99"/>
      <c r="LU657" s="99"/>
      <c r="LV657" s="99"/>
      <c r="LW657" s="99"/>
      <c r="LX657" s="99"/>
      <c r="LY657" s="99"/>
      <c r="LZ657" s="99"/>
      <c r="MA657" s="99"/>
      <c r="MB657" s="99"/>
      <c r="MC657" s="99"/>
      <c r="MD657" s="99"/>
      <c r="ME657" s="99"/>
      <c r="MF657" s="99"/>
      <c r="MG657" s="99"/>
      <c r="MH657" s="99"/>
      <c r="MI657" s="99"/>
      <c r="MJ657" s="99"/>
      <c r="MK657" s="99"/>
      <c r="ML657" s="99"/>
      <c r="MM657" s="99"/>
      <c r="MN657" s="99"/>
      <c r="MO657" s="99"/>
      <c r="MP657" s="99"/>
      <c r="MQ657" s="99"/>
      <c r="MR657" s="99"/>
      <c r="MS657" s="99"/>
      <c r="MT657" s="99"/>
      <c r="MU657" s="99"/>
      <c r="MV657" s="99"/>
      <c r="MW657" s="99"/>
      <c r="MX657" s="99"/>
      <c r="MY657" s="99"/>
      <c r="MZ657" s="99"/>
      <c r="NA657" s="99"/>
      <c r="NB657" s="99"/>
      <c r="NC657" s="99"/>
      <c r="ND657" s="99"/>
      <c r="NE657" s="99"/>
      <c r="NF657" s="99"/>
      <c r="NG657" s="99"/>
      <c r="NH657" s="99"/>
      <c r="NI657" s="99"/>
      <c r="NJ657" s="99"/>
      <c r="NK657" s="99"/>
      <c r="NL657" s="99"/>
      <c r="NM657" s="99"/>
      <c r="NN657" s="99"/>
      <c r="NO657" s="99"/>
      <c r="NP657" s="99"/>
      <c r="NQ657" s="99"/>
      <c r="NR657" s="99"/>
      <c r="NS657" s="99"/>
      <c r="NT657" s="99"/>
      <c r="NU657" s="99"/>
      <c r="NV657" s="99"/>
      <c r="NW657" s="99"/>
      <c r="NX657" s="99"/>
      <c r="NY657" s="99"/>
      <c r="NZ657" s="99"/>
      <c r="OA657" s="99"/>
      <c r="OB657" s="99"/>
      <c r="OC657" s="99"/>
      <c r="OD657" s="99"/>
      <c r="OE657" s="99"/>
      <c r="OF657" s="99"/>
      <c r="OG657" s="99"/>
      <c r="OH657" s="99"/>
      <c r="OI657" s="99"/>
      <c r="OJ657" s="99"/>
      <c r="OK657" s="99"/>
      <c r="OL657" s="99"/>
      <c r="OM657" s="99"/>
      <c r="ON657" s="99"/>
      <c r="OO657" s="99"/>
      <c r="OP657" s="99"/>
      <c r="OQ657" s="99"/>
      <c r="OR657" s="99"/>
      <c r="OS657" s="99"/>
      <c r="OT657" s="99"/>
      <c r="OU657" s="99"/>
      <c r="OV657" s="99"/>
      <c r="OW657" s="99"/>
      <c r="OX657" s="99"/>
      <c r="OY657" s="99"/>
      <c r="OZ657" s="99"/>
      <c r="PA657" s="99"/>
      <c r="PB657" s="99"/>
      <c r="PC657" s="99"/>
      <c r="PD657" s="99"/>
      <c r="PE657" s="99"/>
      <c r="PF657" s="99"/>
      <c r="PG657" s="99"/>
      <c r="PH657" s="99"/>
      <c r="PI657" s="99"/>
      <c r="PJ657" s="99"/>
      <c r="PK657" s="99"/>
      <c r="PL657" s="99"/>
      <c r="PM657" s="99"/>
      <c r="PN657" s="99"/>
      <c r="PO657" s="99"/>
      <c r="PP657" s="99"/>
      <c r="PQ657" s="99"/>
      <c r="PR657" s="99"/>
      <c r="PS657" s="99"/>
      <c r="PT657" s="99"/>
      <c r="PU657" s="99"/>
      <c r="PV657" s="99"/>
      <c r="PW657" s="99"/>
      <c r="PX657" s="99"/>
      <c r="PY657" s="99"/>
      <c r="PZ657" s="99"/>
      <c r="QA657" s="99"/>
      <c r="QB657" s="99"/>
      <c r="QC657" s="99"/>
      <c r="QD657" s="99"/>
      <c r="QE657" s="99"/>
      <c r="QF657" s="99"/>
      <c r="QG657" s="99"/>
      <c r="QH657" s="99"/>
      <c r="QI657" s="99"/>
      <c r="QJ657" s="99"/>
      <c r="QK657" s="99"/>
      <c r="QL657" s="99"/>
      <c r="QM657" s="99"/>
      <c r="QN657" s="99"/>
      <c r="QO657" s="99"/>
      <c r="QP657" s="99"/>
      <c r="QQ657" s="99"/>
      <c r="QR657" s="99"/>
      <c r="QS657" s="99"/>
      <c r="QT657" s="99"/>
      <c r="QU657" s="99"/>
      <c r="QV657" s="99"/>
      <c r="QW657" s="99"/>
      <c r="QX657" s="99"/>
      <c r="QY657" s="99"/>
      <c r="QZ657" s="99"/>
      <c r="RA657" s="99"/>
      <c r="RB657" s="99"/>
      <c r="RC657" s="99"/>
      <c r="RD657" s="99"/>
      <c r="RE657" s="99"/>
      <c r="RF657" s="99"/>
      <c r="RG657" s="99"/>
      <c r="RH657" s="99"/>
      <c r="RI657" s="99"/>
      <c r="RJ657" s="99"/>
      <c r="RK657" s="99"/>
      <c r="RL657" s="99"/>
      <c r="RM657" s="99"/>
      <c r="RN657" s="99"/>
      <c r="RO657" s="99"/>
      <c r="RP657" s="99"/>
      <c r="RQ657" s="99"/>
      <c r="RR657" s="99"/>
      <c r="RS657" s="99"/>
      <c r="RT657" s="99"/>
      <c r="RU657" s="99"/>
      <c r="RV657" s="99"/>
      <c r="RW657" s="99"/>
      <c r="RX657" s="99"/>
      <c r="RY657" s="99"/>
      <c r="RZ657" s="99"/>
      <c r="SA657" s="99"/>
      <c r="SB657" s="99"/>
      <c r="SC657" s="99"/>
      <c r="SD657" s="99"/>
      <c r="SE657" s="99"/>
      <c r="SF657" s="99"/>
      <c r="SG657" s="99"/>
      <c r="SH657" s="99"/>
      <c r="SI657" s="99"/>
      <c r="SJ657" s="99"/>
      <c r="SK657" s="99"/>
      <c r="SL657" s="99"/>
      <c r="SM657" s="99"/>
      <c r="SN657" s="99"/>
      <c r="SO657" s="99"/>
      <c r="SP657" s="99"/>
      <c r="SQ657" s="99"/>
      <c r="SR657" s="99"/>
      <c r="SS657" s="99"/>
      <c r="ST657" s="99"/>
      <c r="SU657" s="99"/>
      <c r="SV657" s="99"/>
      <c r="SW657" s="99"/>
      <c r="SX657" s="99"/>
      <c r="SY657" s="99"/>
      <c r="SZ657" s="99"/>
      <c r="TA657" s="99"/>
      <c r="TB657" s="99"/>
      <c r="TC657" s="99"/>
      <c r="TD657" s="99"/>
      <c r="TE657" s="99"/>
      <c r="TF657" s="99"/>
      <c r="TG657" s="99"/>
      <c r="TH657" s="99"/>
      <c r="TI657" s="99"/>
      <c r="TJ657" s="99"/>
      <c r="TK657" s="99"/>
      <c r="TL657" s="99"/>
      <c r="TM657" s="99"/>
      <c r="TN657" s="99"/>
      <c r="TO657" s="99"/>
      <c r="TP657" s="99"/>
      <c r="TQ657" s="99"/>
      <c r="TR657" s="99"/>
      <c r="TS657" s="99"/>
      <c r="TT657" s="99"/>
      <c r="TU657" s="99"/>
      <c r="TV657" s="99"/>
      <c r="TW657" s="99"/>
      <c r="TX657" s="99"/>
      <c r="TY657" s="99"/>
      <c r="TZ657" s="99"/>
      <c r="UA657" s="99"/>
      <c r="UB657" s="99"/>
      <c r="UC657" s="99"/>
      <c r="UD657" s="99"/>
      <c r="UE657" s="99"/>
      <c r="UF657" s="99"/>
      <c r="UG657" s="99"/>
      <c r="UH657" s="99"/>
      <c r="UI657" s="99"/>
      <c r="UJ657" s="99"/>
      <c r="UK657" s="99"/>
      <c r="UL657" s="99"/>
      <c r="UM657" s="99"/>
      <c r="UN657" s="99"/>
      <c r="UO657" s="99"/>
      <c r="UP657" s="99"/>
      <c r="UQ657" s="99"/>
      <c r="UR657" s="99"/>
      <c r="US657" s="99"/>
      <c r="UT657" s="99"/>
      <c r="UU657" s="99"/>
      <c r="UV657" s="99"/>
      <c r="UW657" s="99"/>
      <c r="UX657" s="99"/>
      <c r="UY657" s="99"/>
      <c r="UZ657" s="99"/>
      <c r="VA657" s="99"/>
      <c r="VB657" s="99"/>
      <c r="VC657" s="99"/>
      <c r="VD657" s="99"/>
      <c r="VE657" s="99"/>
      <c r="VF657" s="99"/>
      <c r="VG657" s="99"/>
      <c r="VH657" s="99"/>
      <c r="VI657" s="99"/>
      <c r="VJ657" s="99"/>
      <c r="VK657" s="99"/>
      <c r="VL657" s="99"/>
      <c r="VM657" s="99"/>
      <c r="VN657" s="99"/>
      <c r="VO657" s="99"/>
      <c r="VP657" s="99"/>
      <c r="VQ657" s="99"/>
      <c r="VR657" s="99"/>
      <c r="VS657" s="99"/>
      <c r="VT657" s="99"/>
      <c r="VU657" s="99"/>
      <c r="VV657" s="99"/>
      <c r="VW657" s="99"/>
      <c r="VX657" s="99"/>
      <c r="VY657" s="99"/>
      <c r="VZ657" s="99"/>
      <c r="WA657" s="99"/>
      <c r="WB657" s="99"/>
      <c r="WC657" s="99"/>
      <c r="WD657" s="99"/>
      <c r="WE657" s="99"/>
      <c r="WF657" s="99"/>
      <c r="WG657" s="99"/>
      <c r="WH657" s="99"/>
      <c r="WI657" s="99"/>
      <c r="WJ657" s="99"/>
      <c r="WK657" s="99"/>
      <c r="WL657" s="99"/>
      <c r="WM657" s="99"/>
      <c r="WN657" s="99"/>
      <c r="WO657" s="99"/>
      <c r="WP657" s="99"/>
      <c r="WQ657" s="99"/>
      <c r="WR657" s="99"/>
      <c r="WS657" s="99"/>
      <c r="WT657" s="99"/>
      <c r="WU657" s="99"/>
      <c r="WV657" s="99"/>
      <c r="WW657" s="99"/>
      <c r="WX657" s="99"/>
      <c r="WY657" s="99"/>
      <c r="WZ657" s="99"/>
      <c r="XA657" s="99"/>
      <c r="XB657" s="99"/>
      <c r="XC657" s="99"/>
      <c r="XD657" s="99"/>
      <c r="XE657" s="99"/>
      <c r="XF657" s="99"/>
      <c r="XG657" s="99"/>
      <c r="XH657" s="99"/>
      <c r="XI657" s="99"/>
      <c r="XJ657" s="99"/>
      <c r="XK657" s="99"/>
      <c r="XL657" s="99"/>
      <c r="XM657" s="99"/>
      <c r="XN657" s="99"/>
      <c r="XO657" s="99"/>
      <c r="XP657" s="99"/>
      <c r="XQ657" s="99"/>
      <c r="XR657" s="99"/>
      <c r="XS657" s="99"/>
      <c r="XT657" s="99"/>
      <c r="XU657" s="99"/>
      <c r="XV657" s="99"/>
      <c r="XW657" s="99"/>
      <c r="XX657" s="99"/>
      <c r="XY657" s="99"/>
      <c r="XZ657" s="99"/>
      <c r="YA657" s="99"/>
      <c r="YB657" s="99"/>
      <c r="YC657" s="99"/>
      <c r="YD657" s="99"/>
      <c r="YE657" s="99"/>
      <c r="YF657" s="99"/>
      <c r="YG657" s="99"/>
      <c r="YH657" s="99"/>
      <c r="YI657" s="99"/>
      <c r="YJ657" s="99"/>
      <c r="YK657" s="99"/>
      <c r="YL657" s="99"/>
      <c r="YM657" s="99"/>
      <c r="YN657" s="99"/>
      <c r="YO657" s="99"/>
      <c r="YP657" s="99"/>
      <c r="YQ657" s="99"/>
      <c r="YR657" s="99"/>
      <c r="YS657" s="99"/>
      <c r="YT657" s="99"/>
      <c r="YU657" s="99"/>
      <c r="YV657" s="99"/>
      <c r="YW657" s="99"/>
      <c r="YX657" s="99"/>
      <c r="YY657" s="99"/>
      <c r="YZ657" s="99"/>
      <c r="ZA657" s="99"/>
      <c r="ZB657" s="99"/>
      <c r="ZC657" s="99"/>
      <c r="ZD657" s="99"/>
      <c r="ZE657" s="99"/>
      <c r="ZF657" s="99"/>
      <c r="ZG657" s="99"/>
      <c r="ZH657" s="99"/>
      <c r="ZI657" s="99"/>
      <c r="ZJ657" s="99"/>
      <c r="ZK657" s="99"/>
      <c r="ZL657" s="99"/>
      <c r="ZM657" s="99"/>
      <c r="ZN657" s="99"/>
      <c r="ZO657" s="99"/>
      <c r="ZP657" s="99"/>
      <c r="ZQ657" s="99"/>
      <c r="ZR657" s="99"/>
      <c r="ZS657" s="99"/>
      <c r="ZT657" s="99"/>
      <c r="ZU657" s="99"/>
      <c r="ZV657" s="99"/>
      <c r="ZW657" s="99"/>
      <c r="ZX657" s="99"/>
      <c r="ZY657" s="99"/>
      <c r="ZZ657" s="99"/>
      <c r="AAA657" s="99"/>
      <c r="AAB657" s="99"/>
      <c r="AAC657" s="99"/>
      <c r="AAD657" s="99"/>
      <c r="AAE657" s="99"/>
      <c r="AAF657" s="99"/>
      <c r="AAG657" s="99"/>
      <c r="AAH657" s="99"/>
      <c r="AAI657" s="99"/>
      <c r="AAJ657" s="99"/>
      <c r="AAK657" s="99"/>
      <c r="AAL657" s="99"/>
      <c r="AAM657" s="99"/>
      <c r="AAN657" s="99"/>
      <c r="AAO657" s="99"/>
      <c r="AAP657" s="99"/>
      <c r="AAQ657" s="99"/>
      <c r="AAR657" s="99"/>
      <c r="AAS657" s="99"/>
      <c r="AAT657" s="99"/>
      <c r="AAU657" s="99"/>
      <c r="AAV657" s="99"/>
      <c r="AAW657" s="99"/>
      <c r="AAX657" s="99"/>
      <c r="AAY657" s="99"/>
      <c r="AAZ657" s="99"/>
      <c r="ABA657" s="99"/>
      <c r="ABB657" s="99"/>
      <c r="ABC657" s="99"/>
      <c r="ABD657" s="99"/>
      <c r="ABE657" s="99"/>
      <c r="ABF657" s="99"/>
      <c r="ABG657" s="99"/>
      <c r="ABH657" s="99"/>
      <c r="ABI657" s="99"/>
      <c r="ABJ657" s="99"/>
      <c r="ABK657" s="99"/>
      <c r="ABL657" s="99"/>
      <c r="ABM657" s="99"/>
      <c r="ABN657" s="99"/>
      <c r="ABO657" s="99"/>
      <c r="ABP657" s="99"/>
      <c r="ABQ657" s="99"/>
      <c r="ABR657" s="99"/>
      <c r="ABS657" s="99"/>
      <c r="ABT657" s="99"/>
      <c r="ABU657" s="99"/>
      <c r="ABV657" s="99"/>
      <c r="ABW657" s="99"/>
      <c r="ABX657" s="99"/>
      <c r="ABY657" s="99"/>
      <c r="ABZ657" s="99"/>
      <c r="ACA657" s="99"/>
      <c r="ACB657" s="99"/>
      <c r="ACC657" s="99"/>
      <c r="ACD657" s="99"/>
      <c r="ACE657" s="99"/>
      <c r="ACF657" s="99"/>
      <c r="ACG657" s="99"/>
      <c r="ACH657" s="99"/>
      <c r="ACI657" s="99"/>
      <c r="ACJ657" s="99"/>
      <c r="ACK657" s="99"/>
      <c r="ACL657" s="99"/>
      <c r="ACM657" s="99"/>
      <c r="ACN657" s="99"/>
      <c r="ACO657" s="99"/>
      <c r="ACP657" s="99"/>
      <c r="ACQ657" s="99"/>
      <c r="ACR657" s="99"/>
      <c r="ACS657" s="99"/>
      <c r="ACT657" s="99"/>
      <c r="ACU657" s="99"/>
      <c r="ACV657" s="99"/>
      <c r="ACW657" s="99"/>
      <c r="ACX657" s="99"/>
      <c r="ACY657" s="99"/>
      <c r="ACZ657" s="99"/>
      <c r="ADA657" s="99"/>
      <c r="ADB657" s="99"/>
      <c r="ADC657" s="99"/>
      <c r="ADD657" s="99"/>
      <c r="ADE657" s="99"/>
      <c r="ADF657" s="99"/>
      <c r="ADG657" s="99"/>
      <c r="ADH657" s="99"/>
      <c r="ADI657" s="99"/>
      <c r="ADJ657" s="99"/>
      <c r="ADK657" s="99"/>
      <c r="ADL657" s="99"/>
      <c r="ADM657" s="99"/>
      <c r="ADN657" s="99"/>
      <c r="ADO657" s="99"/>
      <c r="ADP657" s="99"/>
      <c r="ADQ657" s="99"/>
      <c r="ADR657" s="99"/>
      <c r="ADS657" s="99"/>
      <c r="ADT657" s="99"/>
      <c r="ADU657" s="99"/>
      <c r="ADV657" s="99"/>
      <c r="ADW657" s="99"/>
      <c r="ADX657" s="99"/>
      <c r="ADY657" s="99"/>
      <c r="ADZ657" s="99"/>
      <c r="AEA657" s="99"/>
      <c r="AEB657" s="99"/>
      <c r="AEC657" s="99"/>
      <c r="AED657" s="99"/>
      <c r="AEE657" s="99"/>
      <c r="AEF657" s="99"/>
      <c r="AEG657" s="99"/>
      <c r="AEH657" s="99"/>
      <c r="AEI657" s="99"/>
      <c r="AEJ657" s="99"/>
      <c r="AEK657" s="99"/>
      <c r="AEL657" s="99"/>
      <c r="AEM657" s="99"/>
      <c r="AEN657" s="99"/>
      <c r="AEO657" s="99"/>
      <c r="AEP657" s="99"/>
      <c r="AEQ657" s="99"/>
      <c r="AER657" s="99"/>
      <c r="AES657" s="99"/>
      <c r="AET657" s="99"/>
      <c r="AEU657" s="99"/>
      <c r="AEV657" s="99"/>
      <c r="AEW657" s="99"/>
      <c r="AEX657" s="99"/>
      <c r="AEY657" s="99"/>
      <c r="AEZ657" s="99"/>
      <c r="AFA657" s="99"/>
      <c r="AFB657" s="99"/>
      <c r="AFC657" s="99"/>
      <c r="AFD657" s="99"/>
      <c r="AFE657" s="99"/>
      <c r="AFF657" s="99"/>
      <c r="AFG657" s="99"/>
      <c r="AFH657" s="99"/>
      <c r="AFI657" s="99"/>
      <c r="AFJ657" s="99"/>
      <c r="AFK657" s="99"/>
      <c r="AFL657" s="99"/>
      <c r="AFM657" s="99"/>
      <c r="AFN657" s="99"/>
      <c r="AFO657" s="99"/>
      <c r="AFP657" s="99"/>
      <c r="AFQ657" s="99"/>
      <c r="AFR657" s="99"/>
      <c r="AFS657" s="99"/>
      <c r="AFT657" s="99"/>
      <c r="AFU657" s="99"/>
      <c r="AFV657" s="99"/>
      <c r="AFW657" s="99"/>
      <c r="AFX657" s="99"/>
      <c r="AFY657" s="99"/>
      <c r="AFZ657" s="99"/>
      <c r="AGA657" s="99"/>
      <c r="AGB657" s="99"/>
      <c r="AGC657" s="99"/>
      <c r="AGD657" s="99"/>
      <c r="AGE657" s="99"/>
      <c r="AGF657" s="99"/>
      <c r="AGG657" s="99"/>
      <c r="AGH657" s="99"/>
      <c r="AGI657" s="99"/>
      <c r="AGJ657" s="99"/>
      <c r="AGK657" s="99"/>
      <c r="AGL657" s="99"/>
      <c r="AGM657" s="99"/>
      <c r="AGN657" s="99"/>
      <c r="AGO657" s="99"/>
      <c r="AGP657" s="99"/>
      <c r="AGQ657" s="99"/>
      <c r="AGR657" s="99"/>
      <c r="AGS657" s="99"/>
      <c r="AGT657" s="99"/>
      <c r="AGU657" s="99"/>
      <c r="AGV657" s="99"/>
      <c r="AGW657" s="99"/>
      <c r="AGX657" s="99"/>
      <c r="AGY657" s="99"/>
      <c r="AGZ657" s="99"/>
      <c r="AHA657" s="99"/>
      <c r="AHB657" s="99"/>
      <c r="AHC657" s="99"/>
      <c r="AHD657" s="99"/>
      <c r="AHE657" s="99"/>
      <c r="AHF657" s="99"/>
      <c r="AHG657" s="99"/>
      <c r="AHH657" s="99"/>
      <c r="AHI657" s="99"/>
      <c r="AHJ657" s="99"/>
      <c r="AHK657" s="99"/>
      <c r="AHL657" s="99"/>
      <c r="AHM657" s="99"/>
      <c r="AHN657" s="99"/>
      <c r="AHO657" s="99"/>
      <c r="AHP657" s="99"/>
      <c r="AHQ657" s="99"/>
      <c r="AHR657" s="99"/>
      <c r="AHS657" s="99"/>
      <c r="AHT657" s="99"/>
      <c r="AHU657" s="99"/>
      <c r="AHV657" s="99"/>
      <c r="AHW657" s="99"/>
      <c r="AHX657" s="99"/>
      <c r="AHY657" s="99"/>
      <c r="AHZ657" s="99"/>
      <c r="AIA657" s="99"/>
      <c r="AIB657" s="99"/>
      <c r="AIC657" s="99"/>
      <c r="AID657" s="99"/>
      <c r="AIE657" s="99"/>
      <c r="AIF657" s="99"/>
      <c r="AIG657" s="99"/>
      <c r="AIH657" s="99"/>
      <c r="AII657" s="99"/>
      <c r="AIJ657" s="99"/>
      <c r="AIK657" s="99"/>
      <c r="AIL657" s="99"/>
      <c r="AIM657" s="99"/>
      <c r="AIN657" s="99"/>
      <c r="AIO657" s="99"/>
      <c r="AIP657" s="99"/>
      <c r="AIQ657" s="99"/>
      <c r="AIR657" s="99"/>
      <c r="AIS657" s="99"/>
      <c r="AIT657" s="99"/>
      <c r="AIU657" s="99"/>
      <c r="AIV657" s="99"/>
      <c r="AIW657" s="99"/>
      <c r="AIX657" s="99"/>
      <c r="AIY657" s="99"/>
      <c r="AIZ657" s="99"/>
      <c r="AJA657" s="99"/>
      <c r="AJB657" s="99"/>
      <c r="AJC657" s="99"/>
      <c r="AJD657" s="99"/>
      <c r="AJE657" s="99"/>
      <c r="AJF657" s="99"/>
      <c r="AJG657" s="99"/>
      <c r="AJH657" s="99"/>
      <c r="AJI657" s="99"/>
      <c r="AJJ657" s="99"/>
      <c r="AJK657" s="99"/>
      <c r="AJL657" s="99"/>
      <c r="AJM657" s="99"/>
      <c r="AJN657" s="99"/>
      <c r="AJO657" s="99"/>
      <c r="AJP657" s="99"/>
      <c r="AJQ657" s="99"/>
      <c r="AJR657" s="99"/>
      <c r="AJS657" s="99"/>
      <c r="AJT657" s="99"/>
      <c r="AJU657" s="99"/>
      <c r="AJV657" s="99"/>
      <c r="AJW657" s="99"/>
      <c r="AJX657" s="99"/>
      <c r="AJY657" s="99"/>
      <c r="AJZ657" s="99"/>
      <c r="AKA657" s="99"/>
      <c r="AKB657" s="99"/>
      <c r="AKC657" s="99"/>
      <c r="AKD657" s="99"/>
      <c r="AKE657" s="99"/>
      <c r="AKF657" s="99"/>
      <c r="AKG657" s="99"/>
      <c r="AKH657" s="99"/>
      <c r="AKI657" s="99"/>
      <c r="AKJ657" s="99"/>
      <c r="AKK657" s="99"/>
      <c r="AKL657" s="99"/>
      <c r="AKM657" s="99"/>
      <c r="AKN657" s="99"/>
      <c r="AKO657" s="99"/>
      <c r="AKP657" s="99"/>
      <c r="AKQ657" s="99"/>
      <c r="AKR657" s="99"/>
      <c r="AKS657" s="99"/>
      <c r="AKT657" s="99"/>
      <c r="AKU657" s="99"/>
      <c r="AKV657" s="99"/>
      <c r="AKW657" s="99"/>
      <c r="AKX657" s="99"/>
      <c r="AKY657" s="99"/>
      <c r="AKZ657" s="99"/>
      <c r="ALA657" s="99"/>
      <c r="ALB657" s="99"/>
      <c r="ALC657" s="99"/>
      <c r="ALD657" s="99"/>
      <c r="ALE657" s="99"/>
      <c r="ALF657" s="99"/>
      <c r="ALG657" s="99"/>
      <c r="ALH657" s="99"/>
      <c r="ALI657" s="99"/>
      <c r="ALJ657" s="99"/>
      <c r="ALK657" s="99"/>
      <c r="ALL657" s="99"/>
      <c r="ALM657" s="99"/>
      <c r="ALN657" s="99"/>
      <c r="ALO657" s="99"/>
      <c r="ALP657" s="99"/>
      <c r="ALQ657" s="99"/>
      <c r="ALR657" s="99"/>
      <c r="ALS657" s="99"/>
      <c r="ALT657" s="99"/>
      <c r="ALU657" s="99"/>
      <c r="ALV657" s="99"/>
      <c r="ALW657" s="99"/>
      <c r="ALX657" s="99"/>
      <c r="ALY657" s="99"/>
      <c r="ALZ657" s="99"/>
      <c r="AMA657" s="99"/>
      <c r="AMB657" s="99"/>
      <c r="AMC657" s="99"/>
      <c r="AMD657" s="99"/>
      <c r="AME657" s="99"/>
      <c r="AMF657" s="99"/>
      <c r="AMG657" s="99"/>
      <c r="AMH657" s="99"/>
      <c r="AMI657" s="99"/>
      <c r="AMJ657" s="99"/>
      <c r="AMK657" s="99"/>
      <c r="AML657" s="99"/>
    </row>
    <row r="658" customFormat="false" ht="51" hidden="false" customHeight="true" outlineLevel="0" collapsed="false">
      <c r="A658" s="109"/>
      <c r="B658" s="71"/>
      <c r="C658" s="71"/>
      <c r="D658" s="71"/>
      <c r="E658" s="71"/>
      <c r="F658" s="71"/>
      <c r="G658" s="71"/>
      <c r="H658" s="71" t="s">
        <v>1446</v>
      </c>
      <c r="I658" s="71" t="s">
        <v>73</v>
      </c>
      <c r="J658" s="71" t="s">
        <v>1291</v>
      </c>
      <c r="K658" s="71" t="n">
        <v>2</v>
      </c>
      <c r="L658" s="71" t="s">
        <v>1318</v>
      </c>
      <c r="M658" s="71"/>
      <c r="N658" s="71"/>
      <c r="O658" s="71"/>
      <c r="P658" s="71"/>
      <c r="Q658" s="71"/>
      <c r="R658" s="71"/>
      <c r="T658" s="68"/>
    </row>
    <row r="659" s="111" customFormat="true" ht="113.25" hidden="false" customHeight="true" outlineLevel="0" collapsed="false">
      <c r="A659" s="109" t="s">
        <v>1447</v>
      </c>
      <c r="B659" s="71" t="s">
        <v>1448</v>
      </c>
      <c r="C659" s="71" t="s">
        <v>1437</v>
      </c>
      <c r="D659" s="71" t="s">
        <v>1219</v>
      </c>
      <c r="E659" s="106" t="n">
        <v>46247</v>
      </c>
      <c r="F659" s="106" t="n">
        <v>46612</v>
      </c>
      <c r="G659" s="71" t="s">
        <v>691</v>
      </c>
      <c r="H659" s="71" t="s">
        <v>1445</v>
      </c>
      <c r="I659" s="71" t="s">
        <v>73</v>
      </c>
      <c r="J659" s="71" t="s">
        <v>1255</v>
      </c>
      <c r="K659" s="71" t="n">
        <v>1</v>
      </c>
      <c r="L659" s="71" t="s">
        <v>1255</v>
      </c>
      <c r="M659" s="71" t="s">
        <v>1255</v>
      </c>
      <c r="N659" s="71" t="s">
        <v>1161</v>
      </c>
      <c r="O659" s="71" t="s">
        <v>1162</v>
      </c>
      <c r="P659" s="71" t="s">
        <v>1231</v>
      </c>
      <c r="Q659" s="71" t="s">
        <v>1157</v>
      </c>
      <c r="R659" s="71" t="s">
        <v>222</v>
      </c>
      <c r="S659" s="99"/>
      <c r="T659" s="110"/>
      <c r="U659" s="99"/>
      <c r="V659" s="99"/>
      <c r="W659" s="99"/>
      <c r="X659" s="99"/>
      <c r="Y659" s="99"/>
      <c r="Z659" s="99"/>
      <c r="AA659" s="99"/>
      <c r="AB659" s="99"/>
      <c r="AC659" s="99"/>
      <c r="AD659" s="99"/>
      <c r="AE659" s="99"/>
      <c r="AF659" s="99"/>
      <c r="AG659" s="99"/>
      <c r="AH659" s="99"/>
      <c r="AI659" s="99"/>
      <c r="AJ659" s="99"/>
      <c r="AK659" s="99"/>
      <c r="AL659" s="99"/>
      <c r="AM659" s="99"/>
      <c r="AN659" s="99"/>
      <c r="AO659" s="99"/>
      <c r="AP659" s="99"/>
      <c r="AQ659" s="99"/>
      <c r="AR659" s="99"/>
      <c r="AS659" s="99"/>
      <c r="AT659" s="99"/>
      <c r="AU659" s="99"/>
      <c r="AV659" s="99"/>
      <c r="AW659" s="99"/>
      <c r="AX659" s="99"/>
      <c r="AY659" s="99"/>
      <c r="AZ659" s="99"/>
      <c r="BA659" s="99"/>
      <c r="BB659" s="99"/>
      <c r="BC659" s="99"/>
      <c r="BD659" s="99"/>
      <c r="BE659" s="99"/>
      <c r="BF659" s="99"/>
      <c r="BG659" s="99"/>
      <c r="BH659" s="99"/>
      <c r="BI659" s="99"/>
      <c r="BJ659" s="99"/>
      <c r="BK659" s="99"/>
      <c r="BL659" s="99"/>
      <c r="BM659" s="99"/>
      <c r="BN659" s="99"/>
      <c r="BO659" s="99"/>
      <c r="BP659" s="99"/>
      <c r="BQ659" s="99"/>
      <c r="BR659" s="99"/>
      <c r="BS659" s="99"/>
      <c r="BT659" s="99"/>
      <c r="BU659" s="99"/>
      <c r="BV659" s="99"/>
      <c r="BW659" s="99"/>
      <c r="BX659" s="99"/>
      <c r="BY659" s="99"/>
      <c r="BZ659" s="99"/>
      <c r="CA659" s="99"/>
      <c r="CB659" s="99"/>
      <c r="CC659" s="99"/>
      <c r="CD659" s="99"/>
      <c r="CE659" s="99"/>
      <c r="CF659" s="99"/>
      <c r="CG659" s="99"/>
      <c r="CH659" s="99"/>
      <c r="CI659" s="99"/>
      <c r="CJ659" s="99"/>
      <c r="CK659" s="99"/>
      <c r="CL659" s="99"/>
      <c r="CM659" s="99"/>
      <c r="CN659" s="99"/>
      <c r="CO659" s="99"/>
      <c r="CP659" s="99"/>
      <c r="CQ659" s="99"/>
      <c r="CR659" s="99"/>
      <c r="CS659" s="99"/>
      <c r="CT659" s="99"/>
      <c r="CU659" s="99"/>
      <c r="CV659" s="99"/>
      <c r="CW659" s="99"/>
      <c r="CX659" s="99"/>
      <c r="CY659" s="99"/>
      <c r="CZ659" s="99"/>
      <c r="DA659" s="99"/>
      <c r="DB659" s="99"/>
      <c r="DC659" s="99"/>
      <c r="DD659" s="99"/>
      <c r="DE659" s="99"/>
      <c r="DF659" s="99"/>
      <c r="DG659" s="99"/>
      <c r="DH659" s="99"/>
      <c r="DI659" s="99"/>
      <c r="DJ659" s="99"/>
      <c r="DK659" s="99"/>
      <c r="DL659" s="99"/>
      <c r="DM659" s="99"/>
      <c r="DN659" s="99"/>
      <c r="DO659" s="99"/>
      <c r="DP659" s="99"/>
      <c r="DQ659" s="99"/>
      <c r="DR659" s="99"/>
      <c r="DS659" s="99"/>
      <c r="DT659" s="99"/>
      <c r="DU659" s="99"/>
      <c r="DV659" s="99"/>
      <c r="DW659" s="99"/>
      <c r="DX659" s="99"/>
      <c r="DY659" s="99"/>
      <c r="DZ659" s="99"/>
      <c r="EA659" s="99"/>
      <c r="EB659" s="99"/>
      <c r="EC659" s="99"/>
      <c r="ED659" s="99"/>
      <c r="EE659" s="99"/>
      <c r="EF659" s="99"/>
      <c r="EG659" s="99"/>
      <c r="EH659" s="99"/>
      <c r="EI659" s="99"/>
      <c r="EJ659" s="99"/>
      <c r="EK659" s="99"/>
      <c r="EL659" s="99"/>
      <c r="EM659" s="99"/>
      <c r="EN659" s="99"/>
      <c r="EO659" s="99"/>
      <c r="EP659" s="99"/>
      <c r="EQ659" s="99"/>
      <c r="ER659" s="99"/>
      <c r="ES659" s="99"/>
      <c r="ET659" s="99"/>
      <c r="EU659" s="99"/>
      <c r="EV659" s="99"/>
      <c r="EW659" s="99"/>
      <c r="EX659" s="99"/>
      <c r="EY659" s="99"/>
      <c r="EZ659" s="99"/>
      <c r="FA659" s="99"/>
      <c r="FB659" s="99"/>
      <c r="FC659" s="99"/>
      <c r="FD659" s="99"/>
      <c r="FE659" s="99"/>
      <c r="FF659" s="99"/>
      <c r="FG659" s="99"/>
      <c r="FH659" s="99"/>
      <c r="FI659" s="99"/>
      <c r="FJ659" s="99"/>
      <c r="FK659" s="99"/>
      <c r="FL659" s="99"/>
      <c r="FM659" s="99"/>
      <c r="FN659" s="99"/>
      <c r="FO659" s="99"/>
      <c r="FP659" s="99"/>
      <c r="FQ659" s="99"/>
      <c r="FR659" s="99"/>
      <c r="FS659" s="99"/>
      <c r="FT659" s="99"/>
      <c r="FU659" s="99"/>
      <c r="FV659" s="99"/>
      <c r="FW659" s="99"/>
      <c r="FX659" s="99"/>
      <c r="FY659" s="99"/>
      <c r="FZ659" s="99"/>
      <c r="GA659" s="99"/>
      <c r="GB659" s="99"/>
      <c r="GC659" s="99"/>
      <c r="GD659" s="99"/>
      <c r="GE659" s="99"/>
      <c r="GF659" s="99"/>
      <c r="GG659" s="99"/>
      <c r="GH659" s="99"/>
      <c r="GI659" s="99"/>
      <c r="GJ659" s="99"/>
      <c r="GK659" s="99"/>
      <c r="GL659" s="99"/>
      <c r="GM659" s="99"/>
      <c r="GN659" s="99"/>
      <c r="GO659" s="99"/>
      <c r="GP659" s="99"/>
      <c r="GQ659" s="99"/>
      <c r="GR659" s="99"/>
      <c r="GS659" s="99"/>
      <c r="GT659" s="99"/>
      <c r="GU659" s="99"/>
      <c r="GV659" s="99"/>
      <c r="GW659" s="99"/>
      <c r="GX659" s="99"/>
      <c r="GY659" s="99"/>
      <c r="GZ659" s="99"/>
      <c r="HA659" s="99"/>
      <c r="HB659" s="99"/>
      <c r="HC659" s="99"/>
      <c r="HD659" s="99"/>
      <c r="HE659" s="99"/>
      <c r="HF659" s="99"/>
      <c r="HG659" s="99"/>
      <c r="HH659" s="99"/>
      <c r="HI659" s="99"/>
      <c r="HJ659" s="99"/>
      <c r="HK659" s="99"/>
      <c r="HL659" s="99"/>
      <c r="HM659" s="99"/>
      <c r="HN659" s="99"/>
      <c r="HO659" s="99"/>
      <c r="HP659" s="99"/>
      <c r="HQ659" s="99"/>
      <c r="HR659" s="99"/>
      <c r="HS659" s="99"/>
      <c r="HT659" s="99"/>
      <c r="HU659" s="99"/>
      <c r="HV659" s="99"/>
      <c r="HW659" s="99"/>
      <c r="HX659" s="99"/>
      <c r="HY659" s="99"/>
      <c r="HZ659" s="99"/>
      <c r="IA659" s="99"/>
      <c r="IB659" s="99"/>
      <c r="IC659" s="99"/>
      <c r="ID659" s="99"/>
      <c r="IE659" s="99"/>
      <c r="IF659" s="99"/>
      <c r="IG659" s="99"/>
      <c r="IH659" s="99"/>
      <c r="II659" s="99"/>
      <c r="IJ659" s="99"/>
      <c r="IK659" s="99"/>
      <c r="IL659" s="99"/>
      <c r="IM659" s="99"/>
      <c r="IN659" s="99"/>
      <c r="IO659" s="99"/>
      <c r="IP659" s="99"/>
      <c r="IQ659" s="99"/>
      <c r="IR659" s="99"/>
      <c r="IS659" s="99"/>
      <c r="IT659" s="99"/>
      <c r="IU659" s="99"/>
      <c r="IV659" s="99"/>
      <c r="IW659" s="99"/>
      <c r="IX659" s="99"/>
      <c r="IY659" s="99"/>
      <c r="IZ659" s="99"/>
      <c r="JA659" s="99"/>
      <c r="JB659" s="99"/>
      <c r="JC659" s="99"/>
      <c r="JD659" s="99"/>
      <c r="JE659" s="99"/>
      <c r="JF659" s="99"/>
      <c r="JG659" s="99"/>
      <c r="JH659" s="99"/>
      <c r="JI659" s="99"/>
      <c r="JJ659" s="99"/>
      <c r="JK659" s="99"/>
      <c r="JL659" s="99"/>
      <c r="JM659" s="99"/>
      <c r="JN659" s="99"/>
      <c r="JO659" s="99"/>
      <c r="JP659" s="99"/>
      <c r="JQ659" s="99"/>
      <c r="JR659" s="99"/>
      <c r="JS659" s="99"/>
      <c r="JT659" s="99"/>
      <c r="JU659" s="99"/>
      <c r="JV659" s="99"/>
      <c r="JW659" s="99"/>
      <c r="JX659" s="99"/>
      <c r="JY659" s="99"/>
      <c r="JZ659" s="99"/>
      <c r="KA659" s="99"/>
      <c r="KB659" s="99"/>
      <c r="KC659" s="99"/>
      <c r="KD659" s="99"/>
      <c r="KE659" s="99"/>
      <c r="KF659" s="99"/>
      <c r="KG659" s="99"/>
      <c r="KH659" s="99"/>
      <c r="KI659" s="99"/>
      <c r="KJ659" s="99"/>
      <c r="KK659" s="99"/>
      <c r="KL659" s="99"/>
      <c r="KM659" s="99"/>
      <c r="KN659" s="99"/>
      <c r="KO659" s="99"/>
      <c r="KP659" s="99"/>
      <c r="KQ659" s="99"/>
      <c r="KR659" s="99"/>
      <c r="KS659" s="99"/>
      <c r="KT659" s="99"/>
      <c r="KU659" s="99"/>
      <c r="KV659" s="99"/>
      <c r="KW659" s="99"/>
      <c r="KX659" s="99"/>
      <c r="KY659" s="99"/>
      <c r="KZ659" s="99"/>
      <c r="LA659" s="99"/>
      <c r="LB659" s="99"/>
      <c r="LC659" s="99"/>
      <c r="LD659" s="99"/>
      <c r="LE659" s="99"/>
      <c r="LF659" s="99"/>
      <c r="LG659" s="99"/>
      <c r="LH659" s="99"/>
      <c r="LI659" s="99"/>
      <c r="LJ659" s="99"/>
      <c r="LK659" s="99"/>
      <c r="LL659" s="99"/>
      <c r="LM659" s="99"/>
      <c r="LN659" s="99"/>
      <c r="LO659" s="99"/>
      <c r="LP659" s="99"/>
      <c r="LQ659" s="99"/>
      <c r="LR659" s="99"/>
      <c r="LS659" s="99"/>
      <c r="LT659" s="99"/>
      <c r="LU659" s="99"/>
      <c r="LV659" s="99"/>
      <c r="LW659" s="99"/>
      <c r="LX659" s="99"/>
      <c r="LY659" s="99"/>
      <c r="LZ659" s="99"/>
      <c r="MA659" s="99"/>
      <c r="MB659" s="99"/>
      <c r="MC659" s="99"/>
      <c r="MD659" s="99"/>
      <c r="ME659" s="99"/>
      <c r="MF659" s="99"/>
      <c r="MG659" s="99"/>
      <c r="MH659" s="99"/>
      <c r="MI659" s="99"/>
      <c r="MJ659" s="99"/>
      <c r="MK659" s="99"/>
      <c r="ML659" s="99"/>
      <c r="MM659" s="99"/>
      <c r="MN659" s="99"/>
      <c r="MO659" s="99"/>
      <c r="MP659" s="99"/>
      <c r="MQ659" s="99"/>
      <c r="MR659" s="99"/>
      <c r="MS659" s="99"/>
      <c r="MT659" s="99"/>
      <c r="MU659" s="99"/>
      <c r="MV659" s="99"/>
      <c r="MW659" s="99"/>
      <c r="MX659" s="99"/>
      <c r="MY659" s="99"/>
      <c r="MZ659" s="99"/>
      <c r="NA659" s="99"/>
      <c r="NB659" s="99"/>
      <c r="NC659" s="99"/>
      <c r="ND659" s="99"/>
      <c r="NE659" s="99"/>
      <c r="NF659" s="99"/>
      <c r="NG659" s="99"/>
      <c r="NH659" s="99"/>
      <c r="NI659" s="99"/>
      <c r="NJ659" s="99"/>
      <c r="NK659" s="99"/>
      <c r="NL659" s="99"/>
      <c r="NM659" s="99"/>
      <c r="NN659" s="99"/>
      <c r="NO659" s="99"/>
      <c r="NP659" s="99"/>
      <c r="NQ659" s="99"/>
      <c r="NR659" s="99"/>
      <c r="NS659" s="99"/>
      <c r="NT659" s="99"/>
      <c r="NU659" s="99"/>
      <c r="NV659" s="99"/>
      <c r="NW659" s="99"/>
      <c r="NX659" s="99"/>
      <c r="NY659" s="99"/>
      <c r="NZ659" s="99"/>
      <c r="OA659" s="99"/>
      <c r="OB659" s="99"/>
      <c r="OC659" s="99"/>
      <c r="OD659" s="99"/>
      <c r="OE659" s="99"/>
      <c r="OF659" s="99"/>
      <c r="OG659" s="99"/>
      <c r="OH659" s="99"/>
      <c r="OI659" s="99"/>
      <c r="OJ659" s="99"/>
      <c r="OK659" s="99"/>
      <c r="OL659" s="99"/>
      <c r="OM659" s="99"/>
      <c r="ON659" s="99"/>
      <c r="OO659" s="99"/>
      <c r="OP659" s="99"/>
      <c r="OQ659" s="99"/>
      <c r="OR659" s="99"/>
      <c r="OS659" s="99"/>
      <c r="OT659" s="99"/>
      <c r="OU659" s="99"/>
      <c r="OV659" s="99"/>
      <c r="OW659" s="99"/>
      <c r="OX659" s="99"/>
      <c r="OY659" s="99"/>
      <c r="OZ659" s="99"/>
      <c r="PA659" s="99"/>
      <c r="PB659" s="99"/>
      <c r="PC659" s="99"/>
      <c r="PD659" s="99"/>
      <c r="PE659" s="99"/>
      <c r="PF659" s="99"/>
      <c r="PG659" s="99"/>
      <c r="PH659" s="99"/>
      <c r="PI659" s="99"/>
      <c r="PJ659" s="99"/>
      <c r="PK659" s="99"/>
      <c r="PL659" s="99"/>
      <c r="PM659" s="99"/>
      <c r="PN659" s="99"/>
      <c r="PO659" s="99"/>
      <c r="PP659" s="99"/>
      <c r="PQ659" s="99"/>
      <c r="PR659" s="99"/>
      <c r="PS659" s="99"/>
      <c r="PT659" s="99"/>
      <c r="PU659" s="99"/>
      <c r="PV659" s="99"/>
      <c r="PW659" s="99"/>
      <c r="PX659" s="99"/>
      <c r="PY659" s="99"/>
      <c r="PZ659" s="99"/>
      <c r="QA659" s="99"/>
      <c r="QB659" s="99"/>
      <c r="QC659" s="99"/>
      <c r="QD659" s="99"/>
      <c r="QE659" s="99"/>
      <c r="QF659" s="99"/>
      <c r="QG659" s="99"/>
      <c r="QH659" s="99"/>
      <c r="QI659" s="99"/>
      <c r="QJ659" s="99"/>
      <c r="QK659" s="99"/>
      <c r="QL659" s="99"/>
      <c r="QM659" s="99"/>
      <c r="QN659" s="99"/>
      <c r="QO659" s="99"/>
      <c r="QP659" s="99"/>
      <c r="QQ659" s="99"/>
      <c r="QR659" s="99"/>
      <c r="QS659" s="99"/>
      <c r="QT659" s="99"/>
      <c r="QU659" s="99"/>
      <c r="QV659" s="99"/>
      <c r="QW659" s="99"/>
      <c r="QX659" s="99"/>
      <c r="QY659" s="99"/>
      <c r="QZ659" s="99"/>
      <c r="RA659" s="99"/>
      <c r="RB659" s="99"/>
      <c r="RC659" s="99"/>
      <c r="RD659" s="99"/>
      <c r="RE659" s="99"/>
      <c r="RF659" s="99"/>
      <c r="RG659" s="99"/>
      <c r="RH659" s="99"/>
      <c r="RI659" s="99"/>
      <c r="RJ659" s="99"/>
      <c r="RK659" s="99"/>
      <c r="RL659" s="99"/>
      <c r="RM659" s="99"/>
      <c r="RN659" s="99"/>
      <c r="RO659" s="99"/>
      <c r="RP659" s="99"/>
      <c r="RQ659" s="99"/>
      <c r="RR659" s="99"/>
      <c r="RS659" s="99"/>
      <c r="RT659" s="99"/>
      <c r="RU659" s="99"/>
      <c r="RV659" s="99"/>
      <c r="RW659" s="99"/>
      <c r="RX659" s="99"/>
      <c r="RY659" s="99"/>
      <c r="RZ659" s="99"/>
      <c r="SA659" s="99"/>
      <c r="SB659" s="99"/>
      <c r="SC659" s="99"/>
      <c r="SD659" s="99"/>
      <c r="SE659" s="99"/>
      <c r="SF659" s="99"/>
      <c r="SG659" s="99"/>
      <c r="SH659" s="99"/>
      <c r="SI659" s="99"/>
      <c r="SJ659" s="99"/>
      <c r="SK659" s="99"/>
      <c r="SL659" s="99"/>
      <c r="SM659" s="99"/>
      <c r="SN659" s="99"/>
      <c r="SO659" s="99"/>
      <c r="SP659" s="99"/>
      <c r="SQ659" s="99"/>
      <c r="SR659" s="99"/>
      <c r="SS659" s="99"/>
      <c r="ST659" s="99"/>
      <c r="SU659" s="99"/>
      <c r="SV659" s="99"/>
      <c r="SW659" s="99"/>
      <c r="SX659" s="99"/>
      <c r="SY659" s="99"/>
      <c r="SZ659" s="99"/>
      <c r="TA659" s="99"/>
      <c r="TB659" s="99"/>
      <c r="TC659" s="99"/>
      <c r="TD659" s="99"/>
      <c r="TE659" s="99"/>
      <c r="TF659" s="99"/>
      <c r="TG659" s="99"/>
      <c r="TH659" s="99"/>
      <c r="TI659" s="99"/>
      <c r="TJ659" s="99"/>
      <c r="TK659" s="99"/>
      <c r="TL659" s="99"/>
      <c r="TM659" s="99"/>
      <c r="TN659" s="99"/>
      <c r="TO659" s="99"/>
      <c r="TP659" s="99"/>
      <c r="TQ659" s="99"/>
      <c r="TR659" s="99"/>
      <c r="TS659" s="99"/>
      <c r="TT659" s="99"/>
      <c r="TU659" s="99"/>
      <c r="TV659" s="99"/>
      <c r="TW659" s="99"/>
      <c r="TX659" s="99"/>
      <c r="TY659" s="99"/>
      <c r="TZ659" s="99"/>
      <c r="UA659" s="99"/>
      <c r="UB659" s="99"/>
      <c r="UC659" s="99"/>
      <c r="UD659" s="99"/>
      <c r="UE659" s="99"/>
      <c r="UF659" s="99"/>
      <c r="UG659" s="99"/>
      <c r="UH659" s="99"/>
      <c r="UI659" s="99"/>
      <c r="UJ659" s="99"/>
      <c r="UK659" s="99"/>
      <c r="UL659" s="99"/>
      <c r="UM659" s="99"/>
      <c r="UN659" s="99"/>
      <c r="UO659" s="99"/>
      <c r="UP659" s="99"/>
      <c r="UQ659" s="99"/>
      <c r="UR659" s="99"/>
      <c r="US659" s="99"/>
      <c r="UT659" s="99"/>
      <c r="UU659" s="99"/>
      <c r="UV659" s="99"/>
      <c r="UW659" s="99"/>
      <c r="UX659" s="99"/>
      <c r="UY659" s="99"/>
      <c r="UZ659" s="99"/>
      <c r="VA659" s="99"/>
      <c r="VB659" s="99"/>
      <c r="VC659" s="99"/>
      <c r="VD659" s="99"/>
      <c r="VE659" s="99"/>
      <c r="VF659" s="99"/>
      <c r="VG659" s="99"/>
      <c r="VH659" s="99"/>
      <c r="VI659" s="99"/>
      <c r="VJ659" s="99"/>
      <c r="VK659" s="99"/>
      <c r="VL659" s="99"/>
      <c r="VM659" s="99"/>
      <c r="VN659" s="99"/>
      <c r="VO659" s="99"/>
      <c r="VP659" s="99"/>
      <c r="VQ659" s="99"/>
      <c r="VR659" s="99"/>
      <c r="VS659" s="99"/>
      <c r="VT659" s="99"/>
      <c r="VU659" s="99"/>
      <c r="VV659" s="99"/>
      <c r="VW659" s="99"/>
      <c r="VX659" s="99"/>
      <c r="VY659" s="99"/>
      <c r="VZ659" s="99"/>
      <c r="WA659" s="99"/>
      <c r="WB659" s="99"/>
      <c r="WC659" s="99"/>
      <c r="WD659" s="99"/>
      <c r="WE659" s="99"/>
      <c r="WF659" s="99"/>
      <c r="WG659" s="99"/>
      <c r="WH659" s="99"/>
      <c r="WI659" s="99"/>
      <c r="WJ659" s="99"/>
      <c r="WK659" s="99"/>
      <c r="WL659" s="99"/>
      <c r="WM659" s="99"/>
      <c r="WN659" s="99"/>
      <c r="WO659" s="99"/>
      <c r="WP659" s="99"/>
      <c r="WQ659" s="99"/>
      <c r="WR659" s="99"/>
      <c r="WS659" s="99"/>
      <c r="WT659" s="99"/>
      <c r="WU659" s="99"/>
      <c r="WV659" s="99"/>
      <c r="WW659" s="99"/>
      <c r="WX659" s="99"/>
      <c r="WY659" s="99"/>
      <c r="WZ659" s="99"/>
      <c r="XA659" s="99"/>
      <c r="XB659" s="99"/>
      <c r="XC659" s="99"/>
      <c r="XD659" s="99"/>
      <c r="XE659" s="99"/>
      <c r="XF659" s="99"/>
      <c r="XG659" s="99"/>
      <c r="XH659" s="99"/>
      <c r="XI659" s="99"/>
      <c r="XJ659" s="99"/>
      <c r="XK659" s="99"/>
      <c r="XL659" s="99"/>
      <c r="XM659" s="99"/>
      <c r="XN659" s="99"/>
      <c r="XO659" s="99"/>
      <c r="XP659" s="99"/>
      <c r="XQ659" s="99"/>
      <c r="XR659" s="99"/>
      <c r="XS659" s="99"/>
      <c r="XT659" s="99"/>
      <c r="XU659" s="99"/>
      <c r="XV659" s="99"/>
      <c r="XW659" s="99"/>
      <c r="XX659" s="99"/>
      <c r="XY659" s="99"/>
      <c r="XZ659" s="99"/>
      <c r="YA659" s="99"/>
      <c r="YB659" s="99"/>
      <c r="YC659" s="99"/>
      <c r="YD659" s="99"/>
      <c r="YE659" s="99"/>
      <c r="YF659" s="99"/>
      <c r="YG659" s="99"/>
      <c r="YH659" s="99"/>
      <c r="YI659" s="99"/>
      <c r="YJ659" s="99"/>
      <c r="YK659" s="99"/>
      <c r="YL659" s="99"/>
      <c r="YM659" s="99"/>
      <c r="YN659" s="99"/>
      <c r="YO659" s="99"/>
      <c r="YP659" s="99"/>
      <c r="YQ659" s="99"/>
      <c r="YR659" s="99"/>
      <c r="YS659" s="99"/>
      <c r="YT659" s="99"/>
      <c r="YU659" s="99"/>
      <c r="YV659" s="99"/>
      <c r="YW659" s="99"/>
      <c r="YX659" s="99"/>
      <c r="YY659" s="99"/>
      <c r="YZ659" s="99"/>
      <c r="ZA659" s="99"/>
      <c r="ZB659" s="99"/>
      <c r="ZC659" s="99"/>
      <c r="ZD659" s="99"/>
      <c r="ZE659" s="99"/>
      <c r="ZF659" s="99"/>
      <c r="ZG659" s="99"/>
      <c r="ZH659" s="99"/>
      <c r="ZI659" s="99"/>
      <c r="ZJ659" s="99"/>
      <c r="ZK659" s="99"/>
      <c r="ZL659" s="99"/>
      <c r="ZM659" s="99"/>
      <c r="ZN659" s="99"/>
      <c r="ZO659" s="99"/>
      <c r="ZP659" s="99"/>
      <c r="ZQ659" s="99"/>
      <c r="ZR659" s="99"/>
      <c r="ZS659" s="99"/>
      <c r="ZT659" s="99"/>
      <c r="ZU659" s="99"/>
      <c r="ZV659" s="99"/>
      <c r="ZW659" s="99"/>
      <c r="ZX659" s="99"/>
      <c r="ZY659" s="99"/>
      <c r="ZZ659" s="99"/>
      <c r="AAA659" s="99"/>
      <c r="AAB659" s="99"/>
      <c r="AAC659" s="99"/>
      <c r="AAD659" s="99"/>
      <c r="AAE659" s="99"/>
      <c r="AAF659" s="99"/>
      <c r="AAG659" s="99"/>
      <c r="AAH659" s="99"/>
      <c r="AAI659" s="99"/>
      <c r="AAJ659" s="99"/>
      <c r="AAK659" s="99"/>
      <c r="AAL659" s="99"/>
      <c r="AAM659" s="99"/>
      <c r="AAN659" s="99"/>
      <c r="AAO659" s="99"/>
      <c r="AAP659" s="99"/>
      <c r="AAQ659" s="99"/>
      <c r="AAR659" s="99"/>
      <c r="AAS659" s="99"/>
      <c r="AAT659" s="99"/>
      <c r="AAU659" s="99"/>
      <c r="AAV659" s="99"/>
      <c r="AAW659" s="99"/>
      <c r="AAX659" s="99"/>
      <c r="AAY659" s="99"/>
      <c r="AAZ659" s="99"/>
      <c r="ABA659" s="99"/>
      <c r="ABB659" s="99"/>
      <c r="ABC659" s="99"/>
      <c r="ABD659" s="99"/>
      <c r="ABE659" s="99"/>
      <c r="ABF659" s="99"/>
      <c r="ABG659" s="99"/>
      <c r="ABH659" s="99"/>
      <c r="ABI659" s="99"/>
      <c r="ABJ659" s="99"/>
      <c r="ABK659" s="99"/>
      <c r="ABL659" s="99"/>
      <c r="ABM659" s="99"/>
      <c r="ABN659" s="99"/>
      <c r="ABO659" s="99"/>
      <c r="ABP659" s="99"/>
      <c r="ABQ659" s="99"/>
      <c r="ABR659" s="99"/>
      <c r="ABS659" s="99"/>
      <c r="ABT659" s="99"/>
      <c r="ABU659" s="99"/>
      <c r="ABV659" s="99"/>
      <c r="ABW659" s="99"/>
      <c r="ABX659" s="99"/>
      <c r="ABY659" s="99"/>
      <c r="ABZ659" s="99"/>
      <c r="ACA659" s="99"/>
      <c r="ACB659" s="99"/>
      <c r="ACC659" s="99"/>
      <c r="ACD659" s="99"/>
      <c r="ACE659" s="99"/>
      <c r="ACF659" s="99"/>
      <c r="ACG659" s="99"/>
      <c r="ACH659" s="99"/>
      <c r="ACI659" s="99"/>
      <c r="ACJ659" s="99"/>
      <c r="ACK659" s="99"/>
      <c r="ACL659" s="99"/>
      <c r="ACM659" s="99"/>
      <c r="ACN659" s="99"/>
      <c r="ACO659" s="99"/>
      <c r="ACP659" s="99"/>
      <c r="ACQ659" s="99"/>
      <c r="ACR659" s="99"/>
      <c r="ACS659" s="99"/>
      <c r="ACT659" s="99"/>
      <c r="ACU659" s="99"/>
      <c r="ACV659" s="99"/>
      <c r="ACW659" s="99"/>
      <c r="ACX659" s="99"/>
      <c r="ACY659" s="99"/>
      <c r="ACZ659" s="99"/>
      <c r="ADA659" s="99"/>
      <c r="ADB659" s="99"/>
      <c r="ADC659" s="99"/>
      <c r="ADD659" s="99"/>
      <c r="ADE659" s="99"/>
      <c r="ADF659" s="99"/>
      <c r="ADG659" s="99"/>
      <c r="ADH659" s="99"/>
      <c r="ADI659" s="99"/>
      <c r="ADJ659" s="99"/>
      <c r="ADK659" s="99"/>
      <c r="ADL659" s="99"/>
      <c r="ADM659" s="99"/>
      <c r="ADN659" s="99"/>
      <c r="ADO659" s="99"/>
      <c r="ADP659" s="99"/>
      <c r="ADQ659" s="99"/>
      <c r="ADR659" s="99"/>
      <c r="ADS659" s="99"/>
      <c r="ADT659" s="99"/>
      <c r="ADU659" s="99"/>
      <c r="ADV659" s="99"/>
      <c r="ADW659" s="99"/>
      <c r="ADX659" s="99"/>
      <c r="ADY659" s="99"/>
      <c r="ADZ659" s="99"/>
      <c r="AEA659" s="99"/>
      <c r="AEB659" s="99"/>
      <c r="AEC659" s="99"/>
      <c r="AED659" s="99"/>
      <c r="AEE659" s="99"/>
      <c r="AEF659" s="99"/>
      <c r="AEG659" s="99"/>
      <c r="AEH659" s="99"/>
      <c r="AEI659" s="99"/>
      <c r="AEJ659" s="99"/>
      <c r="AEK659" s="99"/>
      <c r="AEL659" s="99"/>
      <c r="AEM659" s="99"/>
      <c r="AEN659" s="99"/>
      <c r="AEO659" s="99"/>
      <c r="AEP659" s="99"/>
      <c r="AEQ659" s="99"/>
      <c r="AER659" s="99"/>
      <c r="AES659" s="99"/>
      <c r="AET659" s="99"/>
      <c r="AEU659" s="99"/>
      <c r="AEV659" s="99"/>
      <c r="AEW659" s="99"/>
      <c r="AEX659" s="99"/>
      <c r="AEY659" s="99"/>
      <c r="AEZ659" s="99"/>
      <c r="AFA659" s="99"/>
      <c r="AFB659" s="99"/>
      <c r="AFC659" s="99"/>
      <c r="AFD659" s="99"/>
      <c r="AFE659" s="99"/>
      <c r="AFF659" s="99"/>
      <c r="AFG659" s="99"/>
      <c r="AFH659" s="99"/>
      <c r="AFI659" s="99"/>
      <c r="AFJ659" s="99"/>
      <c r="AFK659" s="99"/>
      <c r="AFL659" s="99"/>
      <c r="AFM659" s="99"/>
      <c r="AFN659" s="99"/>
      <c r="AFO659" s="99"/>
      <c r="AFP659" s="99"/>
      <c r="AFQ659" s="99"/>
      <c r="AFR659" s="99"/>
      <c r="AFS659" s="99"/>
      <c r="AFT659" s="99"/>
      <c r="AFU659" s="99"/>
      <c r="AFV659" s="99"/>
      <c r="AFW659" s="99"/>
      <c r="AFX659" s="99"/>
      <c r="AFY659" s="99"/>
      <c r="AFZ659" s="99"/>
      <c r="AGA659" s="99"/>
      <c r="AGB659" s="99"/>
      <c r="AGC659" s="99"/>
      <c r="AGD659" s="99"/>
      <c r="AGE659" s="99"/>
      <c r="AGF659" s="99"/>
      <c r="AGG659" s="99"/>
      <c r="AGH659" s="99"/>
      <c r="AGI659" s="99"/>
      <c r="AGJ659" s="99"/>
      <c r="AGK659" s="99"/>
      <c r="AGL659" s="99"/>
      <c r="AGM659" s="99"/>
      <c r="AGN659" s="99"/>
      <c r="AGO659" s="99"/>
      <c r="AGP659" s="99"/>
      <c r="AGQ659" s="99"/>
      <c r="AGR659" s="99"/>
      <c r="AGS659" s="99"/>
      <c r="AGT659" s="99"/>
      <c r="AGU659" s="99"/>
      <c r="AGV659" s="99"/>
      <c r="AGW659" s="99"/>
      <c r="AGX659" s="99"/>
      <c r="AGY659" s="99"/>
      <c r="AGZ659" s="99"/>
      <c r="AHA659" s="99"/>
      <c r="AHB659" s="99"/>
      <c r="AHC659" s="99"/>
      <c r="AHD659" s="99"/>
      <c r="AHE659" s="99"/>
      <c r="AHF659" s="99"/>
      <c r="AHG659" s="99"/>
      <c r="AHH659" s="99"/>
      <c r="AHI659" s="99"/>
      <c r="AHJ659" s="99"/>
      <c r="AHK659" s="99"/>
      <c r="AHL659" s="99"/>
      <c r="AHM659" s="99"/>
      <c r="AHN659" s="99"/>
      <c r="AHO659" s="99"/>
      <c r="AHP659" s="99"/>
      <c r="AHQ659" s="99"/>
      <c r="AHR659" s="99"/>
      <c r="AHS659" s="99"/>
      <c r="AHT659" s="99"/>
      <c r="AHU659" s="99"/>
      <c r="AHV659" s="99"/>
      <c r="AHW659" s="99"/>
      <c r="AHX659" s="99"/>
      <c r="AHY659" s="99"/>
      <c r="AHZ659" s="99"/>
      <c r="AIA659" s="99"/>
      <c r="AIB659" s="99"/>
      <c r="AIC659" s="99"/>
      <c r="AID659" s="99"/>
      <c r="AIE659" s="99"/>
      <c r="AIF659" s="99"/>
      <c r="AIG659" s="99"/>
      <c r="AIH659" s="99"/>
      <c r="AII659" s="99"/>
      <c r="AIJ659" s="99"/>
      <c r="AIK659" s="99"/>
      <c r="AIL659" s="99"/>
      <c r="AIM659" s="99"/>
      <c r="AIN659" s="99"/>
      <c r="AIO659" s="99"/>
      <c r="AIP659" s="99"/>
      <c r="AIQ659" s="99"/>
      <c r="AIR659" s="99"/>
      <c r="AIS659" s="99"/>
      <c r="AIT659" s="99"/>
      <c r="AIU659" s="99"/>
      <c r="AIV659" s="99"/>
      <c r="AIW659" s="99"/>
      <c r="AIX659" s="99"/>
      <c r="AIY659" s="99"/>
      <c r="AIZ659" s="99"/>
      <c r="AJA659" s="99"/>
      <c r="AJB659" s="99"/>
      <c r="AJC659" s="99"/>
      <c r="AJD659" s="99"/>
      <c r="AJE659" s="99"/>
      <c r="AJF659" s="99"/>
      <c r="AJG659" s="99"/>
      <c r="AJH659" s="99"/>
      <c r="AJI659" s="99"/>
      <c r="AJJ659" s="99"/>
      <c r="AJK659" s="99"/>
      <c r="AJL659" s="99"/>
      <c r="AJM659" s="99"/>
      <c r="AJN659" s="99"/>
      <c r="AJO659" s="99"/>
      <c r="AJP659" s="99"/>
      <c r="AJQ659" s="99"/>
      <c r="AJR659" s="99"/>
      <c r="AJS659" s="99"/>
      <c r="AJT659" s="99"/>
      <c r="AJU659" s="99"/>
      <c r="AJV659" s="99"/>
      <c r="AJW659" s="99"/>
      <c r="AJX659" s="99"/>
      <c r="AJY659" s="99"/>
      <c r="AJZ659" s="99"/>
      <c r="AKA659" s="99"/>
      <c r="AKB659" s="99"/>
      <c r="AKC659" s="99"/>
      <c r="AKD659" s="99"/>
      <c r="AKE659" s="99"/>
      <c r="AKF659" s="99"/>
      <c r="AKG659" s="99"/>
      <c r="AKH659" s="99"/>
      <c r="AKI659" s="99"/>
      <c r="AKJ659" s="99"/>
      <c r="AKK659" s="99"/>
      <c r="AKL659" s="99"/>
      <c r="AKM659" s="99"/>
      <c r="AKN659" s="99"/>
      <c r="AKO659" s="99"/>
      <c r="AKP659" s="99"/>
      <c r="AKQ659" s="99"/>
      <c r="AKR659" s="99"/>
      <c r="AKS659" s="99"/>
      <c r="AKT659" s="99"/>
      <c r="AKU659" s="99"/>
      <c r="AKV659" s="99"/>
      <c r="AKW659" s="99"/>
      <c r="AKX659" s="99"/>
      <c r="AKY659" s="99"/>
      <c r="AKZ659" s="99"/>
      <c r="ALA659" s="99"/>
      <c r="ALB659" s="99"/>
      <c r="ALC659" s="99"/>
      <c r="ALD659" s="99"/>
      <c r="ALE659" s="99"/>
      <c r="ALF659" s="99"/>
      <c r="ALG659" s="99"/>
      <c r="ALH659" s="99"/>
      <c r="ALI659" s="99"/>
      <c r="ALJ659" s="99"/>
      <c r="ALK659" s="99"/>
      <c r="ALL659" s="99"/>
      <c r="ALM659" s="99"/>
      <c r="ALN659" s="99"/>
      <c r="ALO659" s="99"/>
      <c r="ALP659" s="99"/>
      <c r="ALQ659" s="99"/>
      <c r="ALR659" s="99"/>
      <c r="ALS659" s="99"/>
      <c r="ALT659" s="99"/>
      <c r="ALU659" s="99"/>
      <c r="ALV659" s="99"/>
      <c r="ALW659" s="99"/>
      <c r="ALX659" s="99"/>
      <c r="ALY659" s="99"/>
      <c r="ALZ659" s="99"/>
      <c r="AMA659" s="99"/>
      <c r="AMB659" s="99"/>
      <c r="AMC659" s="99"/>
      <c r="AMD659" s="99"/>
      <c r="AME659" s="99"/>
      <c r="AMF659" s="99"/>
      <c r="AMG659" s="99"/>
      <c r="AMH659" s="99"/>
      <c r="AMI659" s="99"/>
      <c r="AMJ659" s="99"/>
      <c r="AMK659" s="99"/>
      <c r="AML659" s="99"/>
    </row>
    <row r="660" s="112" customFormat="true" ht="103.5" hidden="false" customHeight="true" outlineLevel="0" collapsed="false">
      <c r="A660" s="109" t="s">
        <v>1449</v>
      </c>
      <c r="B660" s="71" t="s">
        <v>1450</v>
      </c>
      <c r="C660" s="71" t="s">
        <v>1437</v>
      </c>
      <c r="D660" s="71" t="s">
        <v>1219</v>
      </c>
      <c r="E660" s="106" t="n">
        <v>46247</v>
      </c>
      <c r="F660" s="106" t="n">
        <v>46612</v>
      </c>
      <c r="G660" s="71" t="s">
        <v>691</v>
      </c>
      <c r="H660" s="71" t="s">
        <v>1412</v>
      </c>
      <c r="I660" s="71" t="s">
        <v>73</v>
      </c>
      <c r="J660" s="71" t="s">
        <v>1274</v>
      </c>
      <c r="K660" s="71" t="n">
        <v>2</v>
      </c>
      <c r="L660" s="71" t="s">
        <v>1347</v>
      </c>
      <c r="M660" s="71" t="s">
        <v>1451</v>
      </c>
      <c r="N660" s="71" t="s">
        <v>1154</v>
      </c>
      <c r="O660" s="71" t="s">
        <v>1155</v>
      </c>
      <c r="P660" s="71" t="s">
        <v>1223</v>
      </c>
      <c r="Q660" s="71" t="s">
        <v>1157</v>
      </c>
      <c r="R660" s="71" t="s">
        <v>222</v>
      </c>
      <c r="S660" s="99"/>
      <c r="T660" s="71"/>
      <c r="U660" s="99"/>
      <c r="V660" s="99"/>
      <c r="W660" s="99"/>
      <c r="X660" s="99"/>
      <c r="Y660" s="99"/>
      <c r="Z660" s="99"/>
      <c r="AA660" s="99"/>
      <c r="AB660" s="99"/>
      <c r="AC660" s="99"/>
      <c r="AD660" s="99"/>
      <c r="AE660" s="99"/>
      <c r="AF660" s="99"/>
      <c r="AG660" s="99"/>
      <c r="AH660" s="99"/>
      <c r="AI660" s="99"/>
      <c r="AJ660" s="99"/>
      <c r="AK660" s="99"/>
      <c r="AL660" s="99"/>
      <c r="AM660" s="99"/>
      <c r="AN660" s="99"/>
      <c r="AO660" s="99"/>
      <c r="AP660" s="99"/>
      <c r="AQ660" s="99"/>
      <c r="AR660" s="99"/>
      <c r="AS660" s="99"/>
      <c r="AT660" s="99"/>
      <c r="AU660" s="99"/>
      <c r="AV660" s="99"/>
      <c r="AW660" s="99"/>
      <c r="AX660" s="99"/>
      <c r="AY660" s="99"/>
      <c r="AZ660" s="99"/>
      <c r="BA660" s="99"/>
      <c r="BB660" s="99"/>
      <c r="BC660" s="99"/>
      <c r="BD660" s="99"/>
      <c r="BE660" s="99"/>
      <c r="BF660" s="99"/>
      <c r="BG660" s="99"/>
      <c r="BH660" s="99"/>
      <c r="BI660" s="99"/>
      <c r="BJ660" s="99"/>
      <c r="BK660" s="99"/>
      <c r="BL660" s="99"/>
      <c r="BM660" s="99"/>
      <c r="BN660" s="99"/>
      <c r="BO660" s="99"/>
      <c r="BP660" s="99"/>
      <c r="BQ660" s="99"/>
      <c r="BR660" s="99"/>
      <c r="BS660" s="99"/>
      <c r="BT660" s="99"/>
      <c r="BU660" s="99"/>
      <c r="BV660" s="99"/>
      <c r="BW660" s="99"/>
      <c r="BX660" s="99"/>
      <c r="BY660" s="99"/>
      <c r="BZ660" s="99"/>
      <c r="CA660" s="99"/>
      <c r="CB660" s="99"/>
      <c r="CC660" s="99"/>
      <c r="CD660" s="99"/>
      <c r="CE660" s="99"/>
      <c r="CF660" s="99"/>
      <c r="CG660" s="99"/>
      <c r="CH660" s="99"/>
      <c r="CI660" s="99"/>
      <c r="CJ660" s="99"/>
      <c r="CK660" s="99"/>
      <c r="CL660" s="99"/>
      <c r="CM660" s="99"/>
      <c r="CN660" s="99"/>
      <c r="CO660" s="99"/>
      <c r="CP660" s="99"/>
      <c r="CQ660" s="99"/>
      <c r="CR660" s="99"/>
      <c r="CS660" s="99"/>
      <c r="CT660" s="99"/>
      <c r="CU660" s="99"/>
      <c r="CV660" s="99"/>
      <c r="CW660" s="99"/>
      <c r="CX660" s="99"/>
      <c r="CY660" s="99"/>
      <c r="CZ660" s="99"/>
      <c r="DA660" s="99"/>
      <c r="DB660" s="99"/>
      <c r="DC660" s="99"/>
      <c r="DD660" s="99"/>
      <c r="DE660" s="99"/>
      <c r="DF660" s="99"/>
      <c r="DG660" s="99"/>
      <c r="DH660" s="99"/>
      <c r="DI660" s="99"/>
      <c r="DJ660" s="99"/>
      <c r="DK660" s="99"/>
      <c r="DL660" s="99"/>
      <c r="DM660" s="99"/>
      <c r="DN660" s="99"/>
      <c r="DO660" s="99"/>
      <c r="DP660" s="99"/>
      <c r="DQ660" s="99"/>
      <c r="DR660" s="99"/>
      <c r="DS660" s="99"/>
      <c r="DT660" s="99"/>
      <c r="DU660" s="99"/>
      <c r="DV660" s="99"/>
      <c r="DW660" s="99"/>
      <c r="DX660" s="99"/>
      <c r="DY660" s="99"/>
      <c r="DZ660" s="99"/>
      <c r="EA660" s="99"/>
      <c r="EB660" s="99"/>
      <c r="EC660" s="99"/>
      <c r="ED660" s="99"/>
      <c r="EE660" s="99"/>
      <c r="EF660" s="99"/>
      <c r="EG660" s="99"/>
      <c r="EH660" s="99"/>
      <c r="EI660" s="99"/>
      <c r="EJ660" s="99"/>
      <c r="EK660" s="99"/>
      <c r="EL660" s="99"/>
      <c r="EM660" s="99"/>
      <c r="EN660" s="99"/>
      <c r="EO660" s="99"/>
      <c r="EP660" s="99"/>
      <c r="EQ660" s="99"/>
      <c r="ER660" s="99"/>
      <c r="ES660" s="99"/>
      <c r="ET660" s="99"/>
      <c r="EU660" s="99"/>
      <c r="EV660" s="99"/>
      <c r="EW660" s="99"/>
      <c r="EX660" s="99"/>
      <c r="EY660" s="99"/>
      <c r="EZ660" s="99"/>
      <c r="FA660" s="99"/>
      <c r="FB660" s="99"/>
      <c r="FC660" s="99"/>
      <c r="FD660" s="99"/>
      <c r="FE660" s="99"/>
      <c r="FF660" s="99"/>
      <c r="FG660" s="99"/>
      <c r="FH660" s="99"/>
      <c r="FI660" s="99"/>
      <c r="FJ660" s="99"/>
      <c r="FK660" s="99"/>
      <c r="FL660" s="99"/>
      <c r="FM660" s="99"/>
      <c r="FN660" s="99"/>
      <c r="FO660" s="99"/>
      <c r="FP660" s="99"/>
      <c r="FQ660" s="99"/>
      <c r="FR660" s="99"/>
      <c r="FS660" s="99"/>
      <c r="FT660" s="99"/>
      <c r="FU660" s="99"/>
      <c r="FV660" s="99"/>
      <c r="FW660" s="99"/>
      <c r="FX660" s="99"/>
      <c r="FY660" s="99"/>
      <c r="FZ660" s="99"/>
      <c r="GA660" s="99"/>
      <c r="GB660" s="99"/>
      <c r="GC660" s="99"/>
      <c r="GD660" s="99"/>
      <c r="GE660" s="99"/>
      <c r="GF660" s="99"/>
      <c r="GG660" s="99"/>
      <c r="GH660" s="99"/>
      <c r="GI660" s="99"/>
      <c r="GJ660" s="99"/>
      <c r="GK660" s="99"/>
      <c r="GL660" s="99"/>
      <c r="GM660" s="99"/>
      <c r="GN660" s="99"/>
      <c r="GO660" s="99"/>
      <c r="GP660" s="99"/>
      <c r="GQ660" s="99"/>
      <c r="GR660" s="99"/>
      <c r="GS660" s="99"/>
      <c r="GT660" s="99"/>
      <c r="GU660" s="99"/>
      <c r="GV660" s="99"/>
      <c r="GW660" s="99"/>
      <c r="GX660" s="99"/>
      <c r="GY660" s="99"/>
      <c r="GZ660" s="99"/>
      <c r="HA660" s="99"/>
      <c r="HB660" s="99"/>
      <c r="HC660" s="99"/>
      <c r="HD660" s="99"/>
      <c r="HE660" s="99"/>
      <c r="HF660" s="99"/>
      <c r="HG660" s="99"/>
      <c r="HH660" s="99"/>
      <c r="HI660" s="99"/>
      <c r="HJ660" s="99"/>
      <c r="HK660" s="99"/>
      <c r="HL660" s="99"/>
      <c r="HM660" s="99"/>
      <c r="HN660" s="99"/>
      <c r="HO660" s="99"/>
      <c r="HP660" s="99"/>
      <c r="HQ660" s="99"/>
      <c r="HR660" s="99"/>
      <c r="HS660" s="99"/>
      <c r="HT660" s="99"/>
      <c r="HU660" s="99"/>
      <c r="HV660" s="99"/>
      <c r="HW660" s="99"/>
      <c r="HX660" s="99"/>
      <c r="HY660" s="99"/>
      <c r="HZ660" s="99"/>
      <c r="IA660" s="99"/>
      <c r="IB660" s="99"/>
      <c r="IC660" s="99"/>
      <c r="ID660" s="99"/>
      <c r="IE660" s="99"/>
      <c r="IF660" s="99"/>
      <c r="IG660" s="99"/>
      <c r="IH660" s="99"/>
      <c r="II660" s="99"/>
      <c r="IJ660" s="99"/>
      <c r="IK660" s="99"/>
      <c r="IL660" s="99"/>
      <c r="IM660" s="99"/>
      <c r="IN660" s="99"/>
      <c r="IO660" s="99"/>
      <c r="IP660" s="99"/>
      <c r="IQ660" s="99"/>
      <c r="IR660" s="99"/>
      <c r="IS660" s="99"/>
      <c r="IT660" s="99"/>
      <c r="IU660" s="99"/>
      <c r="IV660" s="99"/>
      <c r="IW660" s="99"/>
      <c r="IX660" s="99"/>
      <c r="IY660" s="99"/>
      <c r="IZ660" s="99"/>
      <c r="JA660" s="99"/>
      <c r="JB660" s="99"/>
      <c r="JC660" s="99"/>
      <c r="JD660" s="99"/>
      <c r="JE660" s="99"/>
      <c r="JF660" s="99"/>
      <c r="JG660" s="99"/>
      <c r="JH660" s="99"/>
      <c r="JI660" s="99"/>
      <c r="JJ660" s="99"/>
      <c r="JK660" s="99"/>
      <c r="JL660" s="99"/>
      <c r="JM660" s="99"/>
      <c r="JN660" s="99"/>
      <c r="JO660" s="99"/>
      <c r="JP660" s="99"/>
      <c r="JQ660" s="99"/>
      <c r="JR660" s="99"/>
      <c r="JS660" s="99"/>
      <c r="JT660" s="99"/>
      <c r="JU660" s="99"/>
      <c r="JV660" s="99"/>
      <c r="JW660" s="99"/>
      <c r="JX660" s="99"/>
      <c r="JY660" s="99"/>
      <c r="JZ660" s="99"/>
      <c r="KA660" s="99"/>
      <c r="KB660" s="99"/>
      <c r="KC660" s="99"/>
      <c r="KD660" s="99"/>
      <c r="KE660" s="99"/>
      <c r="KF660" s="99"/>
      <c r="KG660" s="99"/>
      <c r="KH660" s="99"/>
      <c r="KI660" s="99"/>
      <c r="KJ660" s="99"/>
      <c r="KK660" s="99"/>
      <c r="KL660" s="99"/>
      <c r="KM660" s="99"/>
      <c r="KN660" s="99"/>
      <c r="KO660" s="99"/>
      <c r="KP660" s="99"/>
      <c r="KQ660" s="99"/>
      <c r="KR660" s="99"/>
      <c r="KS660" s="99"/>
      <c r="KT660" s="99"/>
      <c r="KU660" s="99"/>
      <c r="KV660" s="99"/>
      <c r="KW660" s="99"/>
      <c r="KX660" s="99"/>
      <c r="KY660" s="99"/>
      <c r="KZ660" s="99"/>
      <c r="LA660" s="99"/>
      <c r="LB660" s="99"/>
      <c r="LC660" s="99"/>
      <c r="LD660" s="99"/>
      <c r="LE660" s="99"/>
      <c r="LF660" s="99"/>
      <c r="LG660" s="99"/>
      <c r="LH660" s="99"/>
      <c r="LI660" s="99"/>
      <c r="LJ660" s="99"/>
      <c r="LK660" s="99"/>
      <c r="LL660" s="99"/>
      <c r="LM660" s="99"/>
      <c r="LN660" s="99"/>
      <c r="LO660" s="99"/>
      <c r="LP660" s="99"/>
      <c r="LQ660" s="99"/>
      <c r="LR660" s="99"/>
      <c r="LS660" s="99"/>
      <c r="LT660" s="99"/>
      <c r="LU660" s="99"/>
      <c r="LV660" s="99"/>
      <c r="LW660" s="99"/>
      <c r="LX660" s="99"/>
      <c r="LY660" s="99"/>
      <c r="LZ660" s="99"/>
      <c r="MA660" s="99"/>
      <c r="MB660" s="99"/>
      <c r="MC660" s="99"/>
      <c r="MD660" s="99"/>
      <c r="ME660" s="99"/>
      <c r="MF660" s="99"/>
      <c r="MG660" s="99"/>
      <c r="MH660" s="99"/>
      <c r="MI660" s="99"/>
      <c r="MJ660" s="99"/>
      <c r="MK660" s="99"/>
      <c r="ML660" s="99"/>
      <c r="MM660" s="99"/>
      <c r="MN660" s="99"/>
      <c r="MO660" s="99"/>
      <c r="MP660" s="99"/>
      <c r="MQ660" s="99"/>
      <c r="MR660" s="99"/>
      <c r="MS660" s="99"/>
      <c r="MT660" s="99"/>
      <c r="MU660" s="99"/>
      <c r="MV660" s="99"/>
      <c r="MW660" s="99"/>
      <c r="MX660" s="99"/>
      <c r="MY660" s="99"/>
      <c r="MZ660" s="99"/>
      <c r="NA660" s="99"/>
      <c r="NB660" s="99"/>
      <c r="NC660" s="99"/>
      <c r="ND660" s="99"/>
      <c r="NE660" s="99"/>
      <c r="NF660" s="99"/>
      <c r="NG660" s="99"/>
      <c r="NH660" s="99"/>
      <c r="NI660" s="99"/>
      <c r="NJ660" s="99"/>
      <c r="NK660" s="99"/>
      <c r="NL660" s="99"/>
      <c r="NM660" s="99"/>
      <c r="NN660" s="99"/>
      <c r="NO660" s="99"/>
      <c r="NP660" s="99"/>
      <c r="NQ660" s="99"/>
      <c r="NR660" s="99"/>
      <c r="NS660" s="99"/>
      <c r="NT660" s="99"/>
      <c r="NU660" s="99"/>
      <c r="NV660" s="99"/>
      <c r="NW660" s="99"/>
      <c r="NX660" s="99"/>
      <c r="NY660" s="99"/>
      <c r="NZ660" s="99"/>
      <c r="OA660" s="99"/>
      <c r="OB660" s="99"/>
      <c r="OC660" s="99"/>
      <c r="OD660" s="99"/>
      <c r="OE660" s="99"/>
      <c r="OF660" s="99"/>
      <c r="OG660" s="99"/>
      <c r="OH660" s="99"/>
      <c r="OI660" s="99"/>
      <c r="OJ660" s="99"/>
      <c r="OK660" s="99"/>
      <c r="OL660" s="99"/>
      <c r="OM660" s="99"/>
      <c r="ON660" s="99"/>
      <c r="OO660" s="99"/>
      <c r="OP660" s="99"/>
      <c r="OQ660" s="99"/>
      <c r="OR660" s="99"/>
      <c r="OS660" s="99"/>
      <c r="OT660" s="99"/>
      <c r="OU660" s="99"/>
      <c r="OV660" s="99"/>
      <c r="OW660" s="99"/>
      <c r="OX660" s="99"/>
      <c r="OY660" s="99"/>
      <c r="OZ660" s="99"/>
      <c r="PA660" s="99"/>
      <c r="PB660" s="99"/>
      <c r="PC660" s="99"/>
      <c r="PD660" s="99"/>
      <c r="PE660" s="99"/>
      <c r="PF660" s="99"/>
      <c r="PG660" s="99"/>
      <c r="PH660" s="99"/>
      <c r="PI660" s="99"/>
      <c r="PJ660" s="99"/>
      <c r="PK660" s="99"/>
      <c r="PL660" s="99"/>
      <c r="PM660" s="99"/>
      <c r="PN660" s="99"/>
      <c r="PO660" s="99"/>
      <c r="PP660" s="99"/>
      <c r="PQ660" s="99"/>
      <c r="PR660" s="99"/>
      <c r="PS660" s="99"/>
      <c r="PT660" s="99"/>
      <c r="PU660" s="99"/>
      <c r="PV660" s="99"/>
      <c r="PW660" s="99"/>
      <c r="PX660" s="99"/>
      <c r="PY660" s="99"/>
      <c r="PZ660" s="99"/>
      <c r="QA660" s="99"/>
      <c r="QB660" s="99"/>
      <c r="QC660" s="99"/>
      <c r="QD660" s="99"/>
      <c r="QE660" s="99"/>
      <c r="QF660" s="99"/>
      <c r="QG660" s="99"/>
      <c r="QH660" s="99"/>
      <c r="QI660" s="99"/>
      <c r="QJ660" s="99"/>
      <c r="QK660" s="99"/>
      <c r="QL660" s="99"/>
      <c r="QM660" s="99"/>
      <c r="QN660" s="99"/>
      <c r="QO660" s="99"/>
      <c r="QP660" s="99"/>
      <c r="QQ660" s="99"/>
      <c r="QR660" s="99"/>
      <c r="QS660" s="99"/>
      <c r="QT660" s="99"/>
      <c r="QU660" s="99"/>
      <c r="QV660" s="99"/>
      <c r="QW660" s="99"/>
      <c r="QX660" s="99"/>
      <c r="QY660" s="99"/>
      <c r="QZ660" s="99"/>
      <c r="RA660" s="99"/>
      <c r="RB660" s="99"/>
      <c r="RC660" s="99"/>
      <c r="RD660" s="99"/>
      <c r="RE660" s="99"/>
      <c r="RF660" s="99"/>
      <c r="RG660" s="99"/>
      <c r="RH660" s="99"/>
      <c r="RI660" s="99"/>
      <c r="RJ660" s="99"/>
      <c r="RK660" s="99"/>
      <c r="RL660" s="99"/>
      <c r="RM660" s="99"/>
      <c r="RN660" s="99"/>
      <c r="RO660" s="99"/>
      <c r="RP660" s="99"/>
      <c r="RQ660" s="99"/>
      <c r="RR660" s="99"/>
      <c r="RS660" s="99"/>
      <c r="RT660" s="99"/>
      <c r="RU660" s="99"/>
      <c r="RV660" s="99"/>
      <c r="RW660" s="99"/>
      <c r="RX660" s="99"/>
      <c r="RY660" s="99"/>
      <c r="RZ660" s="99"/>
      <c r="SA660" s="99"/>
      <c r="SB660" s="99"/>
      <c r="SC660" s="99"/>
      <c r="SD660" s="99"/>
      <c r="SE660" s="99"/>
      <c r="SF660" s="99"/>
      <c r="SG660" s="99"/>
      <c r="SH660" s="99"/>
      <c r="SI660" s="99"/>
      <c r="SJ660" s="99"/>
      <c r="SK660" s="99"/>
      <c r="SL660" s="99"/>
      <c r="SM660" s="99"/>
      <c r="SN660" s="99"/>
      <c r="SO660" s="99"/>
      <c r="SP660" s="99"/>
      <c r="SQ660" s="99"/>
      <c r="SR660" s="99"/>
      <c r="SS660" s="99"/>
      <c r="ST660" s="99"/>
      <c r="SU660" s="99"/>
      <c r="SV660" s="99"/>
      <c r="SW660" s="99"/>
      <c r="SX660" s="99"/>
      <c r="SY660" s="99"/>
      <c r="SZ660" s="99"/>
      <c r="TA660" s="99"/>
      <c r="TB660" s="99"/>
      <c r="TC660" s="99"/>
      <c r="TD660" s="99"/>
      <c r="TE660" s="99"/>
      <c r="TF660" s="99"/>
      <c r="TG660" s="99"/>
      <c r="TH660" s="99"/>
      <c r="TI660" s="99"/>
      <c r="TJ660" s="99"/>
      <c r="TK660" s="99"/>
      <c r="TL660" s="99"/>
      <c r="TM660" s="99"/>
      <c r="TN660" s="99"/>
      <c r="TO660" s="99"/>
      <c r="TP660" s="99"/>
      <c r="TQ660" s="99"/>
      <c r="TR660" s="99"/>
      <c r="TS660" s="99"/>
      <c r="TT660" s="99"/>
      <c r="TU660" s="99"/>
      <c r="TV660" s="99"/>
      <c r="TW660" s="99"/>
      <c r="TX660" s="99"/>
      <c r="TY660" s="99"/>
      <c r="TZ660" s="99"/>
      <c r="UA660" s="99"/>
      <c r="UB660" s="99"/>
      <c r="UC660" s="99"/>
      <c r="UD660" s="99"/>
      <c r="UE660" s="99"/>
      <c r="UF660" s="99"/>
      <c r="UG660" s="99"/>
      <c r="UH660" s="99"/>
      <c r="UI660" s="99"/>
      <c r="UJ660" s="99"/>
      <c r="UK660" s="99"/>
      <c r="UL660" s="99"/>
      <c r="UM660" s="99"/>
      <c r="UN660" s="99"/>
      <c r="UO660" s="99"/>
      <c r="UP660" s="99"/>
      <c r="UQ660" s="99"/>
      <c r="UR660" s="99"/>
      <c r="US660" s="99"/>
      <c r="UT660" s="99"/>
      <c r="UU660" s="99"/>
      <c r="UV660" s="99"/>
      <c r="UW660" s="99"/>
      <c r="UX660" s="99"/>
      <c r="UY660" s="99"/>
      <c r="UZ660" s="99"/>
      <c r="VA660" s="99"/>
      <c r="VB660" s="99"/>
      <c r="VC660" s="99"/>
      <c r="VD660" s="99"/>
      <c r="VE660" s="99"/>
      <c r="VF660" s="99"/>
      <c r="VG660" s="99"/>
      <c r="VH660" s="99"/>
      <c r="VI660" s="99"/>
      <c r="VJ660" s="99"/>
      <c r="VK660" s="99"/>
      <c r="VL660" s="99"/>
      <c r="VM660" s="99"/>
      <c r="VN660" s="99"/>
      <c r="VO660" s="99"/>
      <c r="VP660" s="99"/>
      <c r="VQ660" s="99"/>
      <c r="VR660" s="99"/>
      <c r="VS660" s="99"/>
      <c r="VT660" s="99"/>
      <c r="VU660" s="99"/>
      <c r="VV660" s="99"/>
      <c r="VW660" s="99"/>
      <c r="VX660" s="99"/>
      <c r="VY660" s="99"/>
      <c r="VZ660" s="99"/>
      <c r="WA660" s="99"/>
      <c r="WB660" s="99"/>
      <c r="WC660" s="99"/>
      <c r="WD660" s="99"/>
      <c r="WE660" s="99"/>
      <c r="WF660" s="99"/>
      <c r="WG660" s="99"/>
      <c r="WH660" s="99"/>
      <c r="WI660" s="99"/>
      <c r="WJ660" s="99"/>
      <c r="WK660" s="99"/>
      <c r="WL660" s="99"/>
      <c r="WM660" s="99"/>
      <c r="WN660" s="99"/>
      <c r="WO660" s="99"/>
      <c r="WP660" s="99"/>
      <c r="WQ660" s="99"/>
      <c r="WR660" s="99"/>
      <c r="WS660" s="99"/>
      <c r="WT660" s="99"/>
      <c r="WU660" s="99"/>
      <c r="WV660" s="99"/>
      <c r="WW660" s="99"/>
      <c r="WX660" s="99"/>
      <c r="WY660" s="99"/>
      <c r="WZ660" s="99"/>
      <c r="XA660" s="99"/>
      <c r="XB660" s="99"/>
      <c r="XC660" s="99"/>
      <c r="XD660" s="99"/>
      <c r="XE660" s="99"/>
      <c r="XF660" s="99"/>
      <c r="XG660" s="99"/>
      <c r="XH660" s="99"/>
      <c r="XI660" s="99"/>
      <c r="XJ660" s="99"/>
      <c r="XK660" s="99"/>
      <c r="XL660" s="99"/>
      <c r="XM660" s="99"/>
      <c r="XN660" s="99"/>
      <c r="XO660" s="99"/>
      <c r="XP660" s="99"/>
      <c r="XQ660" s="99"/>
      <c r="XR660" s="99"/>
      <c r="XS660" s="99"/>
      <c r="XT660" s="99"/>
      <c r="XU660" s="99"/>
      <c r="XV660" s="99"/>
      <c r="XW660" s="99"/>
      <c r="XX660" s="99"/>
      <c r="XY660" s="99"/>
      <c r="XZ660" s="99"/>
      <c r="YA660" s="99"/>
      <c r="YB660" s="99"/>
      <c r="YC660" s="99"/>
      <c r="YD660" s="99"/>
      <c r="YE660" s="99"/>
      <c r="YF660" s="99"/>
      <c r="YG660" s="99"/>
      <c r="YH660" s="99"/>
      <c r="YI660" s="99"/>
      <c r="YJ660" s="99"/>
      <c r="YK660" s="99"/>
      <c r="YL660" s="99"/>
      <c r="YM660" s="99"/>
      <c r="YN660" s="99"/>
      <c r="YO660" s="99"/>
      <c r="YP660" s="99"/>
      <c r="YQ660" s="99"/>
      <c r="YR660" s="99"/>
      <c r="YS660" s="99"/>
      <c r="YT660" s="99"/>
      <c r="YU660" s="99"/>
      <c r="YV660" s="99"/>
      <c r="YW660" s="99"/>
      <c r="YX660" s="99"/>
      <c r="YY660" s="99"/>
      <c r="YZ660" s="99"/>
      <c r="ZA660" s="99"/>
      <c r="ZB660" s="99"/>
      <c r="ZC660" s="99"/>
      <c r="ZD660" s="99"/>
      <c r="ZE660" s="99"/>
      <c r="ZF660" s="99"/>
      <c r="ZG660" s="99"/>
      <c r="ZH660" s="99"/>
      <c r="ZI660" s="99"/>
      <c r="ZJ660" s="99"/>
      <c r="ZK660" s="99"/>
      <c r="ZL660" s="99"/>
      <c r="ZM660" s="99"/>
      <c r="ZN660" s="99"/>
      <c r="ZO660" s="99"/>
      <c r="ZP660" s="99"/>
      <c r="ZQ660" s="99"/>
      <c r="ZR660" s="99"/>
      <c r="ZS660" s="99"/>
      <c r="ZT660" s="99"/>
      <c r="ZU660" s="99"/>
      <c r="ZV660" s="99"/>
      <c r="ZW660" s="99"/>
      <c r="ZX660" s="99"/>
      <c r="ZY660" s="99"/>
      <c r="ZZ660" s="99"/>
      <c r="AAA660" s="99"/>
      <c r="AAB660" s="99"/>
      <c r="AAC660" s="99"/>
      <c r="AAD660" s="99"/>
      <c r="AAE660" s="99"/>
      <c r="AAF660" s="99"/>
      <c r="AAG660" s="99"/>
      <c r="AAH660" s="99"/>
      <c r="AAI660" s="99"/>
      <c r="AAJ660" s="99"/>
      <c r="AAK660" s="99"/>
      <c r="AAL660" s="99"/>
      <c r="AAM660" s="99"/>
      <c r="AAN660" s="99"/>
      <c r="AAO660" s="99"/>
      <c r="AAP660" s="99"/>
      <c r="AAQ660" s="99"/>
      <c r="AAR660" s="99"/>
      <c r="AAS660" s="99"/>
      <c r="AAT660" s="99"/>
      <c r="AAU660" s="99"/>
      <c r="AAV660" s="99"/>
      <c r="AAW660" s="99"/>
      <c r="AAX660" s="99"/>
      <c r="AAY660" s="99"/>
      <c r="AAZ660" s="99"/>
      <c r="ABA660" s="99"/>
      <c r="ABB660" s="99"/>
      <c r="ABC660" s="99"/>
      <c r="ABD660" s="99"/>
      <c r="ABE660" s="99"/>
      <c r="ABF660" s="99"/>
      <c r="ABG660" s="99"/>
      <c r="ABH660" s="99"/>
      <c r="ABI660" s="99"/>
      <c r="ABJ660" s="99"/>
      <c r="ABK660" s="99"/>
      <c r="ABL660" s="99"/>
      <c r="ABM660" s="99"/>
      <c r="ABN660" s="99"/>
      <c r="ABO660" s="99"/>
      <c r="ABP660" s="99"/>
      <c r="ABQ660" s="99"/>
      <c r="ABR660" s="99"/>
      <c r="ABS660" s="99"/>
      <c r="ABT660" s="99"/>
      <c r="ABU660" s="99"/>
      <c r="ABV660" s="99"/>
      <c r="ABW660" s="99"/>
      <c r="ABX660" s="99"/>
      <c r="ABY660" s="99"/>
      <c r="ABZ660" s="99"/>
      <c r="ACA660" s="99"/>
      <c r="ACB660" s="99"/>
      <c r="ACC660" s="99"/>
      <c r="ACD660" s="99"/>
      <c r="ACE660" s="99"/>
      <c r="ACF660" s="99"/>
      <c r="ACG660" s="99"/>
      <c r="ACH660" s="99"/>
      <c r="ACI660" s="99"/>
      <c r="ACJ660" s="99"/>
      <c r="ACK660" s="99"/>
      <c r="ACL660" s="99"/>
      <c r="ACM660" s="99"/>
      <c r="ACN660" s="99"/>
      <c r="ACO660" s="99"/>
      <c r="ACP660" s="99"/>
      <c r="ACQ660" s="99"/>
      <c r="ACR660" s="99"/>
      <c r="ACS660" s="99"/>
      <c r="ACT660" s="99"/>
      <c r="ACU660" s="99"/>
      <c r="ACV660" s="99"/>
      <c r="ACW660" s="99"/>
      <c r="ACX660" s="99"/>
      <c r="ACY660" s="99"/>
      <c r="ACZ660" s="99"/>
      <c r="ADA660" s="99"/>
      <c r="ADB660" s="99"/>
      <c r="ADC660" s="99"/>
      <c r="ADD660" s="99"/>
      <c r="ADE660" s="99"/>
      <c r="ADF660" s="99"/>
      <c r="ADG660" s="99"/>
      <c r="ADH660" s="99"/>
      <c r="ADI660" s="99"/>
      <c r="ADJ660" s="99"/>
      <c r="ADK660" s="99"/>
      <c r="ADL660" s="99"/>
      <c r="ADM660" s="99"/>
      <c r="ADN660" s="99"/>
      <c r="ADO660" s="99"/>
      <c r="ADP660" s="99"/>
      <c r="ADQ660" s="99"/>
      <c r="ADR660" s="99"/>
      <c r="ADS660" s="99"/>
      <c r="ADT660" s="99"/>
      <c r="ADU660" s="99"/>
      <c r="ADV660" s="99"/>
      <c r="ADW660" s="99"/>
      <c r="ADX660" s="99"/>
      <c r="ADY660" s="99"/>
      <c r="ADZ660" s="99"/>
      <c r="AEA660" s="99"/>
      <c r="AEB660" s="99"/>
      <c r="AEC660" s="99"/>
      <c r="AED660" s="99"/>
      <c r="AEE660" s="99"/>
      <c r="AEF660" s="99"/>
      <c r="AEG660" s="99"/>
      <c r="AEH660" s="99"/>
      <c r="AEI660" s="99"/>
      <c r="AEJ660" s="99"/>
      <c r="AEK660" s="99"/>
      <c r="AEL660" s="99"/>
      <c r="AEM660" s="99"/>
      <c r="AEN660" s="99"/>
      <c r="AEO660" s="99"/>
      <c r="AEP660" s="99"/>
      <c r="AEQ660" s="99"/>
      <c r="AER660" s="99"/>
      <c r="AES660" s="99"/>
      <c r="AET660" s="99"/>
      <c r="AEU660" s="99"/>
      <c r="AEV660" s="99"/>
      <c r="AEW660" s="99"/>
      <c r="AEX660" s="99"/>
      <c r="AEY660" s="99"/>
      <c r="AEZ660" s="99"/>
      <c r="AFA660" s="99"/>
      <c r="AFB660" s="99"/>
      <c r="AFC660" s="99"/>
      <c r="AFD660" s="99"/>
      <c r="AFE660" s="99"/>
      <c r="AFF660" s="99"/>
      <c r="AFG660" s="99"/>
      <c r="AFH660" s="99"/>
      <c r="AFI660" s="99"/>
      <c r="AFJ660" s="99"/>
      <c r="AFK660" s="99"/>
      <c r="AFL660" s="99"/>
      <c r="AFM660" s="99"/>
      <c r="AFN660" s="99"/>
      <c r="AFO660" s="99"/>
      <c r="AFP660" s="99"/>
      <c r="AFQ660" s="99"/>
      <c r="AFR660" s="99"/>
      <c r="AFS660" s="99"/>
      <c r="AFT660" s="99"/>
      <c r="AFU660" s="99"/>
      <c r="AFV660" s="99"/>
      <c r="AFW660" s="99"/>
      <c r="AFX660" s="99"/>
      <c r="AFY660" s="99"/>
      <c r="AFZ660" s="99"/>
      <c r="AGA660" s="99"/>
      <c r="AGB660" s="99"/>
      <c r="AGC660" s="99"/>
      <c r="AGD660" s="99"/>
      <c r="AGE660" s="99"/>
      <c r="AGF660" s="99"/>
      <c r="AGG660" s="99"/>
      <c r="AGH660" s="99"/>
      <c r="AGI660" s="99"/>
      <c r="AGJ660" s="99"/>
      <c r="AGK660" s="99"/>
      <c r="AGL660" s="99"/>
      <c r="AGM660" s="99"/>
      <c r="AGN660" s="99"/>
      <c r="AGO660" s="99"/>
      <c r="AGP660" s="99"/>
      <c r="AGQ660" s="99"/>
      <c r="AGR660" s="99"/>
      <c r="AGS660" s="99"/>
      <c r="AGT660" s="99"/>
      <c r="AGU660" s="99"/>
      <c r="AGV660" s="99"/>
      <c r="AGW660" s="99"/>
      <c r="AGX660" s="99"/>
      <c r="AGY660" s="99"/>
      <c r="AGZ660" s="99"/>
      <c r="AHA660" s="99"/>
      <c r="AHB660" s="99"/>
      <c r="AHC660" s="99"/>
      <c r="AHD660" s="99"/>
      <c r="AHE660" s="99"/>
      <c r="AHF660" s="99"/>
      <c r="AHG660" s="99"/>
      <c r="AHH660" s="99"/>
      <c r="AHI660" s="99"/>
      <c r="AHJ660" s="99"/>
      <c r="AHK660" s="99"/>
      <c r="AHL660" s="99"/>
      <c r="AHM660" s="99"/>
      <c r="AHN660" s="99"/>
      <c r="AHO660" s="99"/>
      <c r="AHP660" s="99"/>
      <c r="AHQ660" s="99"/>
      <c r="AHR660" s="99"/>
      <c r="AHS660" s="99"/>
      <c r="AHT660" s="99"/>
      <c r="AHU660" s="99"/>
      <c r="AHV660" s="99"/>
      <c r="AHW660" s="99"/>
      <c r="AHX660" s="99"/>
      <c r="AHY660" s="99"/>
      <c r="AHZ660" s="99"/>
      <c r="AIA660" s="99"/>
      <c r="AIB660" s="99"/>
      <c r="AIC660" s="99"/>
      <c r="AID660" s="99"/>
      <c r="AIE660" s="99"/>
      <c r="AIF660" s="99"/>
      <c r="AIG660" s="99"/>
      <c r="AIH660" s="99"/>
      <c r="AII660" s="99"/>
      <c r="AIJ660" s="99"/>
      <c r="AIK660" s="99"/>
      <c r="AIL660" s="99"/>
      <c r="AIM660" s="99"/>
      <c r="AIN660" s="99"/>
      <c r="AIO660" s="99"/>
      <c r="AIP660" s="99"/>
      <c r="AIQ660" s="99"/>
      <c r="AIR660" s="99"/>
      <c r="AIS660" s="99"/>
      <c r="AIT660" s="99"/>
      <c r="AIU660" s="99"/>
      <c r="AIV660" s="99"/>
      <c r="AIW660" s="99"/>
      <c r="AIX660" s="99"/>
      <c r="AIY660" s="99"/>
      <c r="AIZ660" s="99"/>
      <c r="AJA660" s="99"/>
      <c r="AJB660" s="99"/>
      <c r="AJC660" s="99"/>
      <c r="AJD660" s="99"/>
      <c r="AJE660" s="99"/>
      <c r="AJF660" s="99"/>
      <c r="AJG660" s="99"/>
      <c r="AJH660" s="99"/>
      <c r="AJI660" s="99"/>
      <c r="AJJ660" s="99"/>
      <c r="AJK660" s="99"/>
      <c r="AJL660" s="99"/>
      <c r="AJM660" s="99"/>
      <c r="AJN660" s="99"/>
      <c r="AJO660" s="99"/>
      <c r="AJP660" s="99"/>
      <c r="AJQ660" s="99"/>
      <c r="AJR660" s="99"/>
      <c r="AJS660" s="99"/>
      <c r="AJT660" s="99"/>
      <c r="AJU660" s="99"/>
      <c r="AJV660" s="99"/>
      <c r="AJW660" s="99"/>
      <c r="AJX660" s="99"/>
      <c r="AJY660" s="99"/>
      <c r="AJZ660" s="99"/>
      <c r="AKA660" s="99"/>
      <c r="AKB660" s="99"/>
      <c r="AKC660" s="99"/>
      <c r="AKD660" s="99"/>
      <c r="AKE660" s="99"/>
      <c r="AKF660" s="99"/>
      <c r="AKG660" s="99"/>
      <c r="AKH660" s="99"/>
      <c r="AKI660" s="99"/>
      <c r="AKJ660" s="99"/>
      <c r="AKK660" s="99"/>
      <c r="AKL660" s="99"/>
      <c r="AKM660" s="99"/>
      <c r="AKN660" s="99"/>
      <c r="AKO660" s="99"/>
      <c r="AKP660" s="99"/>
      <c r="AKQ660" s="99"/>
      <c r="AKR660" s="99"/>
      <c r="AKS660" s="99"/>
      <c r="AKT660" s="99"/>
      <c r="AKU660" s="99"/>
      <c r="AKV660" s="99"/>
      <c r="AKW660" s="99"/>
      <c r="AKX660" s="99"/>
      <c r="AKY660" s="99"/>
      <c r="AKZ660" s="99"/>
      <c r="ALA660" s="99"/>
      <c r="ALB660" s="99"/>
      <c r="ALC660" s="99"/>
      <c r="ALD660" s="99"/>
      <c r="ALE660" s="99"/>
      <c r="ALF660" s="99"/>
      <c r="ALG660" s="99"/>
      <c r="ALH660" s="99"/>
      <c r="ALI660" s="99"/>
      <c r="ALJ660" s="99"/>
      <c r="ALK660" s="99"/>
      <c r="ALL660" s="99"/>
      <c r="ALM660" s="99"/>
      <c r="ALN660" s="99"/>
      <c r="ALO660" s="99"/>
      <c r="ALP660" s="99"/>
      <c r="ALQ660" s="99"/>
      <c r="ALR660" s="99"/>
      <c r="ALS660" s="99"/>
      <c r="ALT660" s="99"/>
      <c r="ALU660" s="99"/>
      <c r="ALV660" s="99"/>
      <c r="ALW660" s="99"/>
      <c r="ALX660" s="99"/>
      <c r="ALY660" s="99"/>
      <c r="ALZ660" s="99"/>
      <c r="AMA660" s="99"/>
      <c r="AMB660" s="99"/>
      <c r="AMC660" s="99"/>
      <c r="AMD660" s="99"/>
      <c r="AME660" s="99"/>
      <c r="AMF660" s="99"/>
      <c r="AMG660" s="99"/>
      <c r="AMH660" s="99"/>
      <c r="AMI660" s="99"/>
      <c r="AMJ660" s="99"/>
      <c r="AMK660" s="99"/>
      <c r="AML660" s="99"/>
    </row>
    <row r="661" customFormat="false" ht="30" hidden="false" customHeight="false" outlineLevel="0" collapsed="false">
      <c r="A661" s="109"/>
      <c r="B661" s="71"/>
      <c r="C661" s="71"/>
      <c r="D661" s="71"/>
      <c r="E661" s="71"/>
      <c r="F661" s="71"/>
      <c r="G661" s="71"/>
      <c r="H661" s="71" t="s">
        <v>1364</v>
      </c>
      <c r="I661" s="71" t="s">
        <v>73</v>
      </c>
      <c r="J661" s="71" t="s">
        <v>1344</v>
      </c>
      <c r="K661" s="71" t="n">
        <v>2</v>
      </c>
      <c r="L661" s="71" t="s">
        <v>1452</v>
      </c>
      <c r="M661" s="71"/>
      <c r="N661" s="71"/>
      <c r="O661" s="71"/>
      <c r="P661" s="71"/>
      <c r="Q661" s="71"/>
      <c r="R661" s="71"/>
      <c r="T661" s="68"/>
    </row>
    <row r="662" s="112" customFormat="true" ht="102" hidden="false" customHeight="true" outlineLevel="0" collapsed="false">
      <c r="A662" s="109" t="s">
        <v>1453</v>
      </c>
      <c r="B662" s="71" t="s">
        <v>1450</v>
      </c>
      <c r="C662" s="71" t="s">
        <v>1437</v>
      </c>
      <c r="D662" s="71" t="s">
        <v>1219</v>
      </c>
      <c r="E662" s="106" t="n">
        <v>46247</v>
      </c>
      <c r="F662" s="106" t="n">
        <v>46247</v>
      </c>
      <c r="G662" s="71" t="s">
        <v>1454</v>
      </c>
      <c r="H662" s="71" t="s">
        <v>1445</v>
      </c>
      <c r="I662" s="71" t="s">
        <v>73</v>
      </c>
      <c r="J662" s="71" t="s">
        <v>1255</v>
      </c>
      <c r="K662" s="71" t="n">
        <v>2</v>
      </c>
      <c r="L662" s="71" t="s">
        <v>1455</v>
      </c>
      <c r="M662" s="71" t="s">
        <v>1455</v>
      </c>
      <c r="N662" s="71" t="s">
        <v>1161</v>
      </c>
      <c r="O662" s="71" t="s">
        <v>1162</v>
      </c>
      <c r="P662" s="71" t="s">
        <v>1231</v>
      </c>
      <c r="Q662" s="71" t="s">
        <v>1157</v>
      </c>
      <c r="R662" s="71" t="s">
        <v>222</v>
      </c>
      <c r="S662" s="99"/>
      <c r="T662" s="71"/>
      <c r="U662" s="99"/>
      <c r="V662" s="99"/>
      <c r="W662" s="99"/>
      <c r="X662" s="99"/>
      <c r="Y662" s="99"/>
      <c r="Z662" s="99"/>
      <c r="AA662" s="99"/>
      <c r="AB662" s="99"/>
      <c r="AC662" s="99"/>
      <c r="AD662" s="99"/>
      <c r="AE662" s="99"/>
      <c r="AF662" s="99"/>
      <c r="AG662" s="99"/>
      <c r="AH662" s="99"/>
      <c r="AI662" s="99"/>
      <c r="AJ662" s="99"/>
      <c r="AK662" s="99"/>
      <c r="AL662" s="99"/>
      <c r="AM662" s="99"/>
      <c r="AN662" s="99"/>
      <c r="AO662" s="99"/>
      <c r="AP662" s="99"/>
      <c r="AQ662" s="99"/>
      <c r="AR662" s="99"/>
      <c r="AS662" s="99"/>
      <c r="AT662" s="99"/>
      <c r="AU662" s="99"/>
      <c r="AV662" s="99"/>
      <c r="AW662" s="99"/>
      <c r="AX662" s="99"/>
      <c r="AY662" s="99"/>
      <c r="AZ662" s="99"/>
      <c r="BA662" s="99"/>
      <c r="BB662" s="99"/>
      <c r="BC662" s="99"/>
      <c r="BD662" s="99"/>
      <c r="BE662" s="99"/>
      <c r="BF662" s="99"/>
      <c r="BG662" s="99"/>
      <c r="BH662" s="99"/>
      <c r="BI662" s="99"/>
      <c r="BJ662" s="99"/>
      <c r="BK662" s="99"/>
      <c r="BL662" s="99"/>
      <c r="BM662" s="99"/>
      <c r="BN662" s="99"/>
      <c r="BO662" s="99"/>
      <c r="BP662" s="99"/>
      <c r="BQ662" s="99"/>
      <c r="BR662" s="99"/>
      <c r="BS662" s="99"/>
      <c r="BT662" s="99"/>
      <c r="BU662" s="99"/>
      <c r="BV662" s="99"/>
      <c r="BW662" s="99"/>
      <c r="BX662" s="99"/>
      <c r="BY662" s="99"/>
      <c r="BZ662" s="99"/>
      <c r="CA662" s="99"/>
      <c r="CB662" s="99"/>
      <c r="CC662" s="99"/>
      <c r="CD662" s="99"/>
      <c r="CE662" s="99"/>
      <c r="CF662" s="99"/>
      <c r="CG662" s="99"/>
      <c r="CH662" s="99"/>
      <c r="CI662" s="99"/>
      <c r="CJ662" s="99"/>
      <c r="CK662" s="99"/>
      <c r="CL662" s="99"/>
      <c r="CM662" s="99"/>
      <c r="CN662" s="99"/>
      <c r="CO662" s="99"/>
      <c r="CP662" s="99"/>
      <c r="CQ662" s="99"/>
      <c r="CR662" s="99"/>
      <c r="CS662" s="99"/>
      <c r="CT662" s="99"/>
      <c r="CU662" s="99"/>
      <c r="CV662" s="99"/>
      <c r="CW662" s="99"/>
      <c r="CX662" s="99"/>
      <c r="CY662" s="99"/>
      <c r="CZ662" s="99"/>
      <c r="DA662" s="99"/>
      <c r="DB662" s="99"/>
      <c r="DC662" s="99"/>
      <c r="DD662" s="99"/>
      <c r="DE662" s="99"/>
      <c r="DF662" s="99"/>
      <c r="DG662" s="99"/>
      <c r="DH662" s="99"/>
      <c r="DI662" s="99"/>
      <c r="DJ662" s="99"/>
      <c r="DK662" s="99"/>
      <c r="DL662" s="99"/>
      <c r="DM662" s="99"/>
      <c r="DN662" s="99"/>
      <c r="DO662" s="99"/>
      <c r="DP662" s="99"/>
      <c r="DQ662" s="99"/>
      <c r="DR662" s="99"/>
      <c r="DS662" s="99"/>
      <c r="DT662" s="99"/>
      <c r="DU662" s="99"/>
      <c r="DV662" s="99"/>
      <c r="DW662" s="99"/>
      <c r="DX662" s="99"/>
      <c r="DY662" s="99"/>
      <c r="DZ662" s="99"/>
      <c r="EA662" s="99"/>
      <c r="EB662" s="99"/>
      <c r="EC662" s="99"/>
      <c r="ED662" s="99"/>
      <c r="EE662" s="99"/>
      <c r="EF662" s="99"/>
      <c r="EG662" s="99"/>
      <c r="EH662" s="99"/>
      <c r="EI662" s="99"/>
      <c r="EJ662" s="99"/>
      <c r="EK662" s="99"/>
      <c r="EL662" s="99"/>
      <c r="EM662" s="99"/>
      <c r="EN662" s="99"/>
      <c r="EO662" s="99"/>
      <c r="EP662" s="99"/>
      <c r="EQ662" s="99"/>
      <c r="ER662" s="99"/>
      <c r="ES662" s="99"/>
      <c r="ET662" s="99"/>
      <c r="EU662" s="99"/>
      <c r="EV662" s="99"/>
      <c r="EW662" s="99"/>
      <c r="EX662" s="99"/>
      <c r="EY662" s="99"/>
      <c r="EZ662" s="99"/>
      <c r="FA662" s="99"/>
      <c r="FB662" s="99"/>
      <c r="FC662" s="99"/>
      <c r="FD662" s="99"/>
      <c r="FE662" s="99"/>
      <c r="FF662" s="99"/>
      <c r="FG662" s="99"/>
      <c r="FH662" s="99"/>
      <c r="FI662" s="99"/>
      <c r="FJ662" s="99"/>
      <c r="FK662" s="99"/>
      <c r="FL662" s="99"/>
      <c r="FM662" s="99"/>
      <c r="FN662" s="99"/>
      <c r="FO662" s="99"/>
      <c r="FP662" s="99"/>
      <c r="FQ662" s="99"/>
      <c r="FR662" s="99"/>
      <c r="FS662" s="99"/>
      <c r="FT662" s="99"/>
      <c r="FU662" s="99"/>
      <c r="FV662" s="99"/>
      <c r="FW662" s="99"/>
      <c r="FX662" s="99"/>
      <c r="FY662" s="99"/>
      <c r="FZ662" s="99"/>
      <c r="GA662" s="99"/>
      <c r="GB662" s="99"/>
      <c r="GC662" s="99"/>
      <c r="GD662" s="99"/>
      <c r="GE662" s="99"/>
      <c r="GF662" s="99"/>
      <c r="GG662" s="99"/>
      <c r="GH662" s="99"/>
      <c r="GI662" s="99"/>
      <c r="GJ662" s="99"/>
      <c r="GK662" s="99"/>
      <c r="GL662" s="99"/>
      <c r="GM662" s="99"/>
      <c r="GN662" s="99"/>
      <c r="GO662" s="99"/>
      <c r="GP662" s="99"/>
      <c r="GQ662" s="99"/>
      <c r="GR662" s="99"/>
      <c r="GS662" s="99"/>
      <c r="GT662" s="99"/>
      <c r="GU662" s="99"/>
      <c r="GV662" s="99"/>
      <c r="GW662" s="99"/>
      <c r="GX662" s="99"/>
      <c r="GY662" s="99"/>
      <c r="GZ662" s="99"/>
      <c r="HA662" s="99"/>
      <c r="HB662" s="99"/>
      <c r="HC662" s="99"/>
      <c r="HD662" s="99"/>
      <c r="HE662" s="99"/>
      <c r="HF662" s="99"/>
      <c r="HG662" s="99"/>
      <c r="HH662" s="99"/>
      <c r="HI662" s="99"/>
      <c r="HJ662" s="99"/>
      <c r="HK662" s="99"/>
      <c r="HL662" s="99"/>
      <c r="HM662" s="99"/>
      <c r="HN662" s="99"/>
      <c r="HO662" s="99"/>
      <c r="HP662" s="99"/>
      <c r="HQ662" s="99"/>
      <c r="HR662" s="99"/>
      <c r="HS662" s="99"/>
      <c r="HT662" s="99"/>
      <c r="HU662" s="99"/>
      <c r="HV662" s="99"/>
      <c r="HW662" s="99"/>
      <c r="HX662" s="99"/>
      <c r="HY662" s="99"/>
      <c r="HZ662" s="99"/>
      <c r="IA662" s="99"/>
      <c r="IB662" s="99"/>
      <c r="IC662" s="99"/>
      <c r="ID662" s="99"/>
      <c r="IE662" s="99"/>
      <c r="IF662" s="99"/>
      <c r="IG662" s="99"/>
      <c r="IH662" s="99"/>
      <c r="II662" s="99"/>
      <c r="IJ662" s="99"/>
      <c r="IK662" s="99"/>
      <c r="IL662" s="99"/>
      <c r="IM662" s="99"/>
      <c r="IN662" s="99"/>
      <c r="IO662" s="99"/>
      <c r="IP662" s="99"/>
      <c r="IQ662" s="99"/>
      <c r="IR662" s="99"/>
      <c r="IS662" s="99"/>
      <c r="IT662" s="99"/>
      <c r="IU662" s="99"/>
      <c r="IV662" s="99"/>
      <c r="IW662" s="99"/>
      <c r="IX662" s="99"/>
      <c r="IY662" s="99"/>
      <c r="IZ662" s="99"/>
      <c r="JA662" s="99"/>
      <c r="JB662" s="99"/>
      <c r="JC662" s="99"/>
      <c r="JD662" s="99"/>
      <c r="JE662" s="99"/>
      <c r="JF662" s="99"/>
      <c r="JG662" s="99"/>
      <c r="JH662" s="99"/>
      <c r="JI662" s="99"/>
      <c r="JJ662" s="99"/>
      <c r="JK662" s="99"/>
      <c r="JL662" s="99"/>
      <c r="JM662" s="99"/>
      <c r="JN662" s="99"/>
      <c r="JO662" s="99"/>
      <c r="JP662" s="99"/>
      <c r="JQ662" s="99"/>
      <c r="JR662" s="99"/>
      <c r="JS662" s="99"/>
      <c r="JT662" s="99"/>
      <c r="JU662" s="99"/>
      <c r="JV662" s="99"/>
      <c r="JW662" s="99"/>
      <c r="JX662" s="99"/>
      <c r="JY662" s="99"/>
      <c r="JZ662" s="99"/>
      <c r="KA662" s="99"/>
      <c r="KB662" s="99"/>
      <c r="KC662" s="99"/>
      <c r="KD662" s="99"/>
      <c r="KE662" s="99"/>
      <c r="KF662" s="99"/>
      <c r="KG662" s="99"/>
      <c r="KH662" s="99"/>
      <c r="KI662" s="99"/>
      <c r="KJ662" s="99"/>
      <c r="KK662" s="99"/>
      <c r="KL662" s="99"/>
      <c r="KM662" s="99"/>
      <c r="KN662" s="99"/>
      <c r="KO662" s="99"/>
      <c r="KP662" s="99"/>
      <c r="KQ662" s="99"/>
      <c r="KR662" s="99"/>
      <c r="KS662" s="99"/>
      <c r="KT662" s="99"/>
      <c r="KU662" s="99"/>
      <c r="KV662" s="99"/>
      <c r="KW662" s="99"/>
      <c r="KX662" s="99"/>
      <c r="KY662" s="99"/>
      <c r="KZ662" s="99"/>
      <c r="LA662" s="99"/>
      <c r="LB662" s="99"/>
      <c r="LC662" s="99"/>
      <c r="LD662" s="99"/>
      <c r="LE662" s="99"/>
      <c r="LF662" s="99"/>
      <c r="LG662" s="99"/>
      <c r="LH662" s="99"/>
      <c r="LI662" s="99"/>
      <c r="LJ662" s="99"/>
      <c r="LK662" s="99"/>
      <c r="LL662" s="99"/>
      <c r="LM662" s="99"/>
      <c r="LN662" s="99"/>
      <c r="LO662" s="99"/>
      <c r="LP662" s="99"/>
      <c r="LQ662" s="99"/>
      <c r="LR662" s="99"/>
      <c r="LS662" s="99"/>
      <c r="LT662" s="99"/>
      <c r="LU662" s="99"/>
      <c r="LV662" s="99"/>
      <c r="LW662" s="99"/>
      <c r="LX662" s="99"/>
      <c r="LY662" s="99"/>
      <c r="LZ662" s="99"/>
      <c r="MA662" s="99"/>
      <c r="MB662" s="99"/>
      <c r="MC662" s="99"/>
      <c r="MD662" s="99"/>
      <c r="ME662" s="99"/>
      <c r="MF662" s="99"/>
      <c r="MG662" s="99"/>
      <c r="MH662" s="99"/>
      <c r="MI662" s="99"/>
      <c r="MJ662" s="99"/>
      <c r="MK662" s="99"/>
      <c r="ML662" s="99"/>
      <c r="MM662" s="99"/>
      <c r="MN662" s="99"/>
      <c r="MO662" s="99"/>
      <c r="MP662" s="99"/>
      <c r="MQ662" s="99"/>
      <c r="MR662" s="99"/>
      <c r="MS662" s="99"/>
      <c r="MT662" s="99"/>
      <c r="MU662" s="99"/>
      <c r="MV662" s="99"/>
      <c r="MW662" s="99"/>
      <c r="MX662" s="99"/>
      <c r="MY662" s="99"/>
      <c r="MZ662" s="99"/>
      <c r="NA662" s="99"/>
      <c r="NB662" s="99"/>
      <c r="NC662" s="99"/>
      <c r="ND662" s="99"/>
      <c r="NE662" s="99"/>
      <c r="NF662" s="99"/>
      <c r="NG662" s="99"/>
      <c r="NH662" s="99"/>
      <c r="NI662" s="99"/>
      <c r="NJ662" s="99"/>
      <c r="NK662" s="99"/>
      <c r="NL662" s="99"/>
      <c r="NM662" s="99"/>
      <c r="NN662" s="99"/>
      <c r="NO662" s="99"/>
      <c r="NP662" s="99"/>
      <c r="NQ662" s="99"/>
      <c r="NR662" s="99"/>
      <c r="NS662" s="99"/>
      <c r="NT662" s="99"/>
      <c r="NU662" s="99"/>
      <c r="NV662" s="99"/>
      <c r="NW662" s="99"/>
      <c r="NX662" s="99"/>
      <c r="NY662" s="99"/>
      <c r="NZ662" s="99"/>
      <c r="OA662" s="99"/>
      <c r="OB662" s="99"/>
      <c r="OC662" s="99"/>
      <c r="OD662" s="99"/>
      <c r="OE662" s="99"/>
      <c r="OF662" s="99"/>
      <c r="OG662" s="99"/>
      <c r="OH662" s="99"/>
      <c r="OI662" s="99"/>
      <c r="OJ662" s="99"/>
      <c r="OK662" s="99"/>
      <c r="OL662" s="99"/>
      <c r="OM662" s="99"/>
      <c r="ON662" s="99"/>
      <c r="OO662" s="99"/>
      <c r="OP662" s="99"/>
      <c r="OQ662" s="99"/>
      <c r="OR662" s="99"/>
      <c r="OS662" s="99"/>
      <c r="OT662" s="99"/>
      <c r="OU662" s="99"/>
      <c r="OV662" s="99"/>
      <c r="OW662" s="99"/>
      <c r="OX662" s="99"/>
      <c r="OY662" s="99"/>
      <c r="OZ662" s="99"/>
      <c r="PA662" s="99"/>
      <c r="PB662" s="99"/>
      <c r="PC662" s="99"/>
      <c r="PD662" s="99"/>
      <c r="PE662" s="99"/>
      <c r="PF662" s="99"/>
      <c r="PG662" s="99"/>
      <c r="PH662" s="99"/>
      <c r="PI662" s="99"/>
      <c r="PJ662" s="99"/>
      <c r="PK662" s="99"/>
      <c r="PL662" s="99"/>
      <c r="PM662" s="99"/>
      <c r="PN662" s="99"/>
      <c r="PO662" s="99"/>
      <c r="PP662" s="99"/>
      <c r="PQ662" s="99"/>
      <c r="PR662" s="99"/>
      <c r="PS662" s="99"/>
      <c r="PT662" s="99"/>
      <c r="PU662" s="99"/>
      <c r="PV662" s="99"/>
      <c r="PW662" s="99"/>
      <c r="PX662" s="99"/>
      <c r="PY662" s="99"/>
      <c r="PZ662" s="99"/>
      <c r="QA662" s="99"/>
      <c r="QB662" s="99"/>
      <c r="QC662" s="99"/>
      <c r="QD662" s="99"/>
      <c r="QE662" s="99"/>
      <c r="QF662" s="99"/>
      <c r="QG662" s="99"/>
      <c r="QH662" s="99"/>
      <c r="QI662" s="99"/>
      <c r="QJ662" s="99"/>
      <c r="QK662" s="99"/>
      <c r="QL662" s="99"/>
      <c r="QM662" s="99"/>
      <c r="QN662" s="99"/>
      <c r="QO662" s="99"/>
      <c r="QP662" s="99"/>
      <c r="QQ662" s="99"/>
      <c r="QR662" s="99"/>
      <c r="QS662" s="99"/>
      <c r="QT662" s="99"/>
      <c r="QU662" s="99"/>
      <c r="QV662" s="99"/>
      <c r="QW662" s="99"/>
      <c r="QX662" s="99"/>
      <c r="QY662" s="99"/>
      <c r="QZ662" s="99"/>
      <c r="RA662" s="99"/>
      <c r="RB662" s="99"/>
      <c r="RC662" s="99"/>
      <c r="RD662" s="99"/>
      <c r="RE662" s="99"/>
      <c r="RF662" s="99"/>
      <c r="RG662" s="99"/>
      <c r="RH662" s="99"/>
      <c r="RI662" s="99"/>
      <c r="RJ662" s="99"/>
      <c r="RK662" s="99"/>
      <c r="RL662" s="99"/>
      <c r="RM662" s="99"/>
      <c r="RN662" s="99"/>
      <c r="RO662" s="99"/>
      <c r="RP662" s="99"/>
      <c r="RQ662" s="99"/>
      <c r="RR662" s="99"/>
      <c r="RS662" s="99"/>
      <c r="RT662" s="99"/>
      <c r="RU662" s="99"/>
      <c r="RV662" s="99"/>
      <c r="RW662" s="99"/>
      <c r="RX662" s="99"/>
      <c r="RY662" s="99"/>
      <c r="RZ662" s="99"/>
      <c r="SA662" s="99"/>
      <c r="SB662" s="99"/>
      <c r="SC662" s="99"/>
      <c r="SD662" s="99"/>
      <c r="SE662" s="99"/>
      <c r="SF662" s="99"/>
      <c r="SG662" s="99"/>
      <c r="SH662" s="99"/>
      <c r="SI662" s="99"/>
      <c r="SJ662" s="99"/>
      <c r="SK662" s="99"/>
      <c r="SL662" s="99"/>
      <c r="SM662" s="99"/>
      <c r="SN662" s="99"/>
      <c r="SO662" s="99"/>
      <c r="SP662" s="99"/>
      <c r="SQ662" s="99"/>
      <c r="SR662" s="99"/>
      <c r="SS662" s="99"/>
      <c r="ST662" s="99"/>
      <c r="SU662" s="99"/>
      <c r="SV662" s="99"/>
      <c r="SW662" s="99"/>
      <c r="SX662" s="99"/>
      <c r="SY662" s="99"/>
      <c r="SZ662" s="99"/>
      <c r="TA662" s="99"/>
      <c r="TB662" s="99"/>
      <c r="TC662" s="99"/>
      <c r="TD662" s="99"/>
      <c r="TE662" s="99"/>
      <c r="TF662" s="99"/>
      <c r="TG662" s="99"/>
      <c r="TH662" s="99"/>
      <c r="TI662" s="99"/>
      <c r="TJ662" s="99"/>
      <c r="TK662" s="99"/>
      <c r="TL662" s="99"/>
      <c r="TM662" s="99"/>
      <c r="TN662" s="99"/>
      <c r="TO662" s="99"/>
      <c r="TP662" s="99"/>
      <c r="TQ662" s="99"/>
      <c r="TR662" s="99"/>
      <c r="TS662" s="99"/>
      <c r="TT662" s="99"/>
      <c r="TU662" s="99"/>
      <c r="TV662" s="99"/>
      <c r="TW662" s="99"/>
      <c r="TX662" s="99"/>
      <c r="TY662" s="99"/>
      <c r="TZ662" s="99"/>
      <c r="UA662" s="99"/>
      <c r="UB662" s="99"/>
      <c r="UC662" s="99"/>
      <c r="UD662" s="99"/>
      <c r="UE662" s="99"/>
      <c r="UF662" s="99"/>
      <c r="UG662" s="99"/>
      <c r="UH662" s="99"/>
      <c r="UI662" s="99"/>
      <c r="UJ662" s="99"/>
      <c r="UK662" s="99"/>
      <c r="UL662" s="99"/>
      <c r="UM662" s="99"/>
      <c r="UN662" s="99"/>
      <c r="UO662" s="99"/>
      <c r="UP662" s="99"/>
      <c r="UQ662" s="99"/>
      <c r="UR662" s="99"/>
      <c r="US662" s="99"/>
      <c r="UT662" s="99"/>
      <c r="UU662" s="99"/>
      <c r="UV662" s="99"/>
      <c r="UW662" s="99"/>
      <c r="UX662" s="99"/>
      <c r="UY662" s="99"/>
      <c r="UZ662" s="99"/>
      <c r="VA662" s="99"/>
      <c r="VB662" s="99"/>
      <c r="VC662" s="99"/>
      <c r="VD662" s="99"/>
      <c r="VE662" s="99"/>
      <c r="VF662" s="99"/>
      <c r="VG662" s="99"/>
      <c r="VH662" s="99"/>
      <c r="VI662" s="99"/>
      <c r="VJ662" s="99"/>
      <c r="VK662" s="99"/>
      <c r="VL662" s="99"/>
      <c r="VM662" s="99"/>
      <c r="VN662" s="99"/>
      <c r="VO662" s="99"/>
      <c r="VP662" s="99"/>
      <c r="VQ662" s="99"/>
      <c r="VR662" s="99"/>
      <c r="VS662" s="99"/>
      <c r="VT662" s="99"/>
      <c r="VU662" s="99"/>
      <c r="VV662" s="99"/>
      <c r="VW662" s="99"/>
      <c r="VX662" s="99"/>
      <c r="VY662" s="99"/>
      <c r="VZ662" s="99"/>
      <c r="WA662" s="99"/>
      <c r="WB662" s="99"/>
      <c r="WC662" s="99"/>
      <c r="WD662" s="99"/>
      <c r="WE662" s="99"/>
      <c r="WF662" s="99"/>
      <c r="WG662" s="99"/>
      <c r="WH662" s="99"/>
      <c r="WI662" s="99"/>
      <c r="WJ662" s="99"/>
      <c r="WK662" s="99"/>
      <c r="WL662" s="99"/>
      <c r="WM662" s="99"/>
      <c r="WN662" s="99"/>
      <c r="WO662" s="99"/>
      <c r="WP662" s="99"/>
      <c r="WQ662" s="99"/>
      <c r="WR662" s="99"/>
      <c r="WS662" s="99"/>
      <c r="WT662" s="99"/>
      <c r="WU662" s="99"/>
      <c r="WV662" s="99"/>
      <c r="WW662" s="99"/>
      <c r="WX662" s="99"/>
      <c r="WY662" s="99"/>
      <c r="WZ662" s="99"/>
      <c r="XA662" s="99"/>
      <c r="XB662" s="99"/>
      <c r="XC662" s="99"/>
      <c r="XD662" s="99"/>
      <c r="XE662" s="99"/>
      <c r="XF662" s="99"/>
      <c r="XG662" s="99"/>
      <c r="XH662" s="99"/>
      <c r="XI662" s="99"/>
      <c r="XJ662" s="99"/>
      <c r="XK662" s="99"/>
      <c r="XL662" s="99"/>
      <c r="XM662" s="99"/>
      <c r="XN662" s="99"/>
      <c r="XO662" s="99"/>
      <c r="XP662" s="99"/>
      <c r="XQ662" s="99"/>
      <c r="XR662" s="99"/>
      <c r="XS662" s="99"/>
      <c r="XT662" s="99"/>
      <c r="XU662" s="99"/>
      <c r="XV662" s="99"/>
      <c r="XW662" s="99"/>
      <c r="XX662" s="99"/>
      <c r="XY662" s="99"/>
      <c r="XZ662" s="99"/>
      <c r="YA662" s="99"/>
      <c r="YB662" s="99"/>
      <c r="YC662" s="99"/>
      <c r="YD662" s="99"/>
      <c r="YE662" s="99"/>
      <c r="YF662" s="99"/>
      <c r="YG662" s="99"/>
      <c r="YH662" s="99"/>
      <c r="YI662" s="99"/>
      <c r="YJ662" s="99"/>
      <c r="YK662" s="99"/>
      <c r="YL662" s="99"/>
      <c r="YM662" s="99"/>
      <c r="YN662" s="99"/>
      <c r="YO662" s="99"/>
      <c r="YP662" s="99"/>
      <c r="YQ662" s="99"/>
      <c r="YR662" s="99"/>
      <c r="YS662" s="99"/>
      <c r="YT662" s="99"/>
      <c r="YU662" s="99"/>
      <c r="YV662" s="99"/>
      <c r="YW662" s="99"/>
      <c r="YX662" s="99"/>
      <c r="YY662" s="99"/>
      <c r="YZ662" s="99"/>
      <c r="ZA662" s="99"/>
      <c r="ZB662" s="99"/>
      <c r="ZC662" s="99"/>
      <c r="ZD662" s="99"/>
      <c r="ZE662" s="99"/>
      <c r="ZF662" s="99"/>
      <c r="ZG662" s="99"/>
      <c r="ZH662" s="99"/>
      <c r="ZI662" s="99"/>
      <c r="ZJ662" s="99"/>
      <c r="ZK662" s="99"/>
      <c r="ZL662" s="99"/>
      <c r="ZM662" s="99"/>
      <c r="ZN662" s="99"/>
      <c r="ZO662" s="99"/>
      <c r="ZP662" s="99"/>
      <c r="ZQ662" s="99"/>
      <c r="ZR662" s="99"/>
      <c r="ZS662" s="99"/>
      <c r="ZT662" s="99"/>
      <c r="ZU662" s="99"/>
      <c r="ZV662" s="99"/>
      <c r="ZW662" s="99"/>
      <c r="ZX662" s="99"/>
      <c r="ZY662" s="99"/>
      <c r="ZZ662" s="99"/>
      <c r="AAA662" s="99"/>
      <c r="AAB662" s="99"/>
      <c r="AAC662" s="99"/>
      <c r="AAD662" s="99"/>
      <c r="AAE662" s="99"/>
      <c r="AAF662" s="99"/>
      <c r="AAG662" s="99"/>
      <c r="AAH662" s="99"/>
      <c r="AAI662" s="99"/>
      <c r="AAJ662" s="99"/>
      <c r="AAK662" s="99"/>
      <c r="AAL662" s="99"/>
      <c r="AAM662" s="99"/>
      <c r="AAN662" s="99"/>
      <c r="AAO662" s="99"/>
      <c r="AAP662" s="99"/>
      <c r="AAQ662" s="99"/>
      <c r="AAR662" s="99"/>
      <c r="AAS662" s="99"/>
      <c r="AAT662" s="99"/>
      <c r="AAU662" s="99"/>
      <c r="AAV662" s="99"/>
      <c r="AAW662" s="99"/>
      <c r="AAX662" s="99"/>
      <c r="AAY662" s="99"/>
      <c r="AAZ662" s="99"/>
      <c r="ABA662" s="99"/>
      <c r="ABB662" s="99"/>
      <c r="ABC662" s="99"/>
      <c r="ABD662" s="99"/>
      <c r="ABE662" s="99"/>
      <c r="ABF662" s="99"/>
      <c r="ABG662" s="99"/>
      <c r="ABH662" s="99"/>
      <c r="ABI662" s="99"/>
      <c r="ABJ662" s="99"/>
      <c r="ABK662" s="99"/>
      <c r="ABL662" s="99"/>
      <c r="ABM662" s="99"/>
      <c r="ABN662" s="99"/>
      <c r="ABO662" s="99"/>
      <c r="ABP662" s="99"/>
      <c r="ABQ662" s="99"/>
      <c r="ABR662" s="99"/>
      <c r="ABS662" s="99"/>
      <c r="ABT662" s="99"/>
      <c r="ABU662" s="99"/>
      <c r="ABV662" s="99"/>
      <c r="ABW662" s="99"/>
      <c r="ABX662" s="99"/>
      <c r="ABY662" s="99"/>
      <c r="ABZ662" s="99"/>
      <c r="ACA662" s="99"/>
      <c r="ACB662" s="99"/>
      <c r="ACC662" s="99"/>
      <c r="ACD662" s="99"/>
      <c r="ACE662" s="99"/>
      <c r="ACF662" s="99"/>
      <c r="ACG662" s="99"/>
      <c r="ACH662" s="99"/>
      <c r="ACI662" s="99"/>
      <c r="ACJ662" s="99"/>
      <c r="ACK662" s="99"/>
      <c r="ACL662" s="99"/>
      <c r="ACM662" s="99"/>
      <c r="ACN662" s="99"/>
      <c r="ACO662" s="99"/>
      <c r="ACP662" s="99"/>
      <c r="ACQ662" s="99"/>
      <c r="ACR662" s="99"/>
      <c r="ACS662" s="99"/>
      <c r="ACT662" s="99"/>
      <c r="ACU662" s="99"/>
      <c r="ACV662" s="99"/>
      <c r="ACW662" s="99"/>
      <c r="ACX662" s="99"/>
      <c r="ACY662" s="99"/>
      <c r="ACZ662" s="99"/>
      <c r="ADA662" s="99"/>
      <c r="ADB662" s="99"/>
      <c r="ADC662" s="99"/>
      <c r="ADD662" s="99"/>
      <c r="ADE662" s="99"/>
      <c r="ADF662" s="99"/>
      <c r="ADG662" s="99"/>
      <c r="ADH662" s="99"/>
      <c r="ADI662" s="99"/>
      <c r="ADJ662" s="99"/>
      <c r="ADK662" s="99"/>
      <c r="ADL662" s="99"/>
      <c r="ADM662" s="99"/>
      <c r="ADN662" s="99"/>
      <c r="ADO662" s="99"/>
      <c r="ADP662" s="99"/>
      <c r="ADQ662" s="99"/>
      <c r="ADR662" s="99"/>
      <c r="ADS662" s="99"/>
      <c r="ADT662" s="99"/>
      <c r="ADU662" s="99"/>
      <c r="ADV662" s="99"/>
      <c r="ADW662" s="99"/>
      <c r="ADX662" s="99"/>
      <c r="ADY662" s="99"/>
      <c r="ADZ662" s="99"/>
      <c r="AEA662" s="99"/>
      <c r="AEB662" s="99"/>
      <c r="AEC662" s="99"/>
      <c r="AED662" s="99"/>
      <c r="AEE662" s="99"/>
      <c r="AEF662" s="99"/>
      <c r="AEG662" s="99"/>
      <c r="AEH662" s="99"/>
      <c r="AEI662" s="99"/>
      <c r="AEJ662" s="99"/>
      <c r="AEK662" s="99"/>
      <c r="AEL662" s="99"/>
      <c r="AEM662" s="99"/>
      <c r="AEN662" s="99"/>
      <c r="AEO662" s="99"/>
      <c r="AEP662" s="99"/>
      <c r="AEQ662" s="99"/>
      <c r="AER662" s="99"/>
      <c r="AES662" s="99"/>
      <c r="AET662" s="99"/>
      <c r="AEU662" s="99"/>
      <c r="AEV662" s="99"/>
      <c r="AEW662" s="99"/>
      <c r="AEX662" s="99"/>
      <c r="AEY662" s="99"/>
      <c r="AEZ662" s="99"/>
      <c r="AFA662" s="99"/>
      <c r="AFB662" s="99"/>
      <c r="AFC662" s="99"/>
      <c r="AFD662" s="99"/>
      <c r="AFE662" s="99"/>
      <c r="AFF662" s="99"/>
      <c r="AFG662" s="99"/>
      <c r="AFH662" s="99"/>
      <c r="AFI662" s="99"/>
      <c r="AFJ662" s="99"/>
      <c r="AFK662" s="99"/>
      <c r="AFL662" s="99"/>
      <c r="AFM662" s="99"/>
      <c r="AFN662" s="99"/>
      <c r="AFO662" s="99"/>
      <c r="AFP662" s="99"/>
      <c r="AFQ662" s="99"/>
      <c r="AFR662" s="99"/>
      <c r="AFS662" s="99"/>
      <c r="AFT662" s="99"/>
      <c r="AFU662" s="99"/>
      <c r="AFV662" s="99"/>
      <c r="AFW662" s="99"/>
      <c r="AFX662" s="99"/>
      <c r="AFY662" s="99"/>
      <c r="AFZ662" s="99"/>
      <c r="AGA662" s="99"/>
      <c r="AGB662" s="99"/>
      <c r="AGC662" s="99"/>
      <c r="AGD662" s="99"/>
      <c r="AGE662" s="99"/>
      <c r="AGF662" s="99"/>
      <c r="AGG662" s="99"/>
      <c r="AGH662" s="99"/>
      <c r="AGI662" s="99"/>
      <c r="AGJ662" s="99"/>
      <c r="AGK662" s="99"/>
      <c r="AGL662" s="99"/>
      <c r="AGM662" s="99"/>
      <c r="AGN662" s="99"/>
      <c r="AGO662" s="99"/>
      <c r="AGP662" s="99"/>
      <c r="AGQ662" s="99"/>
      <c r="AGR662" s="99"/>
      <c r="AGS662" s="99"/>
      <c r="AGT662" s="99"/>
      <c r="AGU662" s="99"/>
      <c r="AGV662" s="99"/>
      <c r="AGW662" s="99"/>
      <c r="AGX662" s="99"/>
      <c r="AGY662" s="99"/>
      <c r="AGZ662" s="99"/>
      <c r="AHA662" s="99"/>
      <c r="AHB662" s="99"/>
      <c r="AHC662" s="99"/>
      <c r="AHD662" s="99"/>
      <c r="AHE662" s="99"/>
      <c r="AHF662" s="99"/>
      <c r="AHG662" s="99"/>
      <c r="AHH662" s="99"/>
      <c r="AHI662" s="99"/>
      <c r="AHJ662" s="99"/>
      <c r="AHK662" s="99"/>
      <c r="AHL662" s="99"/>
      <c r="AHM662" s="99"/>
      <c r="AHN662" s="99"/>
      <c r="AHO662" s="99"/>
      <c r="AHP662" s="99"/>
      <c r="AHQ662" s="99"/>
      <c r="AHR662" s="99"/>
      <c r="AHS662" s="99"/>
      <c r="AHT662" s="99"/>
      <c r="AHU662" s="99"/>
      <c r="AHV662" s="99"/>
      <c r="AHW662" s="99"/>
      <c r="AHX662" s="99"/>
      <c r="AHY662" s="99"/>
      <c r="AHZ662" s="99"/>
      <c r="AIA662" s="99"/>
      <c r="AIB662" s="99"/>
      <c r="AIC662" s="99"/>
      <c r="AID662" s="99"/>
      <c r="AIE662" s="99"/>
      <c r="AIF662" s="99"/>
      <c r="AIG662" s="99"/>
      <c r="AIH662" s="99"/>
      <c r="AII662" s="99"/>
      <c r="AIJ662" s="99"/>
      <c r="AIK662" s="99"/>
      <c r="AIL662" s="99"/>
      <c r="AIM662" s="99"/>
      <c r="AIN662" s="99"/>
      <c r="AIO662" s="99"/>
      <c r="AIP662" s="99"/>
      <c r="AIQ662" s="99"/>
      <c r="AIR662" s="99"/>
      <c r="AIS662" s="99"/>
      <c r="AIT662" s="99"/>
      <c r="AIU662" s="99"/>
      <c r="AIV662" s="99"/>
      <c r="AIW662" s="99"/>
      <c r="AIX662" s="99"/>
      <c r="AIY662" s="99"/>
      <c r="AIZ662" s="99"/>
      <c r="AJA662" s="99"/>
      <c r="AJB662" s="99"/>
      <c r="AJC662" s="99"/>
      <c r="AJD662" s="99"/>
      <c r="AJE662" s="99"/>
      <c r="AJF662" s="99"/>
      <c r="AJG662" s="99"/>
      <c r="AJH662" s="99"/>
      <c r="AJI662" s="99"/>
      <c r="AJJ662" s="99"/>
      <c r="AJK662" s="99"/>
      <c r="AJL662" s="99"/>
      <c r="AJM662" s="99"/>
      <c r="AJN662" s="99"/>
      <c r="AJO662" s="99"/>
      <c r="AJP662" s="99"/>
      <c r="AJQ662" s="99"/>
      <c r="AJR662" s="99"/>
      <c r="AJS662" s="99"/>
      <c r="AJT662" s="99"/>
      <c r="AJU662" s="99"/>
      <c r="AJV662" s="99"/>
      <c r="AJW662" s="99"/>
      <c r="AJX662" s="99"/>
      <c r="AJY662" s="99"/>
      <c r="AJZ662" s="99"/>
      <c r="AKA662" s="99"/>
      <c r="AKB662" s="99"/>
      <c r="AKC662" s="99"/>
      <c r="AKD662" s="99"/>
      <c r="AKE662" s="99"/>
      <c r="AKF662" s="99"/>
      <c r="AKG662" s="99"/>
      <c r="AKH662" s="99"/>
      <c r="AKI662" s="99"/>
      <c r="AKJ662" s="99"/>
      <c r="AKK662" s="99"/>
      <c r="AKL662" s="99"/>
      <c r="AKM662" s="99"/>
      <c r="AKN662" s="99"/>
      <c r="AKO662" s="99"/>
      <c r="AKP662" s="99"/>
      <c r="AKQ662" s="99"/>
      <c r="AKR662" s="99"/>
      <c r="AKS662" s="99"/>
      <c r="AKT662" s="99"/>
      <c r="AKU662" s="99"/>
      <c r="AKV662" s="99"/>
      <c r="AKW662" s="99"/>
      <c r="AKX662" s="99"/>
      <c r="AKY662" s="99"/>
      <c r="AKZ662" s="99"/>
      <c r="ALA662" s="99"/>
      <c r="ALB662" s="99"/>
      <c r="ALC662" s="99"/>
      <c r="ALD662" s="99"/>
      <c r="ALE662" s="99"/>
      <c r="ALF662" s="99"/>
      <c r="ALG662" s="99"/>
      <c r="ALH662" s="99"/>
      <c r="ALI662" s="99"/>
      <c r="ALJ662" s="99"/>
      <c r="ALK662" s="99"/>
      <c r="ALL662" s="99"/>
      <c r="ALM662" s="99"/>
      <c r="ALN662" s="99"/>
      <c r="ALO662" s="99"/>
      <c r="ALP662" s="99"/>
      <c r="ALQ662" s="99"/>
      <c r="ALR662" s="99"/>
      <c r="ALS662" s="99"/>
      <c r="ALT662" s="99"/>
      <c r="ALU662" s="99"/>
      <c r="ALV662" s="99"/>
      <c r="ALW662" s="99"/>
      <c r="ALX662" s="99"/>
      <c r="ALY662" s="99"/>
      <c r="ALZ662" s="99"/>
      <c r="AMA662" s="99"/>
      <c r="AMB662" s="99"/>
      <c r="AMC662" s="99"/>
      <c r="AMD662" s="99"/>
      <c r="AME662" s="99"/>
      <c r="AMF662" s="99"/>
      <c r="AMG662" s="99"/>
      <c r="AMH662" s="99"/>
      <c r="AMI662" s="99"/>
      <c r="AMJ662" s="99"/>
      <c r="AMK662" s="99"/>
      <c r="AML662" s="99"/>
    </row>
    <row r="663" s="112" customFormat="true" ht="103.5" hidden="false" customHeight="true" outlineLevel="0" collapsed="false">
      <c r="A663" s="109" t="s">
        <v>1456</v>
      </c>
      <c r="B663" s="71" t="s">
        <v>1457</v>
      </c>
      <c r="C663" s="71" t="s">
        <v>1458</v>
      </c>
      <c r="D663" s="71" t="s">
        <v>1219</v>
      </c>
      <c r="E663" s="106" t="n">
        <v>46254</v>
      </c>
      <c r="F663" s="106" t="n">
        <v>46619</v>
      </c>
      <c r="G663" s="71" t="s">
        <v>691</v>
      </c>
      <c r="H663" s="71" t="s">
        <v>1160</v>
      </c>
      <c r="I663" s="71" t="s">
        <v>73</v>
      </c>
      <c r="J663" s="71" t="s">
        <v>1255</v>
      </c>
      <c r="K663" s="71" t="n">
        <v>1</v>
      </c>
      <c r="L663" s="71" t="s">
        <v>1255</v>
      </c>
      <c r="M663" s="71" t="s">
        <v>1255</v>
      </c>
      <c r="N663" s="71" t="s">
        <v>1161</v>
      </c>
      <c r="O663" s="71" t="s">
        <v>1162</v>
      </c>
      <c r="P663" s="71" t="s">
        <v>1231</v>
      </c>
      <c r="Q663" s="71" t="s">
        <v>1157</v>
      </c>
      <c r="R663" s="71" t="s">
        <v>222</v>
      </c>
      <c r="S663" s="99"/>
      <c r="T663" s="71"/>
      <c r="U663" s="99"/>
      <c r="V663" s="99"/>
      <c r="W663" s="99"/>
      <c r="X663" s="99"/>
      <c r="Y663" s="99"/>
      <c r="Z663" s="99"/>
      <c r="AA663" s="99"/>
      <c r="AB663" s="99"/>
      <c r="AC663" s="99"/>
      <c r="AD663" s="99"/>
      <c r="AE663" s="99"/>
      <c r="AF663" s="99"/>
      <c r="AG663" s="99"/>
      <c r="AH663" s="99"/>
      <c r="AI663" s="99"/>
      <c r="AJ663" s="99"/>
      <c r="AK663" s="99"/>
      <c r="AL663" s="99"/>
      <c r="AM663" s="99"/>
      <c r="AN663" s="99"/>
      <c r="AO663" s="99"/>
      <c r="AP663" s="99"/>
      <c r="AQ663" s="99"/>
      <c r="AR663" s="99"/>
      <c r="AS663" s="99"/>
      <c r="AT663" s="99"/>
      <c r="AU663" s="99"/>
      <c r="AV663" s="99"/>
      <c r="AW663" s="99"/>
      <c r="AX663" s="99"/>
      <c r="AY663" s="99"/>
      <c r="AZ663" s="99"/>
      <c r="BA663" s="99"/>
      <c r="BB663" s="99"/>
      <c r="BC663" s="99"/>
      <c r="BD663" s="99"/>
      <c r="BE663" s="99"/>
      <c r="BF663" s="99"/>
      <c r="BG663" s="99"/>
      <c r="BH663" s="99"/>
      <c r="BI663" s="99"/>
      <c r="BJ663" s="99"/>
      <c r="BK663" s="99"/>
      <c r="BL663" s="99"/>
      <c r="BM663" s="99"/>
      <c r="BN663" s="99"/>
      <c r="BO663" s="99"/>
      <c r="BP663" s="99"/>
      <c r="BQ663" s="99"/>
      <c r="BR663" s="99"/>
      <c r="BS663" s="99"/>
      <c r="BT663" s="99"/>
      <c r="BU663" s="99"/>
      <c r="BV663" s="99"/>
      <c r="BW663" s="99"/>
      <c r="BX663" s="99"/>
      <c r="BY663" s="99"/>
      <c r="BZ663" s="99"/>
      <c r="CA663" s="99"/>
      <c r="CB663" s="99"/>
      <c r="CC663" s="99"/>
      <c r="CD663" s="99"/>
      <c r="CE663" s="99"/>
      <c r="CF663" s="99"/>
      <c r="CG663" s="99"/>
      <c r="CH663" s="99"/>
      <c r="CI663" s="99"/>
      <c r="CJ663" s="99"/>
      <c r="CK663" s="99"/>
      <c r="CL663" s="99"/>
      <c r="CM663" s="99"/>
      <c r="CN663" s="99"/>
      <c r="CO663" s="99"/>
      <c r="CP663" s="99"/>
      <c r="CQ663" s="99"/>
      <c r="CR663" s="99"/>
      <c r="CS663" s="99"/>
      <c r="CT663" s="99"/>
      <c r="CU663" s="99"/>
      <c r="CV663" s="99"/>
      <c r="CW663" s="99"/>
      <c r="CX663" s="99"/>
      <c r="CY663" s="99"/>
      <c r="CZ663" s="99"/>
      <c r="DA663" s="99"/>
      <c r="DB663" s="99"/>
      <c r="DC663" s="99"/>
      <c r="DD663" s="99"/>
      <c r="DE663" s="99"/>
      <c r="DF663" s="99"/>
      <c r="DG663" s="99"/>
      <c r="DH663" s="99"/>
      <c r="DI663" s="99"/>
      <c r="DJ663" s="99"/>
      <c r="DK663" s="99"/>
      <c r="DL663" s="99"/>
      <c r="DM663" s="99"/>
      <c r="DN663" s="99"/>
      <c r="DO663" s="99"/>
      <c r="DP663" s="99"/>
      <c r="DQ663" s="99"/>
      <c r="DR663" s="99"/>
      <c r="DS663" s="99"/>
      <c r="DT663" s="99"/>
      <c r="DU663" s="99"/>
      <c r="DV663" s="99"/>
      <c r="DW663" s="99"/>
      <c r="DX663" s="99"/>
      <c r="DY663" s="99"/>
      <c r="DZ663" s="99"/>
      <c r="EA663" s="99"/>
      <c r="EB663" s="99"/>
      <c r="EC663" s="99"/>
      <c r="ED663" s="99"/>
      <c r="EE663" s="99"/>
      <c r="EF663" s="99"/>
      <c r="EG663" s="99"/>
      <c r="EH663" s="99"/>
      <c r="EI663" s="99"/>
      <c r="EJ663" s="99"/>
      <c r="EK663" s="99"/>
      <c r="EL663" s="99"/>
      <c r="EM663" s="99"/>
      <c r="EN663" s="99"/>
      <c r="EO663" s="99"/>
      <c r="EP663" s="99"/>
      <c r="EQ663" s="99"/>
      <c r="ER663" s="99"/>
      <c r="ES663" s="99"/>
      <c r="ET663" s="99"/>
      <c r="EU663" s="99"/>
      <c r="EV663" s="99"/>
      <c r="EW663" s="99"/>
      <c r="EX663" s="99"/>
      <c r="EY663" s="99"/>
      <c r="EZ663" s="99"/>
      <c r="FA663" s="99"/>
      <c r="FB663" s="99"/>
      <c r="FC663" s="99"/>
      <c r="FD663" s="99"/>
      <c r="FE663" s="99"/>
      <c r="FF663" s="99"/>
      <c r="FG663" s="99"/>
      <c r="FH663" s="99"/>
      <c r="FI663" s="99"/>
      <c r="FJ663" s="99"/>
      <c r="FK663" s="99"/>
      <c r="FL663" s="99"/>
      <c r="FM663" s="99"/>
      <c r="FN663" s="99"/>
      <c r="FO663" s="99"/>
      <c r="FP663" s="99"/>
      <c r="FQ663" s="99"/>
      <c r="FR663" s="99"/>
      <c r="FS663" s="99"/>
      <c r="FT663" s="99"/>
      <c r="FU663" s="99"/>
      <c r="FV663" s="99"/>
      <c r="FW663" s="99"/>
      <c r="FX663" s="99"/>
      <c r="FY663" s="99"/>
      <c r="FZ663" s="99"/>
      <c r="GA663" s="99"/>
      <c r="GB663" s="99"/>
      <c r="GC663" s="99"/>
      <c r="GD663" s="99"/>
      <c r="GE663" s="99"/>
      <c r="GF663" s="99"/>
      <c r="GG663" s="99"/>
      <c r="GH663" s="99"/>
      <c r="GI663" s="99"/>
      <c r="GJ663" s="99"/>
      <c r="GK663" s="99"/>
      <c r="GL663" s="99"/>
      <c r="GM663" s="99"/>
      <c r="GN663" s="99"/>
      <c r="GO663" s="99"/>
      <c r="GP663" s="99"/>
      <c r="GQ663" s="99"/>
      <c r="GR663" s="99"/>
      <c r="GS663" s="99"/>
      <c r="GT663" s="99"/>
      <c r="GU663" s="99"/>
      <c r="GV663" s="99"/>
      <c r="GW663" s="99"/>
      <c r="GX663" s="99"/>
      <c r="GY663" s="99"/>
      <c r="GZ663" s="99"/>
      <c r="HA663" s="99"/>
      <c r="HB663" s="99"/>
      <c r="HC663" s="99"/>
      <c r="HD663" s="99"/>
      <c r="HE663" s="99"/>
      <c r="HF663" s="99"/>
      <c r="HG663" s="99"/>
      <c r="HH663" s="99"/>
      <c r="HI663" s="99"/>
      <c r="HJ663" s="99"/>
      <c r="HK663" s="99"/>
      <c r="HL663" s="99"/>
      <c r="HM663" s="99"/>
      <c r="HN663" s="99"/>
      <c r="HO663" s="99"/>
      <c r="HP663" s="99"/>
      <c r="HQ663" s="99"/>
      <c r="HR663" s="99"/>
      <c r="HS663" s="99"/>
      <c r="HT663" s="99"/>
      <c r="HU663" s="99"/>
      <c r="HV663" s="99"/>
      <c r="HW663" s="99"/>
      <c r="HX663" s="99"/>
      <c r="HY663" s="99"/>
      <c r="HZ663" s="99"/>
      <c r="IA663" s="99"/>
      <c r="IB663" s="99"/>
      <c r="IC663" s="99"/>
      <c r="ID663" s="99"/>
      <c r="IE663" s="99"/>
      <c r="IF663" s="99"/>
      <c r="IG663" s="99"/>
      <c r="IH663" s="99"/>
      <c r="II663" s="99"/>
      <c r="IJ663" s="99"/>
      <c r="IK663" s="99"/>
      <c r="IL663" s="99"/>
      <c r="IM663" s="99"/>
      <c r="IN663" s="99"/>
      <c r="IO663" s="99"/>
      <c r="IP663" s="99"/>
      <c r="IQ663" s="99"/>
      <c r="IR663" s="99"/>
      <c r="IS663" s="99"/>
      <c r="IT663" s="99"/>
      <c r="IU663" s="99"/>
      <c r="IV663" s="99"/>
      <c r="IW663" s="99"/>
      <c r="IX663" s="99"/>
      <c r="IY663" s="99"/>
      <c r="IZ663" s="99"/>
      <c r="JA663" s="99"/>
      <c r="JB663" s="99"/>
      <c r="JC663" s="99"/>
      <c r="JD663" s="99"/>
      <c r="JE663" s="99"/>
      <c r="JF663" s="99"/>
      <c r="JG663" s="99"/>
      <c r="JH663" s="99"/>
      <c r="JI663" s="99"/>
      <c r="JJ663" s="99"/>
      <c r="JK663" s="99"/>
      <c r="JL663" s="99"/>
      <c r="JM663" s="99"/>
      <c r="JN663" s="99"/>
      <c r="JO663" s="99"/>
      <c r="JP663" s="99"/>
      <c r="JQ663" s="99"/>
      <c r="JR663" s="99"/>
      <c r="JS663" s="99"/>
      <c r="JT663" s="99"/>
      <c r="JU663" s="99"/>
      <c r="JV663" s="99"/>
      <c r="JW663" s="99"/>
      <c r="JX663" s="99"/>
      <c r="JY663" s="99"/>
      <c r="JZ663" s="99"/>
      <c r="KA663" s="99"/>
      <c r="KB663" s="99"/>
      <c r="KC663" s="99"/>
      <c r="KD663" s="99"/>
      <c r="KE663" s="99"/>
      <c r="KF663" s="99"/>
      <c r="KG663" s="99"/>
      <c r="KH663" s="99"/>
      <c r="KI663" s="99"/>
      <c r="KJ663" s="99"/>
      <c r="KK663" s="99"/>
      <c r="KL663" s="99"/>
      <c r="KM663" s="99"/>
      <c r="KN663" s="99"/>
      <c r="KO663" s="99"/>
      <c r="KP663" s="99"/>
      <c r="KQ663" s="99"/>
      <c r="KR663" s="99"/>
      <c r="KS663" s="99"/>
      <c r="KT663" s="99"/>
      <c r="KU663" s="99"/>
      <c r="KV663" s="99"/>
      <c r="KW663" s="99"/>
      <c r="KX663" s="99"/>
      <c r="KY663" s="99"/>
      <c r="KZ663" s="99"/>
      <c r="LA663" s="99"/>
      <c r="LB663" s="99"/>
      <c r="LC663" s="99"/>
      <c r="LD663" s="99"/>
      <c r="LE663" s="99"/>
      <c r="LF663" s="99"/>
      <c r="LG663" s="99"/>
      <c r="LH663" s="99"/>
      <c r="LI663" s="99"/>
      <c r="LJ663" s="99"/>
      <c r="LK663" s="99"/>
      <c r="LL663" s="99"/>
      <c r="LM663" s="99"/>
      <c r="LN663" s="99"/>
      <c r="LO663" s="99"/>
      <c r="LP663" s="99"/>
      <c r="LQ663" s="99"/>
      <c r="LR663" s="99"/>
      <c r="LS663" s="99"/>
      <c r="LT663" s="99"/>
      <c r="LU663" s="99"/>
      <c r="LV663" s="99"/>
      <c r="LW663" s="99"/>
      <c r="LX663" s="99"/>
      <c r="LY663" s="99"/>
      <c r="LZ663" s="99"/>
      <c r="MA663" s="99"/>
      <c r="MB663" s="99"/>
      <c r="MC663" s="99"/>
      <c r="MD663" s="99"/>
      <c r="ME663" s="99"/>
      <c r="MF663" s="99"/>
      <c r="MG663" s="99"/>
      <c r="MH663" s="99"/>
      <c r="MI663" s="99"/>
      <c r="MJ663" s="99"/>
      <c r="MK663" s="99"/>
      <c r="ML663" s="99"/>
      <c r="MM663" s="99"/>
      <c r="MN663" s="99"/>
      <c r="MO663" s="99"/>
      <c r="MP663" s="99"/>
      <c r="MQ663" s="99"/>
      <c r="MR663" s="99"/>
      <c r="MS663" s="99"/>
      <c r="MT663" s="99"/>
      <c r="MU663" s="99"/>
      <c r="MV663" s="99"/>
      <c r="MW663" s="99"/>
      <c r="MX663" s="99"/>
      <c r="MY663" s="99"/>
      <c r="MZ663" s="99"/>
      <c r="NA663" s="99"/>
      <c r="NB663" s="99"/>
      <c r="NC663" s="99"/>
      <c r="ND663" s="99"/>
      <c r="NE663" s="99"/>
      <c r="NF663" s="99"/>
      <c r="NG663" s="99"/>
      <c r="NH663" s="99"/>
      <c r="NI663" s="99"/>
      <c r="NJ663" s="99"/>
      <c r="NK663" s="99"/>
      <c r="NL663" s="99"/>
      <c r="NM663" s="99"/>
      <c r="NN663" s="99"/>
      <c r="NO663" s="99"/>
      <c r="NP663" s="99"/>
      <c r="NQ663" s="99"/>
      <c r="NR663" s="99"/>
      <c r="NS663" s="99"/>
      <c r="NT663" s="99"/>
      <c r="NU663" s="99"/>
      <c r="NV663" s="99"/>
      <c r="NW663" s="99"/>
      <c r="NX663" s="99"/>
      <c r="NY663" s="99"/>
      <c r="NZ663" s="99"/>
      <c r="OA663" s="99"/>
      <c r="OB663" s="99"/>
      <c r="OC663" s="99"/>
      <c r="OD663" s="99"/>
      <c r="OE663" s="99"/>
      <c r="OF663" s="99"/>
      <c r="OG663" s="99"/>
      <c r="OH663" s="99"/>
      <c r="OI663" s="99"/>
      <c r="OJ663" s="99"/>
      <c r="OK663" s="99"/>
      <c r="OL663" s="99"/>
      <c r="OM663" s="99"/>
      <c r="ON663" s="99"/>
      <c r="OO663" s="99"/>
      <c r="OP663" s="99"/>
      <c r="OQ663" s="99"/>
      <c r="OR663" s="99"/>
      <c r="OS663" s="99"/>
      <c r="OT663" s="99"/>
      <c r="OU663" s="99"/>
      <c r="OV663" s="99"/>
      <c r="OW663" s="99"/>
      <c r="OX663" s="99"/>
      <c r="OY663" s="99"/>
      <c r="OZ663" s="99"/>
      <c r="PA663" s="99"/>
      <c r="PB663" s="99"/>
      <c r="PC663" s="99"/>
      <c r="PD663" s="99"/>
      <c r="PE663" s="99"/>
      <c r="PF663" s="99"/>
      <c r="PG663" s="99"/>
      <c r="PH663" s="99"/>
      <c r="PI663" s="99"/>
      <c r="PJ663" s="99"/>
      <c r="PK663" s="99"/>
      <c r="PL663" s="99"/>
      <c r="PM663" s="99"/>
      <c r="PN663" s="99"/>
      <c r="PO663" s="99"/>
      <c r="PP663" s="99"/>
      <c r="PQ663" s="99"/>
      <c r="PR663" s="99"/>
      <c r="PS663" s="99"/>
      <c r="PT663" s="99"/>
      <c r="PU663" s="99"/>
      <c r="PV663" s="99"/>
      <c r="PW663" s="99"/>
      <c r="PX663" s="99"/>
      <c r="PY663" s="99"/>
      <c r="PZ663" s="99"/>
      <c r="QA663" s="99"/>
      <c r="QB663" s="99"/>
      <c r="QC663" s="99"/>
      <c r="QD663" s="99"/>
      <c r="QE663" s="99"/>
      <c r="QF663" s="99"/>
      <c r="QG663" s="99"/>
      <c r="QH663" s="99"/>
      <c r="QI663" s="99"/>
      <c r="QJ663" s="99"/>
      <c r="QK663" s="99"/>
      <c r="QL663" s="99"/>
      <c r="QM663" s="99"/>
      <c r="QN663" s="99"/>
      <c r="QO663" s="99"/>
      <c r="QP663" s="99"/>
      <c r="QQ663" s="99"/>
      <c r="QR663" s="99"/>
      <c r="QS663" s="99"/>
      <c r="QT663" s="99"/>
      <c r="QU663" s="99"/>
      <c r="QV663" s="99"/>
      <c r="QW663" s="99"/>
      <c r="QX663" s="99"/>
      <c r="QY663" s="99"/>
      <c r="QZ663" s="99"/>
      <c r="RA663" s="99"/>
      <c r="RB663" s="99"/>
      <c r="RC663" s="99"/>
      <c r="RD663" s="99"/>
      <c r="RE663" s="99"/>
      <c r="RF663" s="99"/>
      <c r="RG663" s="99"/>
      <c r="RH663" s="99"/>
      <c r="RI663" s="99"/>
      <c r="RJ663" s="99"/>
      <c r="RK663" s="99"/>
      <c r="RL663" s="99"/>
      <c r="RM663" s="99"/>
      <c r="RN663" s="99"/>
      <c r="RO663" s="99"/>
      <c r="RP663" s="99"/>
      <c r="RQ663" s="99"/>
      <c r="RR663" s="99"/>
      <c r="RS663" s="99"/>
      <c r="RT663" s="99"/>
      <c r="RU663" s="99"/>
      <c r="RV663" s="99"/>
      <c r="RW663" s="99"/>
      <c r="RX663" s="99"/>
      <c r="RY663" s="99"/>
      <c r="RZ663" s="99"/>
      <c r="SA663" s="99"/>
      <c r="SB663" s="99"/>
      <c r="SC663" s="99"/>
      <c r="SD663" s="99"/>
      <c r="SE663" s="99"/>
      <c r="SF663" s="99"/>
      <c r="SG663" s="99"/>
      <c r="SH663" s="99"/>
      <c r="SI663" s="99"/>
      <c r="SJ663" s="99"/>
      <c r="SK663" s="99"/>
      <c r="SL663" s="99"/>
      <c r="SM663" s="99"/>
      <c r="SN663" s="99"/>
      <c r="SO663" s="99"/>
      <c r="SP663" s="99"/>
      <c r="SQ663" s="99"/>
      <c r="SR663" s="99"/>
      <c r="SS663" s="99"/>
      <c r="ST663" s="99"/>
      <c r="SU663" s="99"/>
      <c r="SV663" s="99"/>
      <c r="SW663" s="99"/>
      <c r="SX663" s="99"/>
      <c r="SY663" s="99"/>
      <c r="SZ663" s="99"/>
      <c r="TA663" s="99"/>
      <c r="TB663" s="99"/>
      <c r="TC663" s="99"/>
      <c r="TD663" s="99"/>
      <c r="TE663" s="99"/>
      <c r="TF663" s="99"/>
      <c r="TG663" s="99"/>
      <c r="TH663" s="99"/>
      <c r="TI663" s="99"/>
      <c r="TJ663" s="99"/>
      <c r="TK663" s="99"/>
      <c r="TL663" s="99"/>
      <c r="TM663" s="99"/>
      <c r="TN663" s="99"/>
      <c r="TO663" s="99"/>
      <c r="TP663" s="99"/>
      <c r="TQ663" s="99"/>
      <c r="TR663" s="99"/>
      <c r="TS663" s="99"/>
      <c r="TT663" s="99"/>
      <c r="TU663" s="99"/>
      <c r="TV663" s="99"/>
      <c r="TW663" s="99"/>
      <c r="TX663" s="99"/>
      <c r="TY663" s="99"/>
      <c r="TZ663" s="99"/>
      <c r="UA663" s="99"/>
      <c r="UB663" s="99"/>
      <c r="UC663" s="99"/>
      <c r="UD663" s="99"/>
      <c r="UE663" s="99"/>
      <c r="UF663" s="99"/>
      <c r="UG663" s="99"/>
      <c r="UH663" s="99"/>
      <c r="UI663" s="99"/>
      <c r="UJ663" s="99"/>
      <c r="UK663" s="99"/>
      <c r="UL663" s="99"/>
      <c r="UM663" s="99"/>
      <c r="UN663" s="99"/>
      <c r="UO663" s="99"/>
      <c r="UP663" s="99"/>
      <c r="UQ663" s="99"/>
      <c r="UR663" s="99"/>
      <c r="US663" s="99"/>
      <c r="UT663" s="99"/>
      <c r="UU663" s="99"/>
      <c r="UV663" s="99"/>
      <c r="UW663" s="99"/>
      <c r="UX663" s="99"/>
      <c r="UY663" s="99"/>
      <c r="UZ663" s="99"/>
      <c r="VA663" s="99"/>
      <c r="VB663" s="99"/>
      <c r="VC663" s="99"/>
      <c r="VD663" s="99"/>
      <c r="VE663" s="99"/>
      <c r="VF663" s="99"/>
      <c r="VG663" s="99"/>
      <c r="VH663" s="99"/>
      <c r="VI663" s="99"/>
      <c r="VJ663" s="99"/>
      <c r="VK663" s="99"/>
      <c r="VL663" s="99"/>
      <c r="VM663" s="99"/>
      <c r="VN663" s="99"/>
      <c r="VO663" s="99"/>
      <c r="VP663" s="99"/>
      <c r="VQ663" s="99"/>
      <c r="VR663" s="99"/>
      <c r="VS663" s="99"/>
      <c r="VT663" s="99"/>
      <c r="VU663" s="99"/>
      <c r="VV663" s="99"/>
      <c r="VW663" s="99"/>
      <c r="VX663" s="99"/>
      <c r="VY663" s="99"/>
      <c r="VZ663" s="99"/>
      <c r="WA663" s="99"/>
      <c r="WB663" s="99"/>
      <c r="WC663" s="99"/>
      <c r="WD663" s="99"/>
      <c r="WE663" s="99"/>
      <c r="WF663" s="99"/>
      <c r="WG663" s="99"/>
      <c r="WH663" s="99"/>
      <c r="WI663" s="99"/>
      <c r="WJ663" s="99"/>
      <c r="WK663" s="99"/>
      <c r="WL663" s="99"/>
      <c r="WM663" s="99"/>
      <c r="WN663" s="99"/>
      <c r="WO663" s="99"/>
      <c r="WP663" s="99"/>
      <c r="WQ663" s="99"/>
      <c r="WR663" s="99"/>
      <c r="WS663" s="99"/>
      <c r="WT663" s="99"/>
      <c r="WU663" s="99"/>
      <c r="WV663" s="99"/>
      <c r="WW663" s="99"/>
      <c r="WX663" s="99"/>
      <c r="WY663" s="99"/>
      <c r="WZ663" s="99"/>
      <c r="XA663" s="99"/>
      <c r="XB663" s="99"/>
      <c r="XC663" s="99"/>
      <c r="XD663" s="99"/>
      <c r="XE663" s="99"/>
      <c r="XF663" s="99"/>
      <c r="XG663" s="99"/>
      <c r="XH663" s="99"/>
      <c r="XI663" s="99"/>
      <c r="XJ663" s="99"/>
      <c r="XK663" s="99"/>
      <c r="XL663" s="99"/>
      <c r="XM663" s="99"/>
      <c r="XN663" s="99"/>
      <c r="XO663" s="99"/>
      <c r="XP663" s="99"/>
      <c r="XQ663" s="99"/>
      <c r="XR663" s="99"/>
      <c r="XS663" s="99"/>
      <c r="XT663" s="99"/>
      <c r="XU663" s="99"/>
      <c r="XV663" s="99"/>
      <c r="XW663" s="99"/>
      <c r="XX663" s="99"/>
      <c r="XY663" s="99"/>
      <c r="XZ663" s="99"/>
      <c r="YA663" s="99"/>
      <c r="YB663" s="99"/>
      <c r="YC663" s="99"/>
      <c r="YD663" s="99"/>
      <c r="YE663" s="99"/>
      <c r="YF663" s="99"/>
      <c r="YG663" s="99"/>
      <c r="YH663" s="99"/>
      <c r="YI663" s="99"/>
      <c r="YJ663" s="99"/>
      <c r="YK663" s="99"/>
      <c r="YL663" s="99"/>
      <c r="YM663" s="99"/>
      <c r="YN663" s="99"/>
      <c r="YO663" s="99"/>
      <c r="YP663" s="99"/>
      <c r="YQ663" s="99"/>
      <c r="YR663" s="99"/>
      <c r="YS663" s="99"/>
      <c r="YT663" s="99"/>
      <c r="YU663" s="99"/>
      <c r="YV663" s="99"/>
      <c r="YW663" s="99"/>
      <c r="YX663" s="99"/>
      <c r="YY663" s="99"/>
      <c r="YZ663" s="99"/>
      <c r="ZA663" s="99"/>
      <c r="ZB663" s="99"/>
      <c r="ZC663" s="99"/>
      <c r="ZD663" s="99"/>
      <c r="ZE663" s="99"/>
      <c r="ZF663" s="99"/>
      <c r="ZG663" s="99"/>
      <c r="ZH663" s="99"/>
      <c r="ZI663" s="99"/>
      <c r="ZJ663" s="99"/>
      <c r="ZK663" s="99"/>
      <c r="ZL663" s="99"/>
      <c r="ZM663" s="99"/>
      <c r="ZN663" s="99"/>
      <c r="ZO663" s="99"/>
      <c r="ZP663" s="99"/>
      <c r="ZQ663" s="99"/>
      <c r="ZR663" s="99"/>
      <c r="ZS663" s="99"/>
      <c r="ZT663" s="99"/>
      <c r="ZU663" s="99"/>
      <c r="ZV663" s="99"/>
      <c r="ZW663" s="99"/>
      <c r="ZX663" s="99"/>
      <c r="ZY663" s="99"/>
      <c r="ZZ663" s="99"/>
      <c r="AAA663" s="99"/>
      <c r="AAB663" s="99"/>
      <c r="AAC663" s="99"/>
      <c r="AAD663" s="99"/>
      <c r="AAE663" s="99"/>
      <c r="AAF663" s="99"/>
      <c r="AAG663" s="99"/>
      <c r="AAH663" s="99"/>
      <c r="AAI663" s="99"/>
      <c r="AAJ663" s="99"/>
      <c r="AAK663" s="99"/>
      <c r="AAL663" s="99"/>
      <c r="AAM663" s="99"/>
      <c r="AAN663" s="99"/>
      <c r="AAO663" s="99"/>
      <c r="AAP663" s="99"/>
      <c r="AAQ663" s="99"/>
      <c r="AAR663" s="99"/>
      <c r="AAS663" s="99"/>
      <c r="AAT663" s="99"/>
      <c r="AAU663" s="99"/>
      <c r="AAV663" s="99"/>
      <c r="AAW663" s="99"/>
      <c r="AAX663" s="99"/>
      <c r="AAY663" s="99"/>
      <c r="AAZ663" s="99"/>
      <c r="ABA663" s="99"/>
      <c r="ABB663" s="99"/>
      <c r="ABC663" s="99"/>
      <c r="ABD663" s="99"/>
      <c r="ABE663" s="99"/>
      <c r="ABF663" s="99"/>
      <c r="ABG663" s="99"/>
      <c r="ABH663" s="99"/>
      <c r="ABI663" s="99"/>
      <c r="ABJ663" s="99"/>
      <c r="ABK663" s="99"/>
      <c r="ABL663" s="99"/>
      <c r="ABM663" s="99"/>
      <c r="ABN663" s="99"/>
      <c r="ABO663" s="99"/>
      <c r="ABP663" s="99"/>
      <c r="ABQ663" s="99"/>
      <c r="ABR663" s="99"/>
      <c r="ABS663" s="99"/>
      <c r="ABT663" s="99"/>
      <c r="ABU663" s="99"/>
      <c r="ABV663" s="99"/>
      <c r="ABW663" s="99"/>
      <c r="ABX663" s="99"/>
      <c r="ABY663" s="99"/>
      <c r="ABZ663" s="99"/>
      <c r="ACA663" s="99"/>
      <c r="ACB663" s="99"/>
      <c r="ACC663" s="99"/>
      <c r="ACD663" s="99"/>
      <c r="ACE663" s="99"/>
      <c r="ACF663" s="99"/>
      <c r="ACG663" s="99"/>
      <c r="ACH663" s="99"/>
      <c r="ACI663" s="99"/>
      <c r="ACJ663" s="99"/>
      <c r="ACK663" s="99"/>
      <c r="ACL663" s="99"/>
      <c r="ACM663" s="99"/>
      <c r="ACN663" s="99"/>
      <c r="ACO663" s="99"/>
      <c r="ACP663" s="99"/>
      <c r="ACQ663" s="99"/>
      <c r="ACR663" s="99"/>
      <c r="ACS663" s="99"/>
      <c r="ACT663" s="99"/>
      <c r="ACU663" s="99"/>
      <c r="ACV663" s="99"/>
      <c r="ACW663" s="99"/>
      <c r="ACX663" s="99"/>
      <c r="ACY663" s="99"/>
      <c r="ACZ663" s="99"/>
      <c r="ADA663" s="99"/>
      <c r="ADB663" s="99"/>
      <c r="ADC663" s="99"/>
      <c r="ADD663" s="99"/>
      <c r="ADE663" s="99"/>
      <c r="ADF663" s="99"/>
      <c r="ADG663" s="99"/>
      <c r="ADH663" s="99"/>
      <c r="ADI663" s="99"/>
      <c r="ADJ663" s="99"/>
      <c r="ADK663" s="99"/>
      <c r="ADL663" s="99"/>
      <c r="ADM663" s="99"/>
      <c r="ADN663" s="99"/>
      <c r="ADO663" s="99"/>
      <c r="ADP663" s="99"/>
      <c r="ADQ663" s="99"/>
      <c r="ADR663" s="99"/>
      <c r="ADS663" s="99"/>
      <c r="ADT663" s="99"/>
      <c r="ADU663" s="99"/>
      <c r="ADV663" s="99"/>
      <c r="ADW663" s="99"/>
      <c r="ADX663" s="99"/>
      <c r="ADY663" s="99"/>
      <c r="ADZ663" s="99"/>
      <c r="AEA663" s="99"/>
      <c r="AEB663" s="99"/>
      <c r="AEC663" s="99"/>
      <c r="AED663" s="99"/>
      <c r="AEE663" s="99"/>
      <c r="AEF663" s="99"/>
      <c r="AEG663" s="99"/>
      <c r="AEH663" s="99"/>
      <c r="AEI663" s="99"/>
      <c r="AEJ663" s="99"/>
      <c r="AEK663" s="99"/>
      <c r="AEL663" s="99"/>
      <c r="AEM663" s="99"/>
      <c r="AEN663" s="99"/>
      <c r="AEO663" s="99"/>
      <c r="AEP663" s="99"/>
      <c r="AEQ663" s="99"/>
      <c r="AER663" s="99"/>
      <c r="AES663" s="99"/>
      <c r="AET663" s="99"/>
      <c r="AEU663" s="99"/>
      <c r="AEV663" s="99"/>
      <c r="AEW663" s="99"/>
      <c r="AEX663" s="99"/>
      <c r="AEY663" s="99"/>
      <c r="AEZ663" s="99"/>
      <c r="AFA663" s="99"/>
      <c r="AFB663" s="99"/>
      <c r="AFC663" s="99"/>
      <c r="AFD663" s="99"/>
      <c r="AFE663" s="99"/>
      <c r="AFF663" s="99"/>
      <c r="AFG663" s="99"/>
      <c r="AFH663" s="99"/>
      <c r="AFI663" s="99"/>
      <c r="AFJ663" s="99"/>
      <c r="AFK663" s="99"/>
      <c r="AFL663" s="99"/>
      <c r="AFM663" s="99"/>
      <c r="AFN663" s="99"/>
      <c r="AFO663" s="99"/>
      <c r="AFP663" s="99"/>
      <c r="AFQ663" s="99"/>
      <c r="AFR663" s="99"/>
      <c r="AFS663" s="99"/>
      <c r="AFT663" s="99"/>
      <c r="AFU663" s="99"/>
      <c r="AFV663" s="99"/>
      <c r="AFW663" s="99"/>
      <c r="AFX663" s="99"/>
      <c r="AFY663" s="99"/>
      <c r="AFZ663" s="99"/>
      <c r="AGA663" s="99"/>
      <c r="AGB663" s="99"/>
      <c r="AGC663" s="99"/>
      <c r="AGD663" s="99"/>
      <c r="AGE663" s="99"/>
      <c r="AGF663" s="99"/>
      <c r="AGG663" s="99"/>
      <c r="AGH663" s="99"/>
      <c r="AGI663" s="99"/>
      <c r="AGJ663" s="99"/>
      <c r="AGK663" s="99"/>
      <c r="AGL663" s="99"/>
      <c r="AGM663" s="99"/>
      <c r="AGN663" s="99"/>
      <c r="AGO663" s="99"/>
      <c r="AGP663" s="99"/>
      <c r="AGQ663" s="99"/>
      <c r="AGR663" s="99"/>
      <c r="AGS663" s="99"/>
      <c r="AGT663" s="99"/>
      <c r="AGU663" s="99"/>
      <c r="AGV663" s="99"/>
      <c r="AGW663" s="99"/>
      <c r="AGX663" s="99"/>
      <c r="AGY663" s="99"/>
      <c r="AGZ663" s="99"/>
      <c r="AHA663" s="99"/>
      <c r="AHB663" s="99"/>
      <c r="AHC663" s="99"/>
      <c r="AHD663" s="99"/>
      <c r="AHE663" s="99"/>
      <c r="AHF663" s="99"/>
      <c r="AHG663" s="99"/>
      <c r="AHH663" s="99"/>
      <c r="AHI663" s="99"/>
      <c r="AHJ663" s="99"/>
      <c r="AHK663" s="99"/>
      <c r="AHL663" s="99"/>
      <c r="AHM663" s="99"/>
      <c r="AHN663" s="99"/>
      <c r="AHO663" s="99"/>
      <c r="AHP663" s="99"/>
      <c r="AHQ663" s="99"/>
      <c r="AHR663" s="99"/>
      <c r="AHS663" s="99"/>
      <c r="AHT663" s="99"/>
      <c r="AHU663" s="99"/>
      <c r="AHV663" s="99"/>
      <c r="AHW663" s="99"/>
      <c r="AHX663" s="99"/>
      <c r="AHY663" s="99"/>
      <c r="AHZ663" s="99"/>
      <c r="AIA663" s="99"/>
      <c r="AIB663" s="99"/>
      <c r="AIC663" s="99"/>
      <c r="AID663" s="99"/>
      <c r="AIE663" s="99"/>
      <c r="AIF663" s="99"/>
      <c r="AIG663" s="99"/>
      <c r="AIH663" s="99"/>
      <c r="AII663" s="99"/>
      <c r="AIJ663" s="99"/>
      <c r="AIK663" s="99"/>
      <c r="AIL663" s="99"/>
      <c r="AIM663" s="99"/>
      <c r="AIN663" s="99"/>
      <c r="AIO663" s="99"/>
      <c r="AIP663" s="99"/>
      <c r="AIQ663" s="99"/>
      <c r="AIR663" s="99"/>
      <c r="AIS663" s="99"/>
      <c r="AIT663" s="99"/>
      <c r="AIU663" s="99"/>
      <c r="AIV663" s="99"/>
      <c r="AIW663" s="99"/>
      <c r="AIX663" s="99"/>
      <c r="AIY663" s="99"/>
      <c r="AIZ663" s="99"/>
      <c r="AJA663" s="99"/>
      <c r="AJB663" s="99"/>
      <c r="AJC663" s="99"/>
      <c r="AJD663" s="99"/>
      <c r="AJE663" s="99"/>
      <c r="AJF663" s="99"/>
      <c r="AJG663" s="99"/>
      <c r="AJH663" s="99"/>
      <c r="AJI663" s="99"/>
      <c r="AJJ663" s="99"/>
      <c r="AJK663" s="99"/>
      <c r="AJL663" s="99"/>
      <c r="AJM663" s="99"/>
      <c r="AJN663" s="99"/>
      <c r="AJO663" s="99"/>
      <c r="AJP663" s="99"/>
      <c r="AJQ663" s="99"/>
      <c r="AJR663" s="99"/>
      <c r="AJS663" s="99"/>
      <c r="AJT663" s="99"/>
      <c r="AJU663" s="99"/>
      <c r="AJV663" s="99"/>
      <c r="AJW663" s="99"/>
      <c r="AJX663" s="99"/>
      <c r="AJY663" s="99"/>
      <c r="AJZ663" s="99"/>
      <c r="AKA663" s="99"/>
      <c r="AKB663" s="99"/>
      <c r="AKC663" s="99"/>
      <c r="AKD663" s="99"/>
      <c r="AKE663" s="99"/>
      <c r="AKF663" s="99"/>
      <c r="AKG663" s="99"/>
      <c r="AKH663" s="99"/>
      <c r="AKI663" s="99"/>
      <c r="AKJ663" s="99"/>
      <c r="AKK663" s="99"/>
      <c r="AKL663" s="99"/>
      <c r="AKM663" s="99"/>
      <c r="AKN663" s="99"/>
      <c r="AKO663" s="99"/>
      <c r="AKP663" s="99"/>
      <c r="AKQ663" s="99"/>
      <c r="AKR663" s="99"/>
      <c r="AKS663" s="99"/>
      <c r="AKT663" s="99"/>
      <c r="AKU663" s="99"/>
      <c r="AKV663" s="99"/>
      <c r="AKW663" s="99"/>
      <c r="AKX663" s="99"/>
      <c r="AKY663" s="99"/>
      <c r="AKZ663" s="99"/>
      <c r="ALA663" s="99"/>
      <c r="ALB663" s="99"/>
      <c r="ALC663" s="99"/>
      <c r="ALD663" s="99"/>
      <c r="ALE663" s="99"/>
      <c r="ALF663" s="99"/>
      <c r="ALG663" s="99"/>
      <c r="ALH663" s="99"/>
      <c r="ALI663" s="99"/>
      <c r="ALJ663" s="99"/>
      <c r="ALK663" s="99"/>
      <c r="ALL663" s="99"/>
      <c r="ALM663" s="99"/>
      <c r="ALN663" s="99"/>
      <c r="ALO663" s="99"/>
      <c r="ALP663" s="99"/>
      <c r="ALQ663" s="99"/>
      <c r="ALR663" s="99"/>
      <c r="ALS663" s="99"/>
      <c r="ALT663" s="99"/>
      <c r="ALU663" s="99"/>
      <c r="ALV663" s="99"/>
      <c r="ALW663" s="99"/>
      <c r="ALX663" s="99"/>
      <c r="ALY663" s="99"/>
      <c r="ALZ663" s="99"/>
      <c r="AMA663" s="99"/>
      <c r="AMB663" s="99"/>
      <c r="AMC663" s="99"/>
      <c r="AMD663" s="99"/>
      <c r="AME663" s="99"/>
      <c r="AMF663" s="99"/>
      <c r="AMG663" s="99"/>
      <c r="AMH663" s="99"/>
      <c r="AMI663" s="99"/>
      <c r="AMJ663" s="99"/>
      <c r="AMK663" s="99"/>
      <c r="AML663" s="99"/>
    </row>
    <row r="664" s="112" customFormat="true" ht="105" hidden="false" customHeight="false" outlineLevel="0" collapsed="false">
      <c r="A664" s="109" t="s">
        <v>1459</v>
      </c>
      <c r="B664" s="71" t="s">
        <v>1460</v>
      </c>
      <c r="C664" s="71" t="s">
        <v>1458</v>
      </c>
      <c r="D664" s="71" t="s">
        <v>1337</v>
      </c>
      <c r="E664" s="106" t="n">
        <v>46255</v>
      </c>
      <c r="F664" s="106" t="n">
        <v>46620</v>
      </c>
      <c r="G664" s="71" t="s">
        <v>691</v>
      </c>
      <c r="H664" s="71" t="s">
        <v>1338</v>
      </c>
      <c r="I664" s="71" t="s">
        <v>73</v>
      </c>
      <c r="J664" s="71" t="s">
        <v>1339</v>
      </c>
      <c r="K664" s="71" t="n">
        <v>1</v>
      </c>
      <c r="L664" s="71" t="s">
        <v>1339</v>
      </c>
      <c r="M664" s="71" t="s">
        <v>1339</v>
      </c>
      <c r="N664" s="71" t="s">
        <v>1249</v>
      </c>
      <c r="O664" s="71" t="s">
        <v>1250</v>
      </c>
      <c r="P664" s="71" t="s">
        <v>1251</v>
      </c>
      <c r="Q664" s="71" t="s">
        <v>1157</v>
      </c>
      <c r="R664" s="71" t="s">
        <v>222</v>
      </c>
      <c r="S664" s="99"/>
      <c r="T664" s="71"/>
      <c r="U664" s="99"/>
      <c r="V664" s="99"/>
      <c r="W664" s="99"/>
      <c r="X664" s="99"/>
      <c r="Y664" s="99"/>
      <c r="Z664" s="99"/>
      <c r="AA664" s="99"/>
      <c r="AB664" s="99"/>
      <c r="AC664" s="99"/>
      <c r="AD664" s="99"/>
      <c r="AE664" s="99"/>
      <c r="AF664" s="99"/>
      <c r="AG664" s="99"/>
      <c r="AH664" s="99"/>
      <c r="AI664" s="99"/>
      <c r="AJ664" s="99"/>
      <c r="AK664" s="99"/>
      <c r="AL664" s="99"/>
      <c r="AM664" s="99"/>
      <c r="AN664" s="99"/>
      <c r="AO664" s="99"/>
      <c r="AP664" s="99"/>
      <c r="AQ664" s="99"/>
      <c r="AR664" s="99"/>
      <c r="AS664" s="99"/>
      <c r="AT664" s="99"/>
      <c r="AU664" s="99"/>
      <c r="AV664" s="99"/>
      <c r="AW664" s="99"/>
      <c r="AX664" s="99"/>
      <c r="AY664" s="99"/>
      <c r="AZ664" s="99"/>
      <c r="BA664" s="99"/>
      <c r="BB664" s="99"/>
      <c r="BC664" s="99"/>
      <c r="BD664" s="99"/>
      <c r="BE664" s="99"/>
      <c r="BF664" s="99"/>
      <c r="BG664" s="99"/>
      <c r="BH664" s="99"/>
      <c r="BI664" s="99"/>
      <c r="BJ664" s="99"/>
      <c r="BK664" s="99"/>
      <c r="BL664" s="99"/>
      <c r="BM664" s="99"/>
      <c r="BN664" s="99"/>
      <c r="BO664" s="99"/>
      <c r="BP664" s="99"/>
      <c r="BQ664" s="99"/>
      <c r="BR664" s="99"/>
      <c r="BS664" s="99"/>
      <c r="BT664" s="99"/>
      <c r="BU664" s="99"/>
      <c r="BV664" s="99"/>
      <c r="BW664" s="99"/>
      <c r="BX664" s="99"/>
      <c r="BY664" s="99"/>
      <c r="BZ664" s="99"/>
      <c r="CA664" s="99"/>
      <c r="CB664" s="99"/>
      <c r="CC664" s="99"/>
      <c r="CD664" s="99"/>
      <c r="CE664" s="99"/>
      <c r="CF664" s="99"/>
      <c r="CG664" s="99"/>
      <c r="CH664" s="99"/>
      <c r="CI664" s="99"/>
      <c r="CJ664" s="99"/>
      <c r="CK664" s="99"/>
      <c r="CL664" s="99"/>
      <c r="CM664" s="99"/>
      <c r="CN664" s="99"/>
      <c r="CO664" s="99"/>
      <c r="CP664" s="99"/>
      <c r="CQ664" s="99"/>
      <c r="CR664" s="99"/>
      <c r="CS664" s="99"/>
      <c r="CT664" s="99"/>
      <c r="CU664" s="99"/>
      <c r="CV664" s="99"/>
      <c r="CW664" s="99"/>
      <c r="CX664" s="99"/>
      <c r="CY664" s="99"/>
      <c r="CZ664" s="99"/>
      <c r="DA664" s="99"/>
      <c r="DB664" s="99"/>
      <c r="DC664" s="99"/>
      <c r="DD664" s="99"/>
      <c r="DE664" s="99"/>
      <c r="DF664" s="99"/>
      <c r="DG664" s="99"/>
      <c r="DH664" s="99"/>
      <c r="DI664" s="99"/>
      <c r="DJ664" s="99"/>
      <c r="DK664" s="99"/>
      <c r="DL664" s="99"/>
      <c r="DM664" s="99"/>
      <c r="DN664" s="99"/>
      <c r="DO664" s="99"/>
      <c r="DP664" s="99"/>
      <c r="DQ664" s="99"/>
      <c r="DR664" s="99"/>
      <c r="DS664" s="99"/>
      <c r="DT664" s="99"/>
      <c r="DU664" s="99"/>
      <c r="DV664" s="99"/>
      <c r="DW664" s="99"/>
      <c r="DX664" s="99"/>
      <c r="DY664" s="99"/>
      <c r="DZ664" s="99"/>
      <c r="EA664" s="99"/>
      <c r="EB664" s="99"/>
      <c r="EC664" s="99"/>
      <c r="ED664" s="99"/>
      <c r="EE664" s="99"/>
      <c r="EF664" s="99"/>
      <c r="EG664" s="99"/>
      <c r="EH664" s="99"/>
      <c r="EI664" s="99"/>
      <c r="EJ664" s="99"/>
      <c r="EK664" s="99"/>
      <c r="EL664" s="99"/>
      <c r="EM664" s="99"/>
      <c r="EN664" s="99"/>
      <c r="EO664" s="99"/>
      <c r="EP664" s="99"/>
      <c r="EQ664" s="99"/>
      <c r="ER664" s="99"/>
      <c r="ES664" s="99"/>
      <c r="ET664" s="99"/>
      <c r="EU664" s="99"/>
      <c r="EV664" s="99"/>
      <c r="EW664" s="99"/>
      <c r="EX664" s="99"/>
      <c r="EY664" s="99"/>
      <c r="EZ664" s="99"/>
      <c r="FA664" s="99"/>
      <c r="FB664" s="99"/>
      <c r="FC664" s="99"/>
      <c r="FD664" s="99"/>
      <c r="FE664" s="99"/>
      <c r="FF664" s="99"/>
      <c r="FG664" s="99"/>
      <c r="FH664" s="99"/>
      <c r="FI664" s="99"/>
      <c r="FJ664" s="99"/>
      <c r="FK664" s="99"/>
      <c r="FL664" s="99"/>
      <c r="FM664" s="99"/>
      <c r="FN664" s="99"/>
      <c r="FO664" s="99"/>
      <c r="FP664" s="99"/>
      <c r="FQ664" s="99"/>
      <c r="FR664" s="99"/>
      <c r="FS664" s="99"/>
      <c r="FT664" s="99"/>
      <c r="FU664" s="99"/>
      <c r="FV664" s="99"/>
      <c r="FW664" s="99"/>
      <c r="FX664" s="99"/>
      <c r="FY664" s="99"/>
      <c r="FZ664" s="99"/>
      <c r="GA664" s="99"/>
      <c r="GB664" s="99"/>
      <c r="GC664" s="99"/>
      <c r="GD664" s="99"/>
      <c r="GE664" s="99"/>
      <c r="GF664" s="99"/>
      <c r="GG664" s="99"/>
      <c r="GH664" s="99"/>
      <c r="GI664" s="99"/>
      <c r="GJ664" s="99"/>
      <c r="GK664" s="99"/>
      <c r="GL664" s="99"/>
      <c r="GM664" s="99"/>
      <c r="GN664" s="99"/>
      <c r="GO664" s="99"/>
      <c r="GP664" s="99"/>
      <c r="GQ664" s="99"/>
      <c r="GR664" s="99"/>
      <c r="GS664" s="99"/>
      <c r="GT664" s="99"/>
      <c r="GU664" s="99"/>
      <c r="GV664" s="99"/>
      <c r="GW664" s="99"/>
      <c r="GX664" s="99"/>
      <c r="GY664" s="99"/>
      <c r="GZ664" s="99"/>
      <c r="HA664" s="99"/>
      <c r="HB664" s="99"/>
      <c r="HC664" s="99"/>
      <c r="HD664" s="99"/>
      <c r="HE664" s="99"/>
      <c r="HF664" s="99"/>
      <c r="HG664" s="99"/>
      <c r="HH664" s="99"/>
      <c r="HI664" s="99"/>
      <c r="HJ664" s="99"/>
      <c r="HK664" s="99"/>
      <c r="HL664" s="99"/>
      <c r="HM664" s="99"/>
      <c r="HN664" s="99"/>
      <c r="HO664" s="99"/>
      <c r="HP664" s="99"/>
      <c r="HQ664" s="99"/>
      <c r="HR664" s="99"/>
      <c r="HS664" s="99"/>
      <c r="HT664" s="99"/>
      <c r="HU664" s="99"/>
      <c r="HV664" s="99"/>
      <c r="HW664" s="99"/>
      <c r="HX664" s="99"/>
      <c r="HY664" s="99"/>
      <c r="HZ664" s="99"/>
      <c r="IA664" s="99"/>
      <c r="IB664" s="99"/>
      <c r="IC664" s="99"/>
      <c r="ID664" s="99"/>
      <c r="IE664" s="99"/>
      <c r="IF664" s="99"/>
      <c r="IG664" s="99"/>
      <c r="IH664" s="99"/>
      <c r="II664" s="99"/>
      <c r="IJ664" s="99"/>
      <c r="IK664" s="99"/>
      <c r="IL664" s="99"/>
      <c r="IM664" s="99"/>
      <c r="IN664" s="99"/>
      <c r="IO664" s="99"/>
      <c r="IP664" s="99"/>
      <c r="IQ664" s="99"/>
      <c r="IR664" s="99"/>
      <c r="IS664" s="99"/>
      <c r="IT664" s="99"/>
      <c r="IU664" s="99"/>
      <c r="IV664" s="99"/>
      <c r="IW664" s="99"/>
      <c r="IX664" s="99"/>
      <c r="IY664" s="99"/>
      <c r="IZ664" s="99"/>
      <c r="JA664" s="99"/>
      <c r="JB664" s="99"/>
      <c r="JC664" s="99"/>
      <c r="JD664" s="99"/>
      <c r="JE664" s="99"/>
      <c r="JF664" s="99"/>
      <c r="JG664" s="99"/>
      <c r="JH664" s="99"/>
      <c r="JI664" s="99"/>
      <c r="JJ664" s="99"/>
      <c r="JK664" s="99"/>
      <c r="JL664" s="99"/>
      <c r="JM664" s="99"/>
      <c r="JN664" s="99"/>
      <c r="JO664" s="99"/>
      <c r="JP664" s="99"/>
      <c r="JQ664" s="99"/>
      <c r="JR664" s="99"/>
      <c r="JS664" s="99"/>
      <c r="JT664" s="99"/>
      <c r="JU664" s="99"/>
      <c r="JV664" s="99"/>
      <c r="JW664" s="99"/>
      <c r="JX664" s="99"/>
      <c r="JY664" s="99"/>
      <c r="JZ664" s="99"/>
      <c r="KA664" s="99"/>
      <c r="KB664" s="99"/>
      <c r="KC664" s="99"/>
      <c r="KD664" s="99"/>
      <c r="KE664" s="99"/>
      <c r="KF664" s="99"/>
      <c r="KG664" s="99"/>
      <c r="KH664" s="99"/>
      <c r="KI664" s="99"/>
      <c r="KJ664" s="99"/>
      <c r="KK664" s="99"/>
      <c r="KL664" s="99"/>
      <c r="KM664" s="99"/>
      <c r="KN664" s="99"/>
      <c r="KO664" s="99"/>
      <c r="KP664" s="99"/>
      <c r="KQ664" s="99"/>
      <c r="KR664" s="99"/>
      <c r="KS664" s="99"/>
      <c r="KT664" s="99"/>
      <c r="KU664" s="99"/>
      <c r="KV664" s="99"/>
      <c r="KW664" s="99"/>
      <c r="KX664" s="99"/>
      <c r="KY664" s="99"/>
      <c r="KZ664" s="99"/>
      <c r="LA664" s="99"/>
      <c r="LB664" s="99"/>
      <c r="LC664" s="99"/>
      <c r="LD664" s="99"/>
      <c r="LE664" s="99"/>
      <c r="LF664" s="99"/>
      <c r="LG664" s="99"/>
      <c r="LH664" s="99"/>
      <c r="LI664" s="99"/>
      <c r="LJ664" s="99"/>
      <c r="LK664" s="99"/>
      <c r="LL664" s="99"/>
      <c r="LM664" s="99"/>
      <c r="LN664" s="99"/>
      <c r="LO664" s="99"/>
      <c r="LP664" s="99"/>
      <c r="LQ664" s="99"/>
      <c r="LR664" s="99"/>
      <c r="LS664" s="99"/>
      <c r="LT664" s="99"/>
      <c r="LU664" s="99"/>
      <c r="LV664" s="99"/>
      <c r="LW664" s="99"/>
      <c r="LX664" s="99"/>
      <c r="LY664" s="99"/>
      <c r="LZ664" s="99"/>
      <c r="MA664" s="99"/>
      <c r="MB664" s="99"/>
      <c r="MC664" s="99"/>
      <c r="MD664" s="99"/>
      <c r="ME664" s="99"/>
      <c r="MF664" s="99"/>
      <c r="MG664" s="99"/>
      <c r="MH664" s="99"/>
      <c r="MI664" s="99"/>
      <c r="MJ664" s="99"/>
      <c r="MK664" s="99"/>
      <c r="ML664" s="99"/>
      <c r="MM664" s="99"/>
      <c r="MN664" s="99"/>
      <c r="MO664" s="99"/>
      <c r="MP664" s="99"/>
      <c r="MQ664" s="99"/>
      <c r="MR664" s="99"/>
      <c r="MS664" s="99"/>
      <c r="MT664" s="99"/>
      <c r="MU664" s="99"/>
      <c r="MV664" s="99"/>
      <c r="MW664" s="99"/>
      <c r="MX664" s="99"/>
      <c r="MY664" s="99"/>
      <c r="MZ664" s="99"/>
      <c r="NA664" s="99"/>
      <c r="NB664" s="99"/>
      <c r="NC664" s="99"/>
      <c r="ND664" s="99"/>
      <c r="NE664" s="99"/>
      <c r="NF664" s="99"/>
      <c r="NG664" s="99"/>
      <c r="NH664" s="99"/>
      <c r="NI664" s="99"/>
      <c r="NJ664" s="99"/>
      <c r="NK664" s="99"/>
      <c r="NL664" s="99"/>
      <c r="NM664" s="99"/>
      <c r="NN664" s="99"/>
      <c r="NO664" s="99"/>
      <c r="NP664" s="99"/>
      <c r="NQ664" s="99"/>
      <c r="NR664" s="99"/>
      <c r="NS664" s="99"/>
      <c r="NT664" s="99"/>
      <c r="NU664" s="99"/>
      <c r="NV664" s="99"/>
      <c r="NW664" s="99"/>
      <c r="NX664" s="99"/>
      <c r="NY664" s="99"/>
      <c r="NZ664" s="99"/>
      <c r="OA664" s="99"/>
      <c r="OB664" s="99"/>
      <c r="OC664" s="99"/>
      <c r="OD664" s="99"/>
      <c r="OE664" s="99"/>
      <c r="OF664" s="99"/>
      <c r="OG664" s="99"/>
      <c r="OH664" s="99"/>
      <c r="OI664" s="99"/>
      <c r="OJ664" s="99"/>
      <c r="OK664" s="99"/>
      <c r="OL664" s="99"/>
      <c r="OM664" s="99"/>
      <c r="ON664" s="99"/>
      <c r="OO664" s="99"/>
      <c r="OP664" s="99"/>
      <c r="OQ664" s="99"/>
      <c r="OR664" s="99"/>
      <c r="OS664" s="99"/>
      <c r="OT664" s="99"/>
      <c r="OU664" s="99"/>
      <c r="OV664" s="99"/>
      <c r="OW664" s="99"/>
      <c r="OX664" s="99"/>
      <c r="OY664" s="99"/>
      <c r="OZ664" s="99"/>
      <c r="PA664" s="99"/>
      <c r="PB664" s="99"/>
      <c r="PC664" s="99"/>
      <c r="PD664" s="99"/>
      <c r="PE664" s="99"/>
      <c r="PF664" s="99"/>
      <c r="PG664" s="99"/>
      <c r="PH664" s="99"/>
      <c r="PI664" s="99"/>
      <c r="PJ664" s="99"/>
      <c r="PK664" s="99"/>
      <c r="PL664" s="99"/>
      <c r="PM664" s="99"/>
      <c r="PN664" s="99"/>
      <c r="PO664" s="99"/>
      <c r="PP664" s="99"/>
      <c r="PQ664" s="99"/>
      <c r="PR664" s="99"/>
      <c r="PS664" s="99"/>
      <c r="PT664" s="99"/>
      <c r="PU664" s="99"/>
      <c r="PV664" s="99"/>
      <c r="PW664" s="99"/>
      <c r="PX664" s="99"/>
      <c r="PY664" s="99"/>
      <c r="PZ664" s="99"/>
      <c r="QA664" s="99"/>
      <c r="QB664" s="99"/>
      <c r="QC664" s="99"/>
      <c r="QD664" s="99"/>
      <c r="QE664" s="99"/>
      <c r="QF664" s="99"/>
      <c r="QG664" s="99"/>
      <c r="QH664" s="99"/>
      <c r="QI664" s="99"/>
      <c r="QJ664" s="99"/>
      <c r="QK664" s="99"/>
      <c r="QL664" s="99"/>
      <c r="QM664" s="99"/>
      <c r="QN664" s="99"/>
      <c r="QO664" s="99"/>
      <c r="QP664" s="99"/>
      <c r="QQ664" s="99"/>
      <c r="QR664" s="99"/>
      <c r="QS664" s="99"/>
      <c r="QT664" s="99"/>
      <c r="QU664" s="99"/>
      <c r="QV664" s="99"/>
      <c r="QW664" s="99"/>
      <c r="QX664" s="99"/>
      <c r="QY664" s="99"/>
      <c r="QZ664" s="99"/>
      <c r="RA664" s="99"/>
      <c r="RB664" s="99"/>
      <c r="RC664" s="99"/>
      <c r="RD664" s="99"/>
      <c r="RE664" s="99"/>
      <c r="RF664" s="99"/>
      <c r="RG664" s="99"/>
      <c r="RH664" s="99"/>
      <c r="RI664" s="99"/>
      <c r="RJ664" s="99"/>
      <c r="RK664" s="99"/>
      <c r="RL664" s="99"/>
      <c r="RM664" s="99"/>
      <c r="RN664" s="99"/>
      <c r="RO664" s="99"/>
      <c r="RP664" s="99"/>
      <c r="RQ664" s="99"/>
      <c r="RR664" s="99"/>
      <c r="RS664" s="99"/>
      <c r="RT664" s="99"/>
      <c r="RU664" s="99"/>
      <c r="RV664" s="99"/>
      <c r="RW664" s="99"/>
      <c r="RX664" s="99"/>
      <c r="RY664" s="99"/>
      <c r="RZ664" s="99"/>
      <c r="SA664" s="99"/>
      <c r="SB664" s="99"/>
      <c r="SC664" s="99"/>
      <c r="SD664" s="99"/>
      <c r="SE664" s="99"/>
      <c r="SF664" s="99"/>
      <c r="SG664" s="99"/>
      <c r="SH664" s="99"/>
      <c r="SI664" s="99"/>
      <c r="SJ664" s="99"/>
      <c r="SK664" s="99"/>
      <c r="SL664" s="99"/>
      <c r="SM664" s="99"/>
      <c r="SN664" s="99"/>
      <c r="SO664" s="99"/>
      <c r="SP664" s="99"/>
      <c r="SQ664" s="99"/>
      <c r="SR664" s="99"/>
      <c r="SS664" s="99"/>
      <c r="ST664" s="99"/>
      <c r="SU664" s="99"/>
      <c r="SV664" s="99"/>
      <c r="SW664" s="99"/>
      <c r="SX664" s="99"/>
      <c r="SY664" s="99"/>
      <c r="SZ664" s="99"/>
      <c r="TA664" s="99"/>
      <c r="TB664" s="99"/>
      <c r="TC664" s="99"/>
      <c r="TD664" s="99"/>
      <c r="TE664" s="99"/>
      <c r="TF664" s="99"/>
      <c r="TG664" s="99"/>
      <c r="TH664" s="99"/>
      <c r="TI664" s="99"/>
      <c r="TJ664" s="99"/>
      <c r="TK664" s="99"/>
      <c r="TL664" s="99"/>
      <c r="TM664" s="99"/>
      <c r="TN664" s="99"/>
      <c r="TO664" s="99"/>
      <c r="TP664" s="99"/>
      <c r="TQ664" s="99"/>
      <c r="TR664" s="99"/>
      <c r="TS664" s="99"/>
      <c r="TT664" s="99"/>
      <c r="TU664" s="99"/>
      <c r="TV664" s="99"/>
      <c r="TW664" s="99"/>
      <c r="TX664" s="99"/>
      <c r="TY664" s="99"/>
      <c r="TZ664" s="99"/>
      <c r="UA664" s="99"/>
      <c r="UB664" s="99"/>
      <c r="UC664" s="99"/>
      <c r="UD664" s="99"/>
      <c r="UE664" s="99"/>
      <c r="UF664" s="99"/>
      <c r="UG664" s="99"/>
      <c r="UH664" s="99"/>
      <c r="UI664" s="99"/>
      <c r="UJ664" s="99"/>
      <c r="UK664" s="99"/>
      <c r="UL664" s="99"/>
      <c r="UM664" s="99"/>
      <c r="UN664" s="99"/>
      <c r="UO664" s="99"/>
      <c r="UP664" s="99"/>
      <c r="UQ664" s="99"/>
      <c r="UR664" s="99"/>
      <c r="US664" s="99"/>
      <c r="UT664" s="99"/>
      <c r="UU664" s="99"/>
      <c r="UV664" s="99"/>
      <c r="UW664" s="99"/>
      <c r="UX664" s="99"/>
      <c r="UY664" s="99"/>
      <c r="UZ664" s="99"/>
      <c r="VA664" s="99"/>
      <c r="VB664" s="99"/>
      <c r="VC664" s="99"/>
      <c r="VD664" s="99"/>
      <c r="VE664" s="99"/>
      <c r="VF664" s="99"/>
      <c r="VG664" s="99"/>
      <c r="VH664" s="99"/>
      <c r="VI664" s="99"/>
      <c r="VJ664" s="99"/>
      <c r="VK664" s="99"/>
      <c r="VL664" s="99"/>
      <c r="VM664" s="99"/>
      <c r="VN664" s="99"/>
      <c r="VO664" s="99"/>
      <c r="VP664" s="99"/>
      <c r="VQ664" s="99"/>
      <c r="VR664" s="99"/>
      <c r="VS664" s="99"/>
      <c r="VT664" s="99"/>
      <c r="VU664" s="99"/>
      <c r="VV664" s="99"/>
      <c r="VW664" s="99"/>
      <c r="VX664" s="99"/>
      <c r="VY664" s="99"/>
      <c r="VZ664" s="99"/>
      <c r="WA664" s="99"/>
      <c r="WB664" s="99"/>
      <c r="WC664" s="99"/>
      <c r="WD664" s="99"/>
      <c r="WE664" s="99"/>
      <c r="WF664" s="99"/>
      <c r="WG664" s="99"/>
      <c r="WH664" s="99"/>
      <c r="WI664" s="99"/>
      <c r="WJ664" s="99"/>
      <c r="WK664" s="99"/>
      <c r="WL664" s="99"/>
      <c r="WM664" s="99"/>
      <c r="WN664" s="99"/>
      <c r="WO664" s="99"/>
      <c r="WP664" s="99"/>
      <c r="WQ664" s="99"/>
      <c r="WR664" s="99"/>
      <c r="WS664" s="99"/>
      <c r="WT664" s="99"/>
      <c r="WU664" s="99"/>
      <c r="WV664" s="99"/>
      <c r="WW664" s="99"/>
      <c r="WX664" s="99"/>
      <c r="WY664" s="99"/>
      <c r="WZ664" s="99"/>
      <c r="XA664" s="99"/>
      <c r="XB664" s="99"/>
      <c r="XC664" s="99"/>
      <c r="XD664" s="99"/>
      <c r="XE664" s="99"/>
      <c r="XF664" s="99"/>
      <c r="XG664" s="99"/>
      <c r="XH664" s="99"/>
      <c r="XI664" s="99"/>
      <c r="XJ664" s="99"/>
      <c r="XK664" s="99"/>
      <c r="XL664" s="99"/>
      <c r="XM664" s="99"/>
      <c r="XN664" s="99"/>
      <c r="XO664" s="99"/>
      <c r="XP664" s="99"/>
      <c r="XQ664" s="99"/>
      <c r="XR664" s="99"/>
      <c r="XS664" s="99"/>
      <c r="XT664" s="99"/>
      <c r="XU664" s="99"/>
      <c r="XV664" s="99"/>
      <c r="XW664" s="99"/>
      <c r="XX664" s="99"/>
      <c r="XY664" s="99"/>
      <c r="XZ664" s="99"/>
      <c r="YA664" s="99"/>
      <c r="YB664" s="99"/>
      <c r="YC664" s="99"/>
      <c r="YD664" s="99"/>
      <c r="YE664" s="99"/>
      <c r="YF664" s="99"/>
      <c r="YG664" s="99"/>
      <c r="YH664" s="99"/>
      <c r="YI664" s="99"/>
      <c r="YJ664" s="99"/>
      <c r="YK664" s="99"/>
      <c r="YL664" s="99"/>
      <c r="YM664" s="99"/>
      <c r="YN664" s="99"/>
      <c r="YO664" s="99"/>
      <c r="YP664" s="99"/>
      <c r="YQ664" s="99"/>
      <c r="YR664" s="99"/>
      <c r="YS664" s="99"/>
      <c r="YT664" s="99"/>
      <c r="YU664" s="99"/>
      <c r="YV664" s="99"/>
      <c r="YW664" s="99"/>
      <c r="YX664" s="99"/>
      <c r="YY664" s="99"/>
      <c r="YZ664" s="99"/>
      <c r="ZA664" s="99"/>
      <c r="ZB664" s="99"/>
      <c r="ZC664" s="99"/>
      <c r="ZD664" s="99"/>
      <c r="ZE664" s="99"/>
      <c r="ZF664" s="99"/>
      <c r="ZG664" s="99"/>
      <c r="ZH664" s="99"/>
      <c r="ZI664" s="99"/>
      <c r="ZJ664" s="99"/>
      <c r="ZK664" s="99"/>
      <c r="ZL664" s="99"/>
      <c r="ZM664" s="99"/>
      <c r="ZN664" s="99"/>
      <c r="ZO664" s="99"/>
      <c r="ZP664" s="99"/>
      <c r="ZQ664" s="99"/>
      <c r="ZR664" s="99"/>
      <c r="ZS664" s="99"/>
      <c r="ZT664" s="99"/>
      <c r="ZU664" s="99"/>
      <c r="ZV664" s="99"/>
      <c r="ZW664" s="99"/>
      <c r="ZX664" s="99"/>
      <c r="ZY664" s="99"/>
      <c r="ZZ664" s="99"/>
      <c r="AAA664" s="99"/>
      <c r="AAB664" s="99"/>
      <c r="AAC664" s="99"/>
      <c r="AAD664" s="99"/>
      <c r="AAE664" s="99"/>
      <c r="AAF664" s="99"/>
      <c r="AAG664" s="99"/>
      <c r="AAH664" s="99"/>
      <c r="AAI664" s="99"/>
      <c r="AAJ664" s="99"/>
      <c r="AAK664" s="99"/>
      <c r="AAL664" s="99"/>
      <c r="AAM664" s="99"/>
      <c r="AAN664" s="99"/>
      <c r="AAO664" s="99"/>
      <c r="AAP664" s="99"/>
      <c r="AAQ664" s="99"/>
      <c r="AAR664" s="99"/>
      <c r="AAS664" s="99"/>
      <c r="AAT664" s="99"/>
      <c r="AAU664" s="99"/>
      <c r="AAV664" s="99"/>
      <c r="AAW664" s="99"/>
      <c r="AAX664" s="99"/>
      <c r="AAY664" s="99"/>
      <c r="AAZ664" s="99"/>
      <c r="ABA664" s="99"/>
      <c r="ABB664" s="99"/>
      <c r="ABC664" s="99"/>
      <c r="ABD664" s="99"/>
      <c r="ABE664" s="99"/>
      <c r="ABF664" s="99"/>
      <c r="ABG664" s="99"/>
      <c r="ABH664" s="99"/>
      <c r="ABI664" s="99"/>
      <c r="ABJ664" s="99"/>
      <c r="ABK664" s="99"/>
      <c r="ABL664" s="99"/>
      <c r="ABM664" s="99"/>
      <c r="ABN664" s="99"/>
      <c r="ABO664" s="99"/>
      <c r="ABP664" s="99"/>
      <c r="ABQ664" s="99"/>
      <c r="ABR664" s="99"/>
      <c r="ABS664" s="99"/>
      <c r="ABT664" s="99"/>
      <c r="ABU664" s="99"/>
      <c r="ABV664" s="99"/>
      <c r="ABW664" s="99"/>
      <c r="ABX664" s="99"/>
      <c r="ABY664" s="99"/>
      <c r="ABZ664" s="99"/>
      <c r="ACA664" s="99"/>
      <c r="ACB664" s="99"/>
      <c r="ACC664" s="99"/>
      <c r="ACD664" s="99"/>
      <c r="ACE664" s="99"/>
      <c r="ACF664" s="99"/>
      <c r="ACG664" s="99"/>
      <c r="ACH664" s="99"/>
      <c r="ACI664" s="99"/>
      <c r="ACJ664" s="99"/>
      <c r="ACK664" s="99"/>
      <c r="ACL664" s="99"/>
      <c r="ACM664" s="99"/>
      <c r="ACN664" s="99"/>
      <c r="ACO664" s="99"/>
      <c r="ACP664" s="99"/>
      <c r="ACQ664" s="99"/>
      <c r="ACR664" s="99"/>
      <c r="ACS664" s="99"/>
      <c r="ACT664" s="99"/>
      <c r="ACU664" s="99"/>
      <c r="ACV664" s="99"/>
      <c r="ACW664" s="99"/>
      <c r="ACX664" s="99"/>
      <c r="ACY664" s="99"/>
      <c r="ACZ664" s="99"/>
      <c r="ADA664" s="99"/>
      <c r="ADB664" s="99"/>
      <c r="ADC664" s="99"/>
      <c r="ADD664" s="99"/>
      <c r="ADE664" s="99"/>
      <c r="ADF664" s="99"/>
      <c r="ADG664" s="99"/>
      <c r="ADH664" s="99"/>
      <c r="ADI664" s="99"/>
      <c r="ADJ664" s="99"/>
      <c r="ADK664" s="99"/>
      <c r="ADL664" s="99"/>
      <c r="ADM664" s="99"/>
      <c r="ADN664" s="99"/>
      <c r="ADO664" s="99"/>
      <c r="ADP664" s="99"/>
      <c r="ADQ664" s="99"/>
      <c r="ADR664" s="99"/>
      <c r="ADS664" s="99"/>
      <c r="ADT664" s="99"/>
      <c r="ADU664" s="99"/>
      <c r="ADV664" s="99"/>
      <c r="ADW664" s="99"/>
      <c r="ADX664" s="99"/>
      <c r="ADY664" s="99"/>
      <c r="ADZ664" s="99"/>
      <c r="AEA664" s="99"/>
      <c r="AEB664" s="99"/>
      <c r="AEC664" s="99"/>
      <c r="AED664" s="99"/>
      <c r="AEE664" s="99"/>
      <c r="AEF664" s="99"/>
      <c r="AEG664" s="99"/>
      <c r="AEH664" s="99"/>
      <c r="AEI664" s="99"/>
      <c r="AEJ664" s="99"/>
      <c r="AEK664" s="99"/>
      <c r="AEL664" s="99"/>
      <c r="AEM664" s="99"/>
      <c r="AEN664" s="99"/>
      <c r="AEO664" s="99"/>
      <c r="AEP664" s="99"/>
      <c r="AEQ664" s="99"/>
      <c r="AER664" s="99"/>
      <c r="AES664" s="99"/>
      <c r="AET664" s="99"/>
      <c r="AEU664" s="99"/>
      <c r="AEV664" s="99"/>
      <c r="AEW664" s="99"/>
      <c r="AEX664" s="99"/>
      <c r="AEY664" s="99"/>
      <c r="AEZ664" s="99"/>
      <c r="AFA664" s="99"/>
      <c r="AFB664" s="99"/>
      <c r="AFC664" s="99"/>
      <c r="AFD664" s="99"/>
      <c r="AFE664" s="99"/>
      <c r="AFF664" s="99"/>
      <c r="AFG664" s="99"/>
      <c r="AFH664" s="99"/>
      <c r="AFI664" s="99"/>
      <c r="AFJ664" s="99"/>
      <c r="AFK664" s="99"/>
      <c r="AFL664" s="99"/>
      <c r="AFM664" s="99"/>
      <c r="AFN664" s="99"/>
      <c r="AFO664" s="99"/>
      <c r="AFP664" s="99"/>
      <c r="AFQ664" s="99"/>
      <c r="AFR664" s="99"/>
      <c r="AFS664" s="99"/>
      <c r="AFT664" s="99"/>
      <c r="AFU664" s="99"/>
      <c r="AFV664" s="99"/>
      <c r="AFW664" s="99"/>
      <c r="AFX664" s="99"/>
      <c r="AFY664" s="99"/>
      <c r="AFZ664" s="99"/>
      <c r="AGA664" s="99"/>
      <c r="AGB664" s="99"/>
      <c r="AGC664" s="99"/>
      <c r="AGD664" s="99"/>
      <c r="AGE664" s="99"/>
      <c r="AGF664" s="99"/>
      <c r="AGG664" s="99"/>
      <c r="AGH664" s="99"/>
      <c r="AGI664" s="99"/>
      <c r="AGJ664" s="99"/>
      <c r="AGK664" s="99"/>
      <c r="AGL664" s="99"/>
      <c r="AGM664" s="99"/>
      <c r="AGN664" s="99"/>
      <c r="AGO664" s="99"/>
      <c r="AGP664" s="99"/>
      <c r="AGQ664" s="99"/>
      <c r="AGR664" s="99"/>
      <c r="AGS664" s="99"/>
      <c r="AGT664" s="99"/>
      <c r="AGU664" s="99"/>
      <c r="AGV664" s="99"/>
      <c r="AGW664" s="99"/>
      <c r="AGX664" s="99"/>
      <c r="AGY664" s="99"/>
      <c r="AGZ664" s="99"/>
      <c r="AHA664" s="99"/>
      <c r="AHB664" s="99"/>
      <c r="AHC664" s="99"/>
      <c r="AHD664" s="99"/>
      <c r="AHE664" s="99"/>
      <c r="AHF664" s="99"/>
      <c r="AHG664" s="99"/>
      <c r="AHH664" s="99"/>
      <c r="AHI664" s="99"/>
      <c r="AHJ664" s="99"/>
      <c r="AHK664" s="99"/>
      <c r="AHL664" s="99"/>
      <c r="AHM664" s="99"/>
      <c r="AHN664" s="99"/>
      <c r="AHO664" s="99"/>
      <c r="AHP664" s="99"/>
      <c r="AHQ664" s="99"/>
      <c r="AHR664" s="99"/>
      <c r="AHS664" s="99"/>
      <c r="AHT664" s="99"/>
      <c r="AHU664" s="99"/>
      <c r="AHV664" s="99"/>
      <c r="AHW664" s="99"/>
      <c r="AHX664" s="99"/>
      <c r="AHY664" s="99"/>
      <c r="AHZ664" s="99"/>
      <c r="AIA664" s="99"/>
      <c r="AIB664" s="99"/>
      <c r="AIC664" s="99"/>
      <c r="AID664" s="99"/>
      <c r="AIE664" s="99"/>
      <c r="AIF664" s="99"/>
      <c r="AIG664" s="99"/>
      <c r="AIH664" s="99"/>
      <c r="AII664" s="99"/>
      <c r="AIJ664" s="99"/>
      <c r="AIK664" s="99"/>
      <c r="AIL664" s="99"/>
      <c r="AIM664" s="99"/>
      <c r="AIN664" s="99"/>
      <c r="AIO664" s="99"/>
      <c r="AIP664" s="99"/>
      <c r="AIQ664" s="99"/>
      <c r="AIR664" s="99"/>
      <c r="AIS664" s="99"/>
      <c r="AIT664" s="99"/>
      <c r="AIU664" s="99"/>
      <c r="AIV664" s="99"/>
      <c r="AIW664" s="99"/>
      <c r="AIX664" s="99"/>
      <c r="AIY664" s="99"/>
      <c r="AIZ664" s="99"/>
      <c r="AJA664" s="99"/>
      <c r="AJB664" s="99"/>
      <c r="AJC664" s="99"/>
      <c r="AJD664" s="99"/>
      <c r="AJE664" s="99"/>
      <c r="AJF664" s="99"/>
      <c r="AJG664" s="99"/>
      <c r="AJH664" s="99"/>
      <c r="AJI664" s="99"/>
      <c r="AJJ664" s="99"/>
      <c r="AJK664" s="99"/>
      <c r="AJL664" s="99"/>
      <c r="AJM664" s="99"/>
      <c r="AJN664" s="99"/>
      <c r="AJO664" s="99"/>
      <c r="AJP664" s="99"/>
      <c r="AJQ664" s="99"/>
      <c r="AJR664" s="99"/>
      <c r="AJS664" s="99"/>
      <c r="AJT664" s="99"/>
      <c r="AJU664" s="99"/>
      <c r="AJV664" s="99"/>
      <c r="AJW664" s="99"/>
      <c r="AJX664" s="99"/>
      <c r="AJY664" s="99"/>
      <c r="AJZ664" s="99"/>
      <c r="AKA664" s="99"/>
      <c r="AKB664" s="99"/>
      <c r="AKC664" s="99"/>
      <c r="AKD664" s="99"/>
      <c r="AKE664" s="99"/>
      <c r="AKF664" s="99"/>
      <c r="AKG664" s="99"/>
      <c r="AKH664" s="99"/>
      <c r="AKI664" s="99"/>
      <c r="AKJ664" s="99"/>
      <c r="AKK664" s="99"/>
      <c r="AKL664" s="99"/>
      <c r="AKM664" s="99"/>
      <c r="AKN664" s="99"/>
      <c r="AKO664" s="99"/>
      <c r="AKP664" s="99"/>
      <c r="AKQ664" s="99"/>
      <c r="AKR664" s="99"/>
      <c r="AKS664" s="99"/>
      <c r="AKT664" s="99"/>
      <c r="AKU664" s="99"/>
      <c r="AKV664" s="99"/>
      <c r="AKW664" s="99"/>
      <c r="AKX664" s="99"/>
      <c r="AKY664" s="99"/>
      <c r="AKZ664" s="99"/>
      <c r="ALA664" s="99"/>
      <c r="ALB664" s="99"/>
      <c r="ALC664" s="99"/>
      <c r="ALD664" s="99"/>
      <c r="ALE664" s="99"/>
      <c r="ALF664" s="99"/>
      <c r="ALG664" s="99"/>
      <c r="ALH664" s="99"/>
      <c r="ALI664" s="99"/>
      <c r="ALJ664" s="99"/>
      <c r="ALK664" s="99"/>
      <c r="ALL664" s="99"/>
      <c r="ALM664" s="99"/>
      <c r="ALN664" s="99"/>
      <c r="ALO664" s="99"/>
      <c r="ALP664" s="99"/>
      <c r="ALQ664" s="99"/>
      <c r="ALR664" s="99"/>
      <c r="ALS664" s="99"/>
      <c r="ALT664" s="99"/>
      <c r="ALU664" s="99"/>
      <c r="ALV664" s="99"/>
      <c r="ALW664" s="99"/>
      <c r="ALX664" s="99"/>
      <c r="ALY664" s="99"/>
      <c r="ALZ664" s="99"/>
      <c r="AMA664" s="99"/>
      <c r="AMB664" s="99"/>
      <c r="AMC664" s="99"/>
      <c r="AMD664" s="99"/>
      <c r="AME664" s="99"/>
      <c r="AMF664" s="99"/>
      <c r="AMG664" s="99"/>
      <c r="AMH664" s="99"/>
      <c r="AMI664" s="99"/>
      <c r="AMJ664" s="99"/>
      <c r="AMK664" s="99"/>
      <c r="AML664" s="99"/>
    </row>
    <row r="665" s="112" customFormat="true" ht="24" hidden="false" customHeight="true" outlineLevel="0" collapsed="false">
      <c r="A665" s="109" t="s">
        <v>1461</v>
      </c>
      <c r="B665" s="71" t="s">
        <v>1462</v>
      </c>
      <c r="C665" s="71" t="s">
        <v>1458</v>
      </c>
      <c r="D665" s="71" t="s">
        <v>1463</v>
      </c>
      <c r="E665" s="106" t="n">
        <v>46255</v>
      </c>
      <c r="F665" s="106" t="n">
        <v>46804</v>
      </c>
      <c r="G665" s="71" t="s">
        <v>691</v>
      </c>
      <c r="H665" s="71" t="s">
        <v>1464</v>
      </c>
      <c r="I665" s="71" t="s">
        <v>111</v>
      </c>
      <c r="J665" s="71" t="s">
        <v>1465</v>
      </c>
      <c r="K665" s="71" t="n">
        <v>1</v>
      </c>
      <c r="L665" s="71" t="s">
        <v>1465</v>
      </c>
      <c r="M665" s="71" t="s">
        <v>1466</v>
      </c>
      <c r="N665" s="71" t="s">
        <v>1467</v>
      </c>
      <c r="O665" s="71" t="s">
        <v>1468</v>
      </c>
      <c r="P665" s="71" t="s">
        <v>1469</v>
      </c>
      <c r="Q665" s="71" t="s">
        <v>1470</v>
      </c>
      <c r="R665" s="71" t="s">
        <v>222</v>
      </c>
      <c r="S665" s="99"/>
      <c r="T665" s="71"/>
      <c r="U665" s="99"/>
      <c r="V665" s="99"/>
      <c r="W665" s="99"/>
      <c r="X665" s="99"/>
      <c r="Y665" s="99"/>
      <c r="Z665" s="99"/>
      <c r="AA665" s="99"/>
      <c r="AB665" s="99"/>
      <c r="AC665" s="99"/>
      <c r="AD665" s="99"/>
      <c r="AE665" s="99"/>
      <c r="AF665" s="99"/>
      <c r="AG665" s="99"/>
      <c r="AH665" s="99"/>
      <c r="AI665" s="99"/>
      <c r="AJ665" s="99"/>
      <c r="AK665" s="99"/>
      <c r="AL665" s="99"/>
      <c r="AM665" s="99"/>
      <c r="AN665" s="99"/>
      <c r="AO665" s="99"/>
      <c r="AP665" s="99"/>
      <c r="AQ665" s="99"/>
      <c r="AR665" s="99"/>
      <c r="AS665" s="99"/>
      <c r="AT665" s="99"/>
      <c r="AU665" s="99"/>
      <c r="AV665" s="99"/>
      <c r="AW665" s="99"/>
      <c r="AX665" s="99"/>
      <c r="AY665" s="99"/>
      <c r="AZ665" s="99"/>
      <c r="BA665" s="99"/>
      <c r="BB665" s="99"/>
      <c r="BC665" s="99"/>
      <c r="BD665" s="99"/>
      <c r="BE665" s="99"/>
      <c r="BF665" s="99"/>
      <c r="BG665" s="99"/>
      <c r="BH665" s="99"/>
      <c r="BI665" s="99"/>
      <c r="BJ665" s="99"/>
      <c r="BK665" s="99"/>
      <c r="BL665" s="99"/>
      <c r="BM665" s="99"/>
      <c r="BN665" s="99"/>
      <c r="BO665" s="99"/>
      <c r="BP665" s="99"/>
      <c r="BQ665" s="99"/>
      <c r="BR665" s="99"/>
      <c r="BS665" s="99"/>
      <c r="BT665" s="99"/>
      <c r="BU665" s="99"/>
      <c r="BV665" s="99"/>
      <c r="BW665" s="99"/>
      <c r="BX665" s="99"/>
      <c r="BY665" s="99"/>
      <c r="BZ665" s="99"/>
      <c r="CA665" s="99"/>
      <c r="CB665" s="99"/>
      <c r="CC665" s="99"/>
      <c r="CD665" s="99"/>
      <c r="CE665" s="99"/>
      <c r="CF665" s="99"/>
      <c r="CG665" s="99"/>
      <c r="CH665" s="99"/>
      <c r="CI665" s="99"/>
      <c r="CJ665" s="99"/>
      <c r="CK665" s="99"/>
      <c r="CL665" s="99"/>
      <c r="CM665" s="99"/>
      <c r="CN665" s="99"/>
      <c r="CO665" s="99"/>
      <c r="CP665" s="99"/>
      <c r="CQ665" s="99"/>
      <c r="CR665" s="99"/>
      <c r="CS665" s="99"/>
      <c r="CT665" s="99"/>
      <c r="CU665" s="99"/>
      <c r="CV665" s="99"/>
      <c r="CW665" s="99"/>
      <c r="CX665" s="99"/>
      <c r="CY665" s="99"/>
      <c r="CZ665" s="99"/>
      <c r="DA665" s="99"/>
      <c r="DB665" s="99"/>
      <c r="DC665" s="99"/>
      <c r="DD665" s="99"/>
      <c r="DE665" s="99"/>
      <c r="DF665" s="99"/>
      <c r="DG665" s="99"/>
      <c r="DH665" s="99"/>
      <c r="DI665" s="99"/>
      <c r="DJ665" s="99"/>
      <c r="DK665" s="99"/>
      <c r="DL665" s="99"/>
      <c r="DM665" s="99"/>
      <c r="DN665" s="99"/>
      <c r="DO665" s="99"/>
      <c r="DP665" s="99"/>
      <c r="DQ665" s="99"/>
      <c r="DR665" s="99"/>
      <c r="DS665" s="99"/>
      <c r="DT665" s="99"/>
      <c r="DU665" s="99"/>
      <c r="DV665" s="99"/>
      <c r="DW665" s="99"/>
      <c r="DX665" s="99"/>
      <c r="DY665" s="99"/>
      <c r="DZ665" s="99"/>
      <c r="EA665" s="99"/>
      <c r="EB665" s="99"/>
      <c r="EC665" s="99"/>
      <c r="ED665" s="99"/>
      <c r="EE665" s="99"/>
      <c r="EF665" s="99"/>
      <c r="EG665" s="99"/>
      <c r="EH665" s="99"/>
      <c r="EI665" s="99"/>
      <c r="EJ665" s="99"/>
      <c r="EK665" s="99"/>
      <c r="EL665" s="99"/>
      <c r="EM665" s="99"/>
      <c r="EN665" s="99"/>
      <c r="EO665" s="99"/>
      <c r="EP665" s="99"/>
      <c r="EQ665" s="99"/>
      <c r="ER665" s="99"/>
      <c r="ES665" s="99"/>
      <c r="ET665" s="99"/>
      <c r="EU665" s="99"/>
      <c r="EV665" s="99"/>
      <c r="EW665" s="99"/>
      <c r="EX665" s="99"/>
      <c r="EY665" s="99"/>
      <c r="EZ665" s="99"/>
      <c r="FA665" s="99"/>
      <c r="FB665" s="99"/>
      <c r="FC665" s="99"/>
      <c r="FD665" s="99"/>
      <c r="FE665" s="99"/>
      <c r="FF665" s="99"/>
      <c r="FG665" s="99"/>
      <c r="FH665" s="99"/>
      <c r="FI665" s="99"/>
      <c r="FJ665" s="99"/>
      <c r="FK665" s="99"/>
      <c r="FL665" s="99"/>
      <c r="FM665" s="99"/>
      <c r="FN665" s="99"/>
      <c r="FO665" s="99"/>
      <c r="FP665" s="99"/>
      <c r="FQ665" s="99"/>
      <c r="FR665" s="99"/>
      <c r="FS665" s="99"/>
      <c r="FT665" s="99"/>
      <c r="FU665" s="99"/>
      <c r="FV665" s="99"/>
      <c r="FW665" s="99"/>
      <c r="FX665" s="99"/>
      <c r="FY665" s="99"/>
      <c r="FZ665" s="99"/>
      <c r="GA665" s="99"/>
      <c r="GB665" s="99"/>
      <c r="GC665" s="99"/>
      <c r="GD665" s="99"/>
      <c r="GE665" s="99"/>
      <c r="GF665" s="99"/>
      <c r="GG665" s="99"/>
      <c r="GH665" s="99"/>
      <c r="GI665" s="99"/>
      <c r="GJ665" s="99"/>
      <c r="GK665" s="99"/>
      <c r="GL665" s="99"/>
      <c r="GM665" s="99"/>
      <c r="GN665" s="99"/>
      <c r="GO665" s="99"/>
      <c r="GP665" s="99"/>
      <c r="GQ665" s="99"/>
      <c r="GR665" s="99"/>
      <c r="GS665" s="99"/>
      <c r="GT665" s="99"/>
      <c r="GU665" s="99"/>
      <c r="GV665" s="99"/>
      <c r="GW665" s="99"/>
      <c r="GX665" s="99"/>
      <c r="GY665" s="99"/>
      <c r="GZ665" s="99"/>
      <c r="HA665" s="99"/>
      <c r="HB665" s="99"/>
      <c r="HC665" s="99"/>
      <c r="HD665" s="99"/>
      <c r="HE665" s="99"/>
      <c r="HF665" s="99"/>
      <c r="HG665" s="99"/>
      <c r="HH665" s="99"/>
      <c r="HI665" s="99"/>
      <c r="HJ665" s="99"/>
      <c r="HK665" s="99"/>
      <c r="HL665" s="99"/>
      <c r="HM665" s="99"/>
      <c r="HN665" s="99"/>
      <c r="HO665" s="99"/>
      <c r="HP665" s="99"/>
      <c r="HQ665" s="99"/>
      <c r="HR665" s="99"/>
      <c r="HS665" s="99"/>
      <c r="HT665" s="99"/>
      <c r="HU665" s="99"/>
      <c r="HV665" s="99"/>
      <c r="HW665" s="99"/>
      <c r="HX665" s="99"/>
      <c r="HY665" s="99"/>
      <c r="HZ665" s="99"/>
      <c r="IA665" s="99"/>
      <c r="IB665" s="99"/>
      <c r="IC665" s="99"/>
      <c r="ID665" s="99"/>
      <c r="IE665" s="99"/>
      <c r="IF665" s="99"/>
      <c r="IG665" s="99"/>
      <c r="IH665" s="99"/>
      <c r="II665" s="99"/>
      <c r="IJ665" s="99"/>
      <c r="IK665" s="99"/>
      <c r="IL665" s="99"/>
      <c r="IM665" s="99"/>
      <c r="IN665" s="99"/>
      <c r="IO665" s="99"/>
      <c r="IP665" s="99"/>
      <c r="IQ665" s="99"/>
      <c r="IR665" s="99"/>
      <c r="IS665" s="99"/>
      <c r="IT665" s="99"/>
      <c r="IU665" s="99"/>
      <c r="IV665" s="99"/>
      <c r="IW665" s="99"/>
      <c r="IX665" s="99"/>
      <c r="IY665" s="99"/>
      <c r="IZ665" s="99"/>
      <c r="JA665" s="99"/>
      <c r="JB665" s="99"/>
      <c r="JC665" s="99"/>
      <c r="JD665" s="99"/>
      <c r="JE665" s="99"/>
      <c r="JF665" s="99"/>
      <c r="JG665" s="99"/>
      <c r="JH665" s="99"/>
      <c r="JI665" s="99"/>
      <c r="JJ665" s="99"/>
      <c r="JK665" s="99"/>
      <c r="JL665" s="99"/>
      <c r="JM665" s="99"/>
      <c r="JN665" s="99"/>
      <c r="JO665" s="99"/>
      <c r="JP665" s="99"/>
      <c r="JQ665" s="99"/>
      <c r="JR665" s="99"/>
      <c r="JS665" s="99"/>
      <c r="JT665" s="99"/>
      <c r="JU665" s="99"/>
      <c r="JV665" s="99"/>
      <c r="JW665" s="99"/>
      <c r="JX665" s="99"/>
      <c r="JY665" s="99"/>
      <c r="JZ665" s="99"/>
      <c r="KA665" s="99"/>
      <c r="KB665" s="99"/>
      <c r="KC665" s="99"/>
      <c r="KD665" s="99"/>
      <c r="KE665" s="99"/>
      <c r="KF665" s="99"/>
      <c r="KG665" s="99"/>
      <c r="KH665" s="99"/>
      <c r="KI665" s="99"/>
      <c r="KJ665" s="99"/>
      <c r="KK665" s="99"/>
      <c r="KL665" s="99"/>
      <c r="KM665" s="99"/>
      <c r="KN665" s="99"/>
      <c r="KO665" s="99"/>
      <c r="KP665" s="99"/>
      <c r="KQ665" s="99"/>
      <c r="KR665" s="99"/>
      <c r="KS665" s="99"/>
      <c r="KT665" s="99"/>
      <c r="KU665" s="99"/>
      <c r="KV665" s="99"/>
      <c r="KW665" s="99"/>
      <c r="KX665" s="99"/>
      <c r="KY665" s="99"/>
      <c r="KZ665" s="99"/>
      <c r="LA665" s="99"/>
      <c r="LB665" s="99"/>
      <c r="LC665" s="99"/>
      <c r="LD665" s="99"/>
      <c r="LE665" s="99"/>
      <c r="LF665" s="99"/>
      <c r="LG665" s="99"/>
      <c r="LH665" s="99"/>
      <c r="LI665" s="99"/>
      <c r="LJ665" s="99"/>
      <c r="LK665" s="99"/>
      <c r="LL665" s="99"/>
      <c r="LM665" s="99"/>
      <c r="LN665" s="99"/>
      <c r="LO665" s="99"/>
      <c r="LP665" s="99"/>
      <c r="LQ665" s="99"/>
      <c r="LR665" s="99"/>
      <c r="LS665" s="99"/>
      <c r="LT665" s="99"/>
      <c r="LU665" s="99"/>
      <c r="LV665" s="99"/>
      <c r="LW665" s="99"/>
      <c r="LX665" s="99"/>
      <c r="LY665" s="99"/>
      <c r="LZ665" s="99"/>
      <c r="MA665" s="99"/>
      <c r="MB665" s="99"/>
      <c r="MC665" s="99"/>
      <c r="MD665" s="99"/>
      <c r="ME665" s="99"/>
      <c r="MF665" s="99"/>
      <c r="MG665" s="99"/>
      <c r="MH665" s="99"/>
      <c r="MI665" s="99"/>
      <c r="MJ665" s="99"/>
      <c r="MK665" s="99"/>
      <c r="ML665" s="99"/>
      <c r="MM665" s="99"/>
      <c r="MN665" s="99"/>
      <c r="MO665" s="99"/>
      <c r="MP665" s="99"/>
      <c r="MQ665" s="99"/>
      <c r="MR665" s="99"/>
      <c r="MS665" s="99"/>
      <c r="MT665" s="99"/>
      <c r="MU665" s="99"/>
      <c r="MV665" s="99"/>
      <c r="MW665" s="99"/>
      <c r="MX665" s="99"/>
      <c r="MY665" s="99"/>
      <c r="MZ665" s="99"/>
      <c r="NA665" s="99"/>
      <c r="NB665" s="99"/>
      <c r="NC665" s="99"/>
      <c r="ND665" s="99"/>
      <c r="NE665" s="99"/>
      <c r="NF665" s="99"/>
      <c r="NG665" s="99"/>
      <c r="NH665" s="99"/>
      <c r="NI665" s="99"/>
      <c r="NJ665" s="99"/>
      <c r="NK665" s="99"/>
      <c r="NL665" s="99"/>
      <c r="NM665" s="99"/>
      <c r="NN665" s="99"/>
      <c r="NO665" s="99"/>
      <c r="NP665" s="99"/>
      <c r="NQ665" s="99"/>
      <c r="NR665" s="99"/>
      <c r="NS665" s="99"/>
      <c r="NT665" s="99"/>
      <c r="NU665" s="99"/>
      <c r="NV665" s="99"/>
      <c r="NW665" s="99"/>
      <c r="NX665" s="99"/>
      <c r="NY665" s="99"/>
      <c r="NZ665" s="99"/>
      <c r="OA665" s="99"/>
      <c r="OB665" s="99"/>
      <c r="OC665" s="99"/>
      <c r="OD665" s="99"/>
      <c r="OE665" s="99"/>
      <c r="OF665" s="99"/>
      <c r="OG665" s="99"/>
      <c r="OH665" s="99"/>
      <c r="OI665" s="99"/>
      <c r="OJ665" s="99"/>
      <c r="OK665" s="99"/>
      <c r="OL665" s="99"/>
      <c r="OM665" s="99"/>
      <c r="ON665" s="99"/>
      <c r="OO665" s="99"/>
      <c r="OP665" s="99"/>
      <c r="OQ665" s="99"/>
      <c r="OR665" s="99"/>
      <c r="OS665" s="99"/>
      <c r="OT665" s="99"/>
      <c r="OU665" s="99"/>
      <c r="OV665" s="99"/>
      <c r="OW665" s="99"/>
      <c r="OX665" s="99"/>
      <c r="OY665" s="99"/>
      <c r="OZ665" s="99"/>
      <c r="PA665" s="99"/>
      <c r="PB665" s="99"/>
      <c r="PC665" s="99"/>
      <c r="PD665" s="99"/>
      <c r="PE665" s="99"/>
      <c r="PF665" s="99"/>
      <c r="PG665" s="99"/>
      <c r="PH665" s="99"/>
      <c r="PI665" s="99"/>
      <c r="PJ665" s="99"/>
      <c r="PK665" s="99"/>
      <c r="PL665" s="99"/>
      <c r="PM665" s="99"/>
      <c r="PN665" s="99"/>
      <c r="PO665" s="99"/>
      <c r="PP665" s="99"/>
      <c r="PQ665" s="99"/>
      <c r="PR665" s="99"/>
      <c r="PS665" s="99"/>
      <c r="PT665" s="99"/>
      <c r="PU665" s="99"/>
      <c r="PV665" s="99"/>
      <c r="PW665" s="99"/>
      <c r="PX665" s="99"/>
      <c r="PY665" s="99"/>
      <c r="PZ665" s="99"/>
      <c r="QA665" s="99"/>
      <c r="QB665" s="99"/>
      <c r="QC665" s="99"/>
      <c r="QD665" s="99"/>
      <c r="QE665" s="99"/>
      <c r="QF665" s="99"/>
      <c r="QG665" s="99"/>
      <c r="QH665" s="99"/>
      <c r="QI665" s="99"/>
      <c r="QJ665" s="99"/>
      <c r="QK665" s="99"/>
      <c r="QL665" s="99"/>
      <c r="QM665" s="99"/>
      <c r="QN665" s="99"/>
      <c r="QO665" s="99"/>
      <c r="QP665" s="99"/>
      <c r="QQ665" s="99"/>
      <c r="QR665" s="99"/>
      <c r="QS665" s="99"/>
      <c r="QT665" s="99"/>
      <c r="QU665" s="99"/>
      <c r="QV665" s="99"/>
      <c r="QW665" s="99"/>
      <c r="QX665" s="99"/>
      <c r="QY665" s="99"/>
      <c r="QZ665" s="99"/>
      <c r="RA665" s="99"/>
      <c r="RB665" s="99"/>
      <c r="RC665" s="99"/>
      <c r="RD665" s="99"/>
      <c r="RE665" s="99"/>
      <c r="RF665" s="99"/>
      <c r="RG665" s="99"/>
      <c r="RH665" s="99"/>
      <c r="RI665" s="99"/>
      <c r="RJ665" s="99"/>
      <c r="RK665" s="99"/>
      <c r="RL665" s="99"/>
      <c r="RM665" s="99"/>
      <c r="RN665" s="99"/>
      <c r="RO665" s="99"/>
      <c r="RP665" s="99"/>
      <c r="RQ665" s="99"/>
      <c r="RR665" s="99"/>
      <c r="RS665" s="99"/>
      <c r="RT665" s="99"/>
      <c r="RU665" s="99"/>
      <c r="RV665" s="99"/>
      <c r="RW665" s="99"/>
      <c r="RX665" s="99"/>
      <c r="RY665" s="99"/>
      <c r="RZ665" s="99"/>
      <c r="SA665" s="99"/>
      <c r="SB665" s="99"/>
      <c r="SC665" s="99"/>
      <c r="SD665" s="99"/>
      <c r="SE665" s="99"/>
      <c r="SF665" s="99"/>
      <c r="SG665" s="99"/>
      <c r="SH665" s="99"/>
      <c r="SI665" s="99"/>
      <c r="SJ665" s="99"/>
      <c r="SK665" s="99"/>
      <c r="SL665" s="99"/>
      <c r="SM665" s="99"/>
      <c r="SN665" s="99"/>
      <c r="SO665" s="99"/>
      <c r="SP665" s="99"/>
      <c r="SQ665" s="99"/>
      <c r="SR665" s="99"/>
      <c r="SS665" s="99"/>
      <c r="ST665" s="99"/>
      <c r="SU665" s="99"/>
      <c r="SV665" s="99"/>
      <c r="SW665" s="99"/>
      <c r="SX665" s="99"/>
      <c r="SY665" s="99"/>
      <c r="SZ665" s="99"/>
      <c r="TA665" s="99"/>
      <c r="TB665" s="99"/>
      <c r="TC665" s="99"/>
      <c r="TD665" s="99"/>
      <c r="TE665" s="99"/>
      <c r="TF665" s="99"/>
      <c r="TG665" s="99"/>
      <c r="TH665" s="99"/>
      <c r="TI665" s="99"/>
      <c r="TJ665" s="99"/>
      <c r="TK665" s="99"/>
      <c r="TL665" s="99"/>
      <c r="TM665" s="99"/>
      <c r="TN665" s="99"/>
      <c r="TO665" s="99"/>
      <c r="TP665" s="99"/>
      <c r="TQ665" s="99"/>
      <c r="TR665" s="99"/>
      <c r="TS665" s="99"/>
      <c r="TT665" s="99"/>
      <c r="TU665" s="99"/>
      <c r="TV665" s="99"/>
      <c r="TW665" s="99"/>
      <c r="TX665" s="99"/>
      <c r="TY665" s="99"/>
      <c r="TZ665" s="99"/>
      <c r="UA665" s="99"/>
      <c r="UB665" s="99"/>
      <c r="UC665" s="99"/>
      <c r="UD665" s="99"/>
      <c r="UE665" s="99"/>
      <c r="UF665" s="99"/>
      <c r="UG665" s="99"/>
      <c r="UH665" s="99"/>
      <c r="UI665" s="99"/>
      <c r="UJ665" s="99"/>
      <c r="UK665" s="99"/>
      <c r="UL665" s="99"/>
      <c r="UM665" s="99"/>
      <c r="UN665" s="99"/>
      <c r="UO665" s="99"/>
      <c r="UP665" s="99"/>
      <c r="UQ665" s="99"/>
      <c r="UR665" s="99"/>
      <c r="US665" s="99"/>
      <c r="UT665" s="99"/>
      <c r="UU665" s="99"/>
      <c r="UV665" s="99"/>
      <c r="UW665" s="99"/>
      <c r="UX665" s="99"/>
      <c r="UY665" s="99"/>
      <c r="UZ665" s="99"/>
      <c r="VA665" s="99"/>
      <c r="VB665" s="99"/>
      <c r="VC665" s="99"/>
      <c r="VD665" s="99"/>
      <c r="VE665" s="99"/>
      <c r="VF665" s="99"/>
      <c r="VG665" s="99"/>
      <c r="VH665" s="99"/>
      <c r="VI665" s="99"/>
      <c r="VJ665" s="99"/>
      <c r="VK665" s="99"/>
      <c r="VL665" s="99"/>
      <c r="VM665" s="99"/>
      <c r="VN665" s="99"/>
      <c r="VO665" s="99"/>
      <c r="VP665" s="99"/>
      <c r="VQ665" s="99"/>
      <c r="VR665" s="99"/>
      <c r="VS665" s="99"/>
      <c r="VT665" s="99"/>
      <c r="VU665" s="99"/>
      <c r="VV665" s="99"/>
      <c r="VW665" s="99"/>
      <c r="VX665" s="99"/>
      <c r="VY665" s="99"/>
      <c r="VZ665" s="99"/>
      <c r="WA665" s="99"/>
      <c r="WB665" s="99"/>
      <c r="WC665" s="99"/>
      <c r="WD665" s="99"/>
      <c r="WE665" s="99"/>
      <c r="WF665" s="99"/>
      <c r="WG665" s="99"/>
      <c r="WH665" s="99"/>
      <c r="WI665" s="99"/>
      <c r="WJ665" s="99"/>
      <c r="WK665" s="99"/>
      <c r="WL665" s="99"/>
      <c r="WM665" s="99"/>
      <c r="WN665" s="99"/>
      <c r="WO665" s="99"/>
      <c r="WP665" s="99"/>
      <c r="WQ665" s="99"/>
      <c r="WR665" s="99"/>
      <c r="WS665" s="99"/>
      <c r="WT665" s="99"/>
      <c r="WU665" s="99"/>
      <c r="WV665" s="99"/>
      <c r="WW665" s="99"/>
      <c r="WX665" s="99"/>
      <c r="WY665" s="99"/>
      <c r="WZ665" s="99"/>
      <c r="XA665" s="99"/>
      <c r="XB665" s="99"/>
      <c r="XC665" s="99"/>
      <c r="XD665" s="99"/>
      <c r="XE665" s="99"/>
      <c r="XF665" s="99"/>
      <c r="XG665" s="99"/>
      <c r="XH665" s="99"/>
      <c r="XI665" s="99"/>
      <c r="XJ665" s="99"/>
      <c r="XK665" s="99"/>
      <c r="XL665" s="99"/>
      <c r="XM665" s="99"/>
      <c r="XN665" s="99"/>
      <c r="XO665" s="99"/>
      <c r="XP665" s="99"/>
      <c r="XQ665" s="99"/>
      <c r="XR665" s="99"/>
      <c r="XS665" s="99"/>
      <c r="XT665" s="99"/>
      <c r="XU665" s="99"/>
      <c r="XV665" s="99"/>
      <c r="XW665" s="99"/>
      <c r="XX665" s="99"/>
      <c r="XY665" s="99"/>
      <c r="XZ665" s="99"/>
      <c r="YA665" s="99"/>
      <c r="YB665" s="99"/>
      <c r="YC665" s="99"/>
      <c r="YD665" s="99"/>
      <c r="YE665" s="99"/>
      <c r="YF665" s="99"/>
      <c r="YG665" s="99"/>
      <c r="YH665" s="99"/>
      <c r="YI665" s="99"/>
      <c r="YJ665" s="99"/>
      <c r="YK665" s="99"/>
      <c r="YL665" s="99"/>
      <c r="YM665" s="99"/>
      <c r="YN665" s="99"/>
      <c r="YO665" s="99"/>
      <c r="YP665" s="99"/>
      <c r="YQ665" s="99"/>
      <c r="YR665" s="99"/>
      <c r="YS665" s="99"/>
      <c r="YT665" s="99"/>
      <c r="YU665" s="99"/>
      <c r="YV665" s="99"/>
      <c r="YW665" s="99"/>
      <c r="YX665" s="99"/>
      <c r="YY665" s="99"/>
      <c r="YZ665" s="99"/>
      <c r="ZA665" s="99"/>
      <c r="ZB665" s="99"/>
      <c r="ZC665" s="99"/>
      <c r="ZD665" s="99"/>
      <c r="ZE665" s="99"/>
      <c r="ZF665" s="99"/>
      <c r="ZG665" s="99"/>
      <c r="ZH665" s="99"/>
      <c r="ZI665" s="99"/>
      <c r="ZJ665" s="99"/>
      <c r="ZK665" s="99"/>
      <c r="ZL665" s="99"/>
      <c r="ZM665" s="99"/>
      <c r="ZN665" s="99"/>
      <c r="ZO665" s="99"/>
      <c r="ZP665" s="99"/>
      <c r="ZQ665" s="99"/>
      <c r="ZR665" s="99"/>
      <c r="ZS665" s="99"/>
      <c r="ZT665" s="99"/>
      <c r="ZU665" s="99"/>
      <c r="ZV665" s="99"/>
      <c r="ZW665" s="99"/>
      <c r="ZX665" s="99"/>
      <c r="ZY665" s="99"/>
      <c r="ZZ665" s="99"/>
      <c r="AAA665" s="99"/>
      <c r="AAB665" s="99"/>
      <c r="AAC665" s="99"/>
      <c r="AAD665" s="99"/>
      <c r="AAE665" s="99"/>
      <c r="AAF665" s="99"/>
      <c r="AAG665" s="99"/>
      <c r="AAH665" s="99"/>
      <c r="AAI665" s="99"/>
      <c r="AAJ665" s="99"/>
      <c r="AAK665" s="99"/>
      <c r="AAL665" s="99"/>
      <c r="AAM665" s="99"/>
      <c r="AAN665" s="99"/>
      <c r="AAO665" s="99"/>
      <c r="AAP665" s="99"/>
      <c r="AAQ665" s="99"/>
      <c r="AAR665" s="99"/>
      <c r="AAS665" s="99"/>
      <c r="AAT665" s="99"/>
      <c r="AAU665" s="99"/>
      <c r="AAV665" s="99"/>
      <c r="AAW665" s="99"/>
      <c r="AAX665" s="99"/>
      <c r="AAY665" s="99"/>
      <c r="AAZ665" s="99"/>
      <c r="ABA665" s="99"/>
      <c r="ABB665" s="99"/>
      <c r="ABC665" s="99"/>
      <c r="ABD665" s="99"/>
      <c r="ABE665" s="99"/>
      <c r="ABF665" s="99"/>
      <c r="ABG665" s="99"/>
      <c r="ABH665" s="99"/>
      <c r="ABI665" s="99"/>
      <c r="ABJ665" s="99"/>
      <c r="ABK665" s="99"/>
      <c r="ABL665" s="99"/>
      <c r="ABM665" s="99"/>
      <c r="ABN665" s="99"/>
      <c r="ABO665" s="99"/>
      <c r="ABP665" s="99"/>
      <c r="ABQ665" s="99"/>
      <c r="ABR665" s="99"/>
      <c r="ABS665" s="99"/>
      <c r="ABT665" s="99"/>
      <c r="ABU665" s="99"/>
      <c r="ABV665" s="99"/>
      <c r="ABW665" s="99"/>
      <c r="ABX665" s="99"/>
      <c r="ABY665" s="99"/>
      <c r="ABZ665" s="99"/>
      <c r="ACA665" s="99"/>
      <c r="ACB665" s="99"/>
      <c r="ACC665" s="99"/>
      <c r="ACD665" s="99"/>
      <c r="ACE665" s="99"/>
      <c r="ACF665" s="99"/>
      <c r="ACG665" s="99"/>
      <c r="ACH665" s="99"/>
      <c r="ACI665" s="99"/>
      <c r="ACJ665" s="99"/>
      <c r="ACK665" s="99"/>
      <c r="ACL665" s="99"/>
      <c r="ACM665" s="99"/>
      <c r="ACN665" s="99"/>
      <c r="ACO665" s="99"/>
      <c r="ACP665" s="99"/>
      <c r="ACQ665" s="99"/>
      <c r="ACR665" s="99"/>
      <c r="ACS665" s="99"/>
      <c r="ACT665" s="99"/>
      <c r="ACU665" s="99"/>
      <c r="ACV665" s="99"/>
      <c r="ACW665" s="99"/>
      <c r="ACX665" s="99"/>
      <c r="ACY665" s="99"/>
      <c r="ACZ665" s="99"/>
      <c r="ADA665" s="99"/>
      <c r="ADB665" s="99"/>
      <c r="ADC665" s="99"/>
      <c r="ADD665" s="99"/>
      <c r="ADE665" s="99"/>
      <c r="ADF665" s="99"/>
      <c r="ADG665" s="99"/>
      <c r="ADH665" s="99"/>
      <c r="ADI665" s="99"/>
      <c r="ADJ665" s="99"/>
      <c r="ADK665" s="99"/>
      <c r="ADL665" s="99"/>
      <c r="ADM665" s="99"/>
      <c r="ADN665" s="99"/>
      <c r="ADO665" s="99"/>
      <c r="ADP665" s="99"/>
      <c r="ADQ665" s="99"/>
      <c r="ADR665" s="99"/>
      <c r="ADS665" s="99"/>
      <c r="ADT665" s="99"/>
      <c r="ADU665" s="99"/>
      <c r="ADV665" s="99"/>
      <c r="ADW665" s="99"/>
      <c r="ADX665" s="99"/>
      <c r="ADY665" s="99"/>
      <c r="ADZ665" s="99"/>
      <c r="AEA665" s="99"/>
      <c r="AEB665" s="99"/>
      <c r="AEC665" s="99"/>
      <c r="AED665" s="99"/>
      <c r="AEE665" s="99"/>
      <c r="AEF665" s="99"/>
      <c r="AEG665" s="99"/>
      <c r="AEH665" s="99"/>
      <c r="AEI665" s="99"/>
      <c r="AEJ665" s="99"/>
      <c r="AEK665" s="99"/>
      <c r="AEL665" s="99"/>
      <c r="AEM665" s="99"/>
      <c r="AEN665" s="99"/>
      <c r="AEO665" s="99"/>
      <c r="AEP665" s="99"/>
      <c r="AEQ665" s="99"/>
      <c r="AER665" s="99"/>
      <c r="AES665" s="99"/>
      <c r="AET665" s="99"/>
      <c r="AEU665" s="99"/>
      <c r="AEV665" s="99"/>
      <c r="AEW665" s="99"/>
      <c r="AEX665" s="99"/>
      <c r="AEY665" s="99"/>
      <c r="AEZ665" s="99"/>
      <c r="AFA665" s="99"/>
      <c r="AFB665" s="99"/>
      <c r="AFC665" s="99"/>
      <c r="AFD665" s="99"/>
      <c r="AFE665" s="99"/>
      <c r="AFF665" s="99"/>
      <c r="AFG665" s="99"/>
      <c r="AFH665" s="99"/>
      <c r="AFI665" s="99"/>
      <c r="AFJ665" s="99"/>
      <c r="AFK665" s="99"/>
      <c r="AFL665" s="99"/>
      <c r="AFM665" s="99"/>
      <c r="AFN665" s="99"/>
      <c r="AFO665" s="99"/>
      <c r="AFP665" s="99"/>
      <c r="AFQ665" s="99"/>
      <c r="AFR665" s="99"/>
      <c r="AFS665" s="99"/>
      <c r="AFT665" s="99"/>
      <c r="AFU665" s="99"/>
      <c r="AFV665" s="99"/>
      <c r="AFW665" s="99"/>
      <c r="AFX665" s="99"/>
      <c r="AFY665" s="99"/>
      <c r="AFZ665" s="99"/>
      <c r="AGA665" s="99"/>
      <c r="AGB665" s="99"/>
      <c r="AGC665" s="99"/>
      <c r="AGD665" s="99"/>
      <c r="AGE665" s="99"/>
      <c r="AGF665" s="99"/>
      <c r="AGG665" s="99"/>
      <c r="AGH665" s="99"/>
      <c r="AGI665" s="99"/>
      <c r="AGJ665" s="99"/>
      <c r="AGK665" s="99"/>
      <c r="AGL665" s="99"/>
      <c r="AGM665" s="99"/>
      <c r="AGN665" s="99"/>
      <c r="AGO665" s="99"/>
      <c r="AGP665" s="99"/>
      <c r="AGQ665" s="99"/>
      <c r="AGR665" s="99"/>
      <c r="AGS665" s="99"/>
      <c r="AGT665" s="99"/>
      <c r="AGU665" s="99"/>
      <c r="AGV665" s="99"/>
      <c r="AGW665" s="99"/>
      <c r="AGX665" s="99"/>
      <c r="AGY665" s="99"/>
      <c r="AGZ665" s="99"/>
      <c r="AHA665" s="99"/>
      <c r="AHB665" s="99"/>
      <c r="AHC665" s="99"/>
      <c r="AHD665" s="99"/>
      <c r="AHE665" s="99"/>
      <c r="AHF665" s="99"/>
      <c r="AHG665" s="99"/>
      <c r="AHH665" s="99"/>
      <c r="AHI665" s="99"/>
      <c r="AHJ665" s="99"/>
      <c r="AHK665" s="99"/>
      <c r="AHL665" s="99"/>
      <c r="AHM665" s="99"/>
      <c r="AHN665" s="99"/>
      <c r="AHO665" s="99"/>
      <c r="AHP665" s="99"/>
      <c r="AHQ665" s="99"/>
      <c r="AHR665" s="99"/>
      <c r="AHS665" s="99"/>
      <c r="AHT665" s="99"/>
      <c r="AHU665" s="99"/>
      <c r="AHV665" s="99"/>
      <c r="AHW665" s="99"/>
      <c r="AHX665" s="99"/>
      <c r="AHY665" s="99"/>
      <c r="AHZ665" s="99"/>
      <c r="AIA665" s="99"/>
      <c r="AIB665" s="99"/>
      <c r="AIC665" s="99"/>
      <c r="AID665" s="99"/>
      <c r="AIE665" s="99"/>
      <c r="AIF665" s="99"/>
      <c r="AIG665" s="99"/>
      <c r="AIH665" s="99"/>
      <c r="AII665" s="99"/>
      <c r="AIJ665" s="99"/>
      <c r="AIK665" s="99"/>
      <c r="AIL665" s="99"/>
      <c r="AIM665" s="99"/>
      <c r="AIN665" s="99"/>
      <c r="AIO665" s="99"/>
      <c r="AIP665" s="99"/>
      <c r="AIQ665" s="99"/>
      <c r="AIR665" s="99"/>
      <c r="AIS665" s="99"/>
      <c r="AIT665" s="99"/>
      <c r="AIU665" s="99"/>
      <c r="AIV665" s="99"/>
      <c r="AIW665" s="99"/>
      <c r="AIX665" s="99"/>
      <c r="AIY665" s="99"/>
      <c r="AIZ665" s="99"/>
      <c r="AJA665" s="99"/>
      <c r="AJB665" s="99"/>
      <c r="AJC665" s="99"/>
      <c r="AJD665" s="99"/>
      <c r="AJE665" s="99"/>
      <c r="AJF665" s="99"/>
      <c r="AJG665" s="99"/>
      <c r="AJH665" s="99"/>
      <c r="AJI665" s="99"/>
      <c r="AJJ665" s="99"/>
      <c r="AJK665" s="99"/>
      <c r="AJL665" s="99"/>
      <c r="AJM665" s="99"/>
      <c r="AJN665" s="99"/>
      <c r="AJO665" s="99"/>
      <c r="AJP665" s="99"/>
      <c r="AJQ665" s="99"/>
      <c r="AJR665" s="99"/>
      <c r="AJS665" s="99"/>
      <c r="AJT665" s="99"/>
      <c r="AJU665" s="99"/>
      <c r="AJV665" s="99"/>
      <c r="AJW665" s="99"/>
      <c r="AJX665" s="99"/>
      <c r="AJY665" s="99"/>
      <c r="AJZ665" s="99"/>
      <c r="AKA665" s="99"/>
      <c r="AKB665" s="99"/>
      <c r="AKC665" s="99"/>
      <c r="AKD665" s="99"/>
      <c r="AKE665" s="99"/>
      <c r="AKF665" s="99"/>
      <c r="AKG665" s="99"/>
      <c r="AKH665" s="99"/>
      <c r="AKI665" s="99"/>
      <c r="AKJ665" s="99"/>
      <c r="AKK665" s="99"/>
      <c r="AKL665" s="99"/>
      <c r="AKM665" s="99"/>
      <c r="AKN665" s="99"/>
      <c r="AKO665" s="99"/>
      <c r="AKP665" s="99"/>
      <c r="AKQ665" s="99"/>
      <c r="AKR665" s="99"/>
      <c r="AKS665" s="99"/>
      <c r="AKT665" s="99"/>
      <c r="AKU665" s="99"/>
      <c r="AKV665" s="99"/>
      <c r="AKW665" s="99"/>
      <c r="AKX665" s="99"/>
      <c r="AKY665" s="99"/>
      <c r="AKZ665" s="99"/>
      <c r="ALA665" s="99"/>
      <c r="ALB665" s="99"/>
      <c r="ALC665" s="99"/>
      <c r="ALD665" s="99"/>
      <c r="ALE665" s="99"/>
      <c r="ALF665" s="99"/>
      <c r="ALG665" s="99"/>
      <c r="ALH665" s="99"/>
      <c r="ALI665" s="99"/>
      <c r="ALJ665" s="99"/>
      <c r="ALK665" s="99"/>
      <c r="ALL665" s="99"/>
      <c r="ALM665" s="99"/>
      <c r="ALN665" s="99"/>
      <c r="ALO665" s="99"/>
      <c r="ALP665" s="99"/>
      <c r="ALQ665" s="99"/>
      <c r="ALR665" s="99"/>
      <c r="ALS665" s="99"/>
      <c r="ALT665" s="99"/>
      <c r="ALU665" s="99"/>
      <c r="ALV665" s="99"/>
      <c r="ALW665" s="99"/>
      <c r="ALX665" s="99"/>
      <c r="ALY665" s="99"/>
      <c r="ALZ665" s="99"/>
      <c r="AMA665" s="99"/>
      <c r="AMB665" s="99"/>
      <c r="AMC665" s="99"/>
      <c r="AMD665" s="99"/>
      <c r="AME665" s="99"/>
      <c r="AMF665" s="99"/>
      <c r="AMG665" s="99"/>
      <c r="AMH665" s="99"/>
      <c r="AMI665" s="99"/>
      <c r="AMJ665" s="99"/>
      <c r="AMK665" s="99"/>
      <c r="AML665" s="99"/>
    </row>
    <row r="666" customFormat="false" ht="15" hidden="false" customHeight="false" outlineLevel="0" collapsed="false">
      <c r="A666" s="109"/>
      <c r="B666" s="71"/>
      <c r="C666" s="71"/>
      <c r="D666" s="71"/>
      <c r="E666" s="71"/>
      <c r="F666" s="71"/>
      <c r="G666" s="71"/>
      <c r="H666" s="24" t="s">
        <v>1471</v>
      </c>
      <c r="I666" s="71" t="s">
        <v>111</v>
      </c>
      <c r="J666" s="71" t="s">
        <v>1472</v>
      </c>
      <c r="K666" s="71" t="n">
        <v>1</v>
      </c>
      <c r="L666" s="71" t="s">
        <v>1472</v>
      </c>
      <c r="M666" s="71"/>
      <c r="N666" s="71"/>
      <c r="O666" s="71"/>
      <c r="P666" s="71"/>
      <c r="Q666" s="71"/>
      <c r="R666" s="71"/>
      <c r="T666" s="68"/>
    </row>
    <row r="667" customFormat="false" ht="15" hidden="false" customHeight="false" outlineLevel="0" collapsed="false">
      <c r="A667" s="109"/>
      <c r="B667" s="71"/>
      <c r="C667" s="71"/>
      <c r="D667" s="71"/>
      <c r="E667" s="71"/>
      <c r="F667" s="71"/>
      <c r="G667" s="71"/>
      <c r="H667" s="24" t="s">
        <v>1473</v>
      </c>
      <c r="I667" s="71" t="s">
        <v>111</v>
      </c>
      <c r="J667" s="71" t="s">
        <v>1474</v>
      </c>
      <c r="K667" s="71" t="n">
        <v>1</v>
      </c>
      <c r="L667" s="71" t="s">
        <v>1474</v>
      </c>
      <c r="M667" s="71"/>
      <c r="N667" s="71"/>
      <c r="O667" s="71"/>
      <c r="P667" s="71"/>
      <c r="Q667" s="71"/>
      <c r="R667" s="71"/>
      <c r="T667" s="68"/>
    </row>
    <row r="668" customFormat="false" ht="15" hidden="false" customHeight="false" outlineLevel="0" collapsed="false">
      <c r="A668" s="109"/>
      <c r="B668" s="71"/>
      <c r="C668" s="71"/>
      <c r="D668" s="71"/>
      <c r="E668" s="71"/>
      <c r="F668" s="71"/>
      <c r="G668" s="71"/>
      <c r="H668" s="24" t="s">
        <v>1475</v>
      </c>
      <c r="I668" s="71" t="s">
        <v>111</v>
      </c>
      <c r="J668" s="71" t="s">
        <v>1476</v>
      </c>
      <c r="K668" s="71" t="n">
        <v>1</v>
      </c>
      <c r="L668" s="71" t="s">
        <v>1476</v>
      </c>
      <c r="M668" s="71"/>
      <c r="N668" s="71"/>
      <c r="O668" s="71"/>
      <c r="P668" s="71"/>
      <c r="Q668" s="71"/>
      <c r="R668" s="71"/>
      <c r="T668" s="68"/>
    </row>
    <row r="669" customFormat="false" ht="15" hidden="false" customHeight="false" outlineLevel="0" collapsed="false">
      <c r="A669" s="109"/>
      <c r="B669" s="71"/>
      <c r="C669" s="71"/>
      <c r="D669" s="71"/>
      <c r="E669" s="71"/>
      <c r="F669" s="71"/>
      <c r="G669" s="71"/>
      <c r="H669" s="24" t="s">
        <v>1477</v>
      </c>
      <c r="I669" s="71" t="s">
        <v>111</v>
      </c>
      <c r="J669" s="71" t="s">
        <v>1478</v>
      </c>
      <c r="K669" s="71" t="n">
        <v>1</v>
      </c>
      <c r="L669" s="71" t="s">
        <v>1478</v>
      </c>
      <c r="M669" s="71"/>
      <c r="N669" s="71"/>
      <c r="O669" s="71"/>
      <c r="P669" s="71"/>
      <c r="Q669" s="71"/>
      <c r="R669" s="71"/>
      <c r="T669" s="68"/>
    </row>
    <row r="670" customFormat="false" ht="15" hidden="false" customHeight="false" outlineLevel="0" collapsed="false">
      <c r="A670" s="109"/>
      <c r="B670" s="71"/>
      <c r="C670" s="71"/>
      <c r="D670" s="71"/>
      <c r="E670" s="71"/>
      <c r="F670" s="71"/>
      <c r="G670" s="71"/>
      <c r="H670" s="24" t="s">
        <v>1479</v>
      </c>
      <c r="I670" s="71" t="s">
        <v>111</v>
      </c>
      <c r="J670" s="71" t="s">
        <v>1480</v>
      </c>
      <c r="K670" s="71" t="n">
        <v>1</v>
      </c>
      <c r="L670" s="71" t="s">
        <v>1480</v>
      </c>
      <c r="M670" s="71"/>
      <c r="N670" s="71"/>
      <c r="O670" s="71"/>
      <c r="P670" s="71"/>
      <c r="Q670" s="71"/>
      <c r="R670" s="71"/>
      <c r="T670" s="68"/>
    </row>
    <row r="671" customFormat="false" ht="15" hidden="false" customHeight="false" outlineLevel="0" collapsed="false">
      <c r="A671" s="109"/>
      <c r="B671" s="71"/>
      <c r="C671" s="71"/>
      <c r="D671" s="71"/>
      <c r="E671" s="71"/>
      <c r="F671" s="71"/>
      <c r="G671" s="71"/>
      <c r="H671" s="24" t="s">
        <v>1481</v>
      </c>
      <c r="I671" s="71" t="s">
        <v>111</v>
      </c>
      <c r="J671" s="71" t="s">
        <v>1482</v>
      </c>
      <c r="K671" s="71" t="n">
        <v>1</v>
      </c>
      <c r="L671" s="71" t="s">
        <v>1482</v>
      </c>
      <c r="M671" s="71"/>
      <c r="N671" s="71"/>
      <c r="O671" s="71"/>
      <c r="P671" s="71"/>
      <c r="Q671" s="71"/>
      <c r="R671" s="71"/>
      <c r="T671" s="68"/>
    </row>
    <row r="672" customFormat="false" ht="15" hidden="false" customHeight="false" outlineLevel="0" collapsed="false">
      <c r="A672" s="109"/>
      <c r="B672" s="71"/>
      <c r="C672" s="71"/>
      <c r="D672" s="71"/>
      <c r="E672" s="71"/>
      <c r="F672" s="71"/>
      <c r="G672" s="71"/>
      <c r="H672" s="24" t="s">
        <v>1483</v>
      </c>
      <c r="I672" s="71" t="s">
        <v>111</v>
      </c>
      <c r="J672" s="71" t="s">
        <v>1484</v>
      </c>
      <c r="K672" s="71" t="n">
        <v>1</v>
      </c>
      <c r="L672" s="71" t="s">
        <v>1484</v>
      </c>
      <c r="M672" s="71"/>
      <c r="N672" s="71"/>
      <c r="O672" s="71"/>
      <c r="P672" s="71"/>
      <c r="Q672" s="71"/>
      <c r="R672" s="71"/>
      <c r="T672" s="68"/>
    </row>
    <row r="673" customFormat="false" ht="15" hidden="false" customHeight="false" outlineLevel="0" collapsed="false">
      <c r="A673" s="109"/>
      <c r="B673" s="71"/>
      <c r="C673" s="71"/>
      <c r="D673" s="71"/>
      <c r="E673" s="71"/>
      <c r="F673" s="71"/>
      <c r="G673" s="71"/>
      <c r="H673" s="24" t="s">
        <v>1485</v>
      </c>
      <c r="I673" s="71" t="s">
        <v>111</v>
      </c>
      <c r="J673" s="71" t="s">
        <v>1486</v>
      </c>
      <c r="K673" s="71" t="n">
        <v>1</v>
      </c>
      <c r="L673" s="71" t="s">
        <v>1486</v>
      </c>
      <c r="M673" s="71"/>
      <c r="N673" s="71"/>
      <c r="O673" s="71"/>
      <c r="P673" s="71"/>
      <c r="Q673" s="71"/>
      <c r="R673" s="71"/>
      <c r="T673" s="68"/>
    </row>
    <row r="674" customFormat="false" ht="15" hidden="false" customHeight="false" outlineLevel="0" collapsed="false">
      <c r="A674" s="109"/>
      <c r="B674" s="71"/>
      <c r="C674" s="71"/>
      <c r="D674" s="71"/>
      <c r="E674" s="71"/>
      <c r="F674" s="71"/>
      <c r="G674" s="71"/>
      <c r="H674" s="24" t="s">
        <v>1487</v>
      </c>
      <c r="I674" s="71" t="s">
        <v>111</v>
      </c>
      <c r="J674" s="71" t="s">
        <v>1488</v>
      </c>
      <c r="K674" s="71" t="n">
        <v>1</v>
      </c>
      <c r="L674" s="71" t="s">
        <v>1488</v>
      </c>
      <c r="M674" s="71"/>
      <c r="N674" s="71"/>
      <c r="O674" s="71"/>
      <c r="P674" s="71"/>
      <c r="Q674" s="71"/>
      <c r="R674" s="71"/>
      <c r="T674" s="68"/>
    </row>
    <row r="675" customFormat="false" ht="15" hidden="false" customHeight="false" outlineLevel="0" collapsed="false">
      <c r="A675" s="109"/>
      <c r="B675" s="71"/>
      <c r="C675" s="71"/>
      <c r="D675" s="71"/>
      <c r="E675" s="71"/>
      <c r="F675" s="71"/>
      <c r="G675" s="71"/>
      <c r="H675" s="24" t="s">
        <v>1489</v>
      </c>
      <c r="I675" s="71" t="s">
        <v>111</v>
      </c>
      <c r="J675" s="71" t="s">
        <v>1490</v>
      </c>
      <c r="K675" s="71" t="n">
        <v>1</v>
      </c>
      <c r="L675" s="71" t="s">
        <v>1490</v>
      </c>
      <c r="M675" s="71"/>
      <c r="N675" s="71"/>
      <c r="O675" s="71"/>
      <c r="P675" s="71"/>
      <c r="Q675" s="71"/>
      <c r="R675" s="71"/>
      <c r="T675" s="68"/>
    </row>
    <row r="676" customFormat="false" ht="15" hidden="false" customHeight="false" outlineLevel="0" collapsed="false">
      <c r="A676" s="109"/>
      <c r="B676" s="71"/>
      <c r="C676" s="71"/>
      <c r="D676" s="71"/>
      <c r="E676" s="71"/>
      <c r="F676" s="71"/>
      <c r="G676" s="71"/>
      <c r="H676" s="24" t="s">
        <v>1491</v>
      </c>
      <c r="I676" s="71" t="s">
        <v>111</v>
      </c>
      <c r="J676" s="71" t="s">
        <v>1492</v>
      </c>
      <c r="K676" s="71" t="n">
        <v>1</v>
      </c>
      <c r="L676" s="71" t="s">
        <v>1492</v>
      </c>
      <c r="M676" s="71"/>
      <c r="N676" s="71"/>
      <c r="O676" s="71"/>
      <c r="P676" s="71"/>
      <c r="Q676" s="71"/>
      <c r="R676" s="71"/>
      <c r="T676" s="68"/>
    </row>
    <row r="677" customFormat="false" ht="15" hidden="false" customHeight="false" outlineLevel="0" collapsed="false">
      <c r="A677" s="109"/>
      <c r="B677" s="71"/>
      <c r="C677" s="71"/>
      <c r="D677" s="71"/>
      <c r="E677" s="71"/>
      <c r="F677" s="71"/>
      <c r="G677" s="71"/>
      <c r="H677" s="24" t="s">
        <v>1493</v>
      </c>
      <c r="I677" s="71" t="s">
        <v>111</v>
      </c>
      <c r="J677" s="71" t="s">
        <v>1494</v>
      </c>
      <c r="K677" s="71" t="n">
        <v>1</v>
      </c>
      <c r="L677" s="71" t="s">
        <v>1494</v>
      </c>
      <c r="M677" s="71"/>
      <c r="N677" s="71"/>
      <c r="O677" s="71"/>
      <c r="P677" s="71"/>
      <c r="Q677" s="71"/>
      <c r="R677" s="71"/>
      <c r="T677" s="68"/>
    </row>
    <row r="678" customFormat="false" ht="15" hidden="false" customHeight="false" outlineLevel="0" collapsed="false">
      <c r="A678" s="109"/>
      <c r="B678" s="71"/>
      <c r="C678" s="71"/>
      <c r="D678" s="71"/>
      <c r="E678" s="71"/>
      <c r="F678" s="71"/>
      <c r="G678" s="71"/>
      <c r="H678" s="24" t="s">
        <v>1495</v>
      </c>
      <c r="I678" s="71" t="s">
        <v>111</v>
      </c>
      <c r="J678" s="71" t="s">
        <v>1496</v>
      </c>
      <c r="K678" s="71" t="n">
        <v>1</v>
      </c>
      <c r="L678" s="71" t="s">
        <v>1496</v>
      </c>
      <c r="M678" s="71"/>
      <c r="N678" s="71"/>
      <c r="O678" s="71"/>
      <c r="P678" s="71"/>
      <c r="Q678" s="71"/>
      <c r="R678" s="71"/>
      <c r="T678" s="68"/>
    </row>
    <row r="679" customFormat="false" ht="15" hidden="false" customHeight="false" outlineLevel="0" collapsed="false">
      <c r="A679" s="109"/>
      <c r="B679" s="71"/>
      <c r="C679" s="71"/>
      <c r="D679" s="71"/>
      <c r="E679" s="71"/>
      <c r="F679" s="71"/>
      <c r="G679" s="71"/>
      <c r="H679" s="24" t="s">
        <v>1497</v>
      </c>
      <c r="I679" s="71" t="s">
        <v>111</v>
      </c>
      <c r="J679" s="71" t="s">
        <v>1498</v>
      </c>
      <c r="K679" s="71" t="n">
        <v>1</v>
      </c>
      <c r="L679" s="71" t="s">
        <v>1498</v>
      </c>
      <c r="M679" s="71"/>
      <c r="N679" s="71"/>
      <c r="O679" s="71"/>
      <c r="P679" s="71"/>
      <c r="Q679" s="71"/>
      <c r="R679" s="71"/>
      <c r="T679" s="68"/>
    </row>
    <row r="680" customFormat="false" ht="15" hidden="false" customHeight="false" outlineLevel="0" collapsed="false">
      <c r="A680" s="109"/>
      <c r="B680" s="71"/>
      <c r="C680" s="71"/>
      <c r="D680" s="71"/>
      <c r="E680" s="71"/>
      <c r="F680" s="71"/>
      <c r="G680" s="71"/>
      <c r="H680" s="24" t="s">
        <v>1499</v>
      </c>
      <c r="I680" s="71" t="s">
        <v>111</v>
      </c>
      <c r="J680" s="71" t="s">
        <v>1500</v>
      </c>
      <c r="K680" s="71" t="n">
        <v>1</v>
      </c>
      <c r="L680" s="71" t="s">
        <v>1500</v>
      </c>
      <c r="M680" s="71"/>
      <c r="N680" s="71"/>
      <c r="O680" s="71"/>
      <c r="P680" s="71"/>
      <c r="Q680" s="71"/>
      <c r="R680" s="71"/>
      <c r="T680" s="68"/>
    </row>
    <row r="681" customFormat="false" ht="15" hidden="false" customHeight="false" outlineLevel="0" collapsed="false">
      <c r="A681" s="109"/>
      <c r="B681" s="71"/>
      <c r="C681" s="71"/>
      <c r="D681" s="71"/>
      <c r="E681" s="71"/>
      <c r="F681" s="71"/>
      <c r="G681" s="71"/>
      <c r="H681" s="24" t="s">
        <v>1501</v>
      </c>
      <c r="I681" s="71" t="s">
        <v>111</v>
      </c>
      <c r="J681" s="71" t="s">
        <v>1502</v>
      </c>
      <c r="K681" s="71" t="n">
        <v>1</v>
      </c>
      <c r="L681" s="71" t="s">
        <v>1502</v>
      </c>
      <c r="M681" s="71"/>
      <c r="N681" s="71"/>
      <c r="O681" s="71"/>
      <c r="P681" s="71"/>
      <c r="Q681" s="71"/>
      <c r="R681" s="71"/>
      <c r="T681" s="68"/>
    </row>
    <row r="682" customFormat="false" ht="15" hidden="false" customHeight="false" outlineLevel="0" collapsed="false">
      <c r="A682" s="109"/>
      <c r="B682" s="71"/>
      <c r="C682" s="71"/>
      <c r="D682" s="71"/>
      <c r="E682" s="71"/>
      <c r="F682" s="71"/>
      <c r="G682" s="71"/>
      <c r="H682" s="24" t="s">
        <v>1503</v>
      </c>
      <c r="I682" s="71" t="s">
        <v>111</v>
      </c>
      <c r="J682" s="71" t="s">
        <v>1504</v>
      </c>
      <c r="K682" s="71" t="n">
        <v>1</v>
      </c>
      <c r="L682" s="71" t="s">
        <v>1504</v>
      </c>
      <c r="M682" s="71"/>
      <c r="N682" s="71"/>
      <c r="O682" s="71"/>
      <c r="P682" s="71"/>
      <c r="Q682" s="71"/>
      <c r="R682" s="71"/>
      <c r="T682" s="68"/>
    </row>
    <row r="683" customFormat="false" ht="15" hidden="false" customHeight="false" outlineLevel="0" collapsed="false">
      <c r="A683" s="109"/>
      <c r="B683" s="71"/>
      <c r="C683" s="71"/>
      <c r="D683" s="71"/>
      <c r="E683" s="71"/>
      <c r="F683" s="71"/>
      <c r="G683" s="71"/>
      <c r="H683" s="24" t="s">
        <v>1505</v>
      </c>
      <c r="I683" s="71" t="s">
        <v>111</v>
      </c>
      <c r="J683" s="71" t="s">
        <v>1506</v>
      </c>
      <c r="K683" s="71" t="n">
        <v>1</v>
      </c>
      <c r="L683" s="71" t="s">
        <v>1506</v>
      </c>
      <c r="M683" s="71"/>
      <c r="N683" s="71"/>
      <c r="O683" s="71"/>
      <c r="P683" s="71"/>
      <c r="Q683" s="71"/>
      <c r="R683" s="71"/>
      <c r="T683" s="68"/>
    </row>
    <row r="684" customFormat="false" ht="15" hidden="false" customHeight="false" outlineLevel="0" collapsed="false">
      <c r="A684" s="109"/>
      <c r="B684" s="71"/>
      <c r="C684" s="71"/>
      <c r="D684" s="71"/>
      <c r="E684" s="71"/>
      <c r="F684" s="71"/>
      <c r="G684" s="71"/>
      <c r="H684" s="24" t="s">
        <v>1507</v>
      </c>
      <c r="I684" s="71" t="s">
        <v>111</v>
      </c>
      <c r="J684" s="71" t="s">
        <v>1508</v>
      </c>
      <c r="K684" s="71" t="n">
        <v>1</v>
      </c>
      <c r="L684" s="71" t="s">
        <v>1508</v>
      </c>
      <c r="M684" s="71"/>
      <c r="N684" s="71"/>
      <c r="O684" s="71"/>
      <c r="P684" s="71"/>
      <c r="Q684" s="71"/>
      <c r="R684" s="71"/>
      <c r="T684" s="68"/>
    </row>
    <row r="685" customFormat="false" ht="15" hidden="false" customHeight="false" outlineLevel="0" collapsed="false">
      <c r="A685" s="109"/>
      <c r="B685" s="71"/>
      <c r="C685" s="71"/>
      <c r="D685" s="71"/>
      <c r="E685" s="71"/>
      <c r="F685" s="71"/>
      <c r="G685" s="71"/>
      <c r="H685" s="24" t="s">
        <v>1509</v>
      </c>
      <c r="I685" s="71" t="s">
        <v>111</v>
      </c>
      <c r="J685" s="71" t="s">
        <v>1510</v>
      </c>
      <c r="K685" s="71" t="n">
        <v>1</v>
      </c>
      <c r="L685" s="71" t="s">
        <v>1510</v>
      </c>
      <c r="M685" s="71"/>
      <c r="N685" s="71"/>
      <c r="O685" s="71"/>
      <c r="P685" s="71"/>
      <c r="Q685" s="71"/>
      <c r="R685" s="71"/>
      <c r="T685" s="68"/>
    </row>
    <row r="686" customFormat="false" ht="15" hidden="false" customHeight="false" outlineLevel="0" collapsed="false">
      <c r="A686" s="109"/>
      <c r="B686" s="71"/>
      <c r="C686" s="71"/>
      <c r="D686" s="71"/>
      <c r="E686" s="71"/>
      <c r="F686" s="71"/>
      <c r="G686" s="71"/>
      <c r="H686" s="24" t="s">
        <v>1511</v>
      </c>
      <c r="I686" s="71" t="s">
        <v>111</v>
      </c>
      <c r="J686" s="71" t="s">
        <v>1512</v>
      </c>
      <c r="K686" s="71" t="n">
        <v>1</v>
      </c>
      <c r="L686" s="71" t="s">
        <v>1512</v>
      </c>
      <c r="M686" s="71"/>
      <c r="N686" s="71"/>
      <c r="O686" s="71"/>
      <c r="P686" s="71"/>
      <c r="Q686" s="71"/>
      <c r="R686" s="71"/>
      <c r="T686" s="68"/>
    </row>
    <row r="687" customFormat="false" ht="15" hidden="false" customHeight="false" outlineLevel="0" collapsed="false">
      <c r="A687" s="109"/>
      <c r="B687" s="71"/>
      <c r="C687" s="71"/>
      <c r="D687" s="71"/>
      <c r="E687" s="71"/>
      <c r="F687" s="71"/>
      <c r="G687" s="71"/>
      <c r="H687" s="24" t="s">
        <v>1513</v>
      </c>
      <c r="I687" s="71" t="s">
        <v>111</v>
      </c>
      <c r="J687" s="71" t="s">
        <v>1514</v>
      </c>
      <c r="K687" s="71" t="n">
        <v>1</v>
      </c>
      <c r="L687" s="71" t="s">
        <v>1514</v>
      </c>
      <c r="M687" s="71"/>
      <c r="N687" s="71"/>
      <c r="O687" s="71"/>
      <c r="P687" s="71"/>
      <c r="Q687" s="71"/>
      <c r="R687" s="71"/>
      <c r="T687" s="68"/>
    </row>
    <row r="688" s="112" customFormat="true" ht="102" hidden="false" customHeight="true" outlineLevel="0" collapsed="false">
      <c r="A688" s="109" t="s">
        <v>1515</v>
      </c>
      <c r="B688" s="71" t="s">
        <v>1516</v>
      </c>
      <c r="C688" s="71" t="s">
        <v>1517</v>
      </c>
      <c r="D688" s="71" t="s">
        <v>1219</v>
      </c>
      <c r="E688" s="106" t="n">
        <v>46258</v>
      </c>
      <c r="F688" s="106" t="n">
        <v>46623</v>
      </c>
      <c r="G688" s="71" t="s">
        <v>691</v>
      </c>
      <c r="H688" s="71" t="s">
        <v>1518</v>
      </c>
      <c r="I688" s="71" t="s">
        <v>73</v>
      </c>
      <c r="J688" s="71" t="s">
        <v>1291</v>
      </c>
      <c r="K688" s="71" t="n">
        <v>2</v>
      </c>
      <c r="L688" s="71" t="s">
        <v>1318</v>
      </c>
      <c r="M688" s="71" t="s">
        <v>1318</v>
      </c>
      <c r="N688" s="71" t="s">
        <v>1154</v>
      </c>
      <c r="O688" s="71" t="s">
        <v>1155</v>
      </c>
      <c r="P688" s="71" t="s">
        <v>1223</v>
      </c>
      <c r="Q688" s="71" t="s">
        <v>1275</v>
      </c>
      <c r="R688" s="71" t="s">
        <v>222</v>
      </c>
      <c r="S688" s="99"/>
      <c r="T688" s="71"/>
      <c r="U688" s="99"/>
      <c r="V688" s="99"/>
      <c r="W688" s="99"/>
      <c r="X688" s="99"/>
      <c r="Y688" s="99"/>
      <c r="Z688" s="99"/>
      <c r="AA688" s="99"/>
      <c r="AB688" s="99"/>
      <c r="AC688" s="99"/>
      <c r="AD688" s="99"/>
      <c r="AE688" s="99"/>
      <c r="AF688" s="99"/>
      <c r="AG688" s="99"/>
      <c r="AH688" s="99"/>
      <c r="AI688" s="99"/>
      <c r="AJ688" s="99"/>
      <c r="AK688" s="99"/>
      <c r="AL688" s="99"/>
      <c r="AM688" s="99"/>
      <c r="AN688" s="99"/>
      <c r="AO688" s="99"/>
      <c r="AP688" s="99"/>
      <c r="AQ688" s="99"/>
      <c r="AR688" s="99"/>
      <c r="AS688" s="99"/>
      <c r="AT688" s="99"/>
      <c r="AU688" s="99"/>
      <c r="AV688" s="99"/>
      <c r="AW688" s="99"/>
      <c r="AX688" s="99"/>
      <c r="AY688" s="99"/>
      <c r="AZ688" s="99"/>
      <c r="BA688" s="99"/>
      <c r="BB688" s="99"/>
      <c r="BC688" s="99"/>
      <c r="BD688" s="99"/>
      <c r="BE688" s="99"/>
      <c r="BF688" s="99"/>
      <c r="BG688" s="99"/>
      <c r="BH688" s="99"/>
      <c r="BI688" s="99"/>
      <c r="BJ688" s="99"/>
      <c r="BK688" s="99"/>
      <c r="BL688" s="99"/>
      <c r="BM688" s="99"/>
      <c r="BN688" s="99"/>
      <c r="BO688" s="99"/>
      <c r="BP688" s="99"/>
      <c r="BQ688" s="99"/>
      <c r="BR688" s="99"/>
      <c r="BS688" s="99"/>
      <c r="BT688" s="99"/>
      <c r="BU688" s="99"/>
      <c r="BV688" s="99"/>
      <c r="BW688" s="99"/>
      <c r="BX688" s="99"/>
      <c r="BY688" s="99"/>
      <c r="BZ688" s="99"/>
      <c r="CA688" s="99"/>
      <c r="CB688" s="99"/>
      <c r="CC688" s="99"/>
      <c r="CD688" s="99"/>
      <c r="CE688" s="99"/>
      <c r="CF688" s="99"/>
      <c r="CG688" s="99"/>
      <c r="CH688" s="99"/>
      <c r="CI688" s="99"/>
      <c r="CJ688" s="99"/>
      <c r="CK688" s="99"/>
      <c r="CL688" s="99"/>
      <c r="CM688" s="99"/>
      <c r="CN688" s="99"/>
      <c r="CO688" s="99"/>
      <c r="CP688" s="99"/>
      <c r="CQ688" s="99"/>
      <c r="CR688" s="99"/>
      <c r="CS688" s="99"/>
      <c r="CT688" s="99"/>
      <c r="CU688" s="99"/>
      <c r="CV688" s="99"/>
      <c r="CW688" s="99"/>
      <c r="CX688" s="99"/>
      <c r="CY688" s="99"/>
      <c r="CZ688" s="99"/>
      <c r="DA688" s="99"/>
      <c r="DB688" s="99"/>
      <c r="DC688" s="99"/>
      <c r="DD688" s="99"/>
      <c r="DE688" s="99"/>
      <c r="DF688" s="99"/>
      <c r="DG688" s="99"/>
      <c r="DH688" s="99"/>
      <c r="DI688" s="99"/>
      <c r="DJ688" s="99"/>
      <c r="DK688" s="99"/>
      <c r="DL688" s="99"/>
      <c r="DM688" s="99"/>
      <c r="DN688" s="99"/>
      <c r="DO688" s="99"/>
      <c r="DP688" s="99"/>
      <c r="DQ688" s="99"/>
      <c r="DR688" s="99"/>
      <c r="DS688" s="99"/>
      <c r="DT688" s="99"/>
      <c r="DU688" s="99"/>
      <c r="DV688" s="99"/>
      <c r="DW688" s="99"/>
      <c r="DX688" s="99"/>
      <c r="DY688" s="99"/>
      <c r="DZ688" s="99"/>
      <c r="EA688" s="99"/>
      <c r="EB688" s="99"/>
      <c r="EC688" s="99"/>
      <c r="ED688" s="99"/>
      <c r="EE688" s="99"/>
      <c r="EF688" s="99"/>
      <c r="EG688" s="99"/>
      <c r="EH688" s="99"/>
      <c r="EI688" s="99"/>
      <c r="EJ688" s="99"/>
      <c r="EK688" s="99"/>
      <c r="EL688" s="99"/>
      <c r="EM688" s="99"/>
      <c r="EN688" s="99"/>
      <c r="EO688" s="99"/>
      <c r="EP688" s="99"/>
      <c r="EQ688" s="99"/>
      <c r="ER688" s="99"/>
      <c r="ES688" s="99"/>
      <c r="ET688" s="99"/>
      <c r="EU688" s="99"/>
      <c r="EV688" s="99"/>
      <c r="EW688" s="99"/>
      <c r="EX688" s="99"/>
      <c r="EY688" s="99"/>
      <c r="EZ688" s="99"/>
      <c r="FA688" s="99"/>
      <c r="FB688" s="99"/>
      <c r="FC688" s="99"/>
      <c r="FD688" s="99"/>
      <c r="FE688" s="99"/>
      <c r="FF688" s="99"/>
      <c r="FG688" s="99"/>
      <c r="FH688" s="99"/>
      <c r="FI688" s="99"/>
      <c r="FJ688" s="99"/>
      <c r="FK688" s="99"/>
      <c r="FL688" s="99"/>
      <c r="FM688" s="99"/>
      <c r="FN688" s="99"/>
      <c r="FO688" s="99"/>
      <c r="FP688" s="99"/>
      <c r="FQ688" s="99"/>
      <c r="FR688" s="99"/>
      <c r="FS688" s="99"/>
      <c r="FT688" s="99"/>
      <c r="FU688" s="99"/>
      <c r="FV688" s="99"/>
      <c r="FW688" s="99"/>
      <c r="FX688" s="99"/>
      <c r="FY688" s="99"/>
      <c r="FZ688" s="99"/>
      <c r="GA688" s="99"/>
      <c r="GB688" s="99"/>
      <c r="GC688" s="99"/>
      <c r="GD688" s="99"/>
      <c r="GE688" s="99"/>
      <c r="GF688" s="99"/>
      <c r="GG688" s="99"/>
      <c r="GH688" s="99"/>
      <c r="GI688" s="99"/>
      <c r="GJ688" s="99"/>
      <c r="GK688" s="99"/>
      <c r="GL688" s="99"/>
      <c r="GM688" s="99"/>
      <c r="GN688" s="99"/>
      <c r="GO688" s="99"/>
      <c r="GP688" s="99"/>
      <c r="GQ688" s="99"/>
      <c r="GR688" s="99"/>
      <c r="GS688" s="99"/>
      <c r="GT688" s="99"/>
      <c r="GU688" s="99"/>
      <c r="GV688" s="99"/>
      <c r="GW688" s="99"/>
      <c r="GX688" s="99"/>
      <c r="GY688" s="99"/>
      <c r="GZ688" s="99"/>
      <c r="HA688" s="99"/>
      <c r="HB688" s="99"/>
      <c r="HC688" s="99"/>
      <c r="HD688" s="99"/>
      <c r="HE688" s="99"/>
      <c r="HF688" s="99"/>
      <c r="HG688" s="99"/>
      <c r="HH688" s="99"/>
      <c r="HI688" s="99"/>
      <c r="HJ688" s="99"/>
      <c r="HK688" s="99"/>
      <c r="HL688" s="99"/>
      <c r="HM688" s="99"/>
      <c r="HN688" s="99"/>
      <c r="HO688" s="99"/>
      <c r="HP688" s="99"/>
      <c r="HQ688" s="99"/>
      <c r="HR688" s="99"/>
      <c r="HS688" s="99"/>
      <c r="HT688" s="99"/>
      <c r="HU688" s="99"/>
      <c r="HV688" s="99"/>
      <c r="HW688" s="99"/>
      <c r="HX688" s="99"/>
      <c r="HY688" s="99"/>
      <c r="HZ688" s="99"/>
      <c r="IA688" s="99"/>
      <c r="IB688" s="99"/>
      <c r="IC688" s="99"/>
      <c r="ID688" s="99"/>
      <c r="IE688" s="99"/>
      <c r="IF688" s="99"/>
      <c r="IG688" s="99"/>
      <c r="IH688" s="99"/>
      <c r="II688" s="99"/>
      <c r="IJ688" s="99"/>
      <c r="IK688" s="99"/>
      <c r="IL688" s="99"/>
      <c r="IM688" s="99"/>
      <c r="IN688" s="99"/>
      <c r="IO688" s="99"/>
      <c r="IP688" s="99"/>
      <c r="IQ688" s="99"/>
      <c r="IR688" s="99"/>
      <c r="IS688" s="99"/>
      <c r="IT688" s="99"/>
      <c r="IU688" s="99"/>
      <c r="IV688" s="99"/>
      <c r="IW688" s="99"/>
      <c r="IX688" s="99"/>
      <c r="IY688" s="99"/>
      <c r="IZ688" s="99"/>
      <c r="JA688" s="99"/>
      <c r="JB688" s="99"/>
      <c r="JC688" s="99"/>
      <c r="JD688" s="99"/>
      <c r="JE688" s="99"/>
      <c r="JF688" s="99"/>
      <c r="JG688" s="99"/>
      <c r="JH688" s="99"/>
      <c r="JI688" s="99"/>
      <c r="JJ688" s="99"/>
      <c r="JK688" s="99"/>
      <c r="JL688" s="99"/>
      <c r="JM688" s="99"/>
      <c r="JN688" s="99"/>
      <c r="JO688" s="99"/>
      <c r="JP688" s="99"/>
      <c r="JQ688" s="99"/>
      <c r="JR688" s="99"/>
      <c r="JS688" s="99"/>
      <c r="JT688" s="99"/>
      <c r="JU688" s="99"/>
      <c r="JV688" s="99"/>
      <c r="JW688" s="99"/>
      <c r="JX688" s="99"/>
      <c r="JY688" s="99"/>
      <c r="JZ688" s="99"/>
      <c r="KA688" s="99"/>
      <c r="KB688" s="99"/>
      <c r="KC688" s="99"/>
      <c r="KD688" s="99"/>
      <c r="KE688" s="99"/>
      <c r="KF688" s="99"/>
      <c r="KG688" s="99"/>
      <c r="KH688" s="99"/>
      <c r="KI688" s="99"/>
      <c r="KJ688" s="99"/>
      <c r="KK688" s="99"/>
      <c r="KL688" s="99"/>
      <c r="KM688" s="99"/>
      <c r="KN688" s="99"/>
      <c r="KO688" s="99"/>
      <c r="KP688" s="99"/>
      <c r="KQ688" s="99"/>
      <c r="KR688" s="99"/>
      <c r="KS688" s="99"/>
      <c r="KT688" s="99"/>
      <c r="KU688" s="99"/>
      <c r="KV688" s="99"/>
      <c r="KW688" s="99"/>
      <c r="KX688" s="99"/>
      <c r="KY688" s="99"/>
      <c r="KZ688" s="99"/>
      <c r="LA688" s="99"/>
      <c r="LB688" s="99"/>
      <c r="LC688" s="99"/>
      <c r="LD688" s="99"/>
      <c r="LE688" s="99"/>
      <c r="LF688" s="99"/>
      <c r="LG688" s="99"/>
      <c r="LH688" s="99"/>
      <c r="LI688" s="99"/>
      <c r="LJ688" s="99"/>
      <c r="LK688" s="99"/>
      <c r="LL688" s="99"/>
      <c r="LM688" s="99"/>
      <c r="LN688" s="99"/>
      <c r="LO688" s="99"/>
      <c r="LP688" s="99"/>
      <c r="LQ688" s="99"/>
      <c r="LR688" s="99"/>
      <c r="LS688" s="99"/>
      <c r="LT688" s="99"/>
      <c r="LU688" s="99"/>
      <c r="LV688" s="99"/>
      <c r="LW688" s="99"/>
      <c r="LX688" s="99"/>
      <c r="LY688" s="99"/>
      <c r="LZ688" s="99"/>
      <c r="MA688" s="99"/>
      <c r="MB688" s="99"/>
      <c r="MC688" s="99"/>
      <c r="MD688" s="99"/>
      <c r="ME688" s="99"/>
      <c r="MF688" s="99"/>
      <c r="MG688" s="99"/>
      <c r="MH688" s="99"/>
      <c r="MI688" s="99"/>
      <c r="MJ688" s="99"/>
      <c r="MK688" s="99"/>
      <c r="ML688" s="99"/>
      <c r="MM688" s="99"/>
      <c r="MN688" s="99"/>
      <c r="MO688" s="99"/>
      <c r="MP688" s="99"/>
      <c r="MQ688" s="99"/>
      <c r="MR688" s="99"/>
      <c r="MS688" s="99"/>
      <c r="MT688" s="99"/>
      <c r="MU688" s="99"/>
      <c r="MV688" s="99"/>
      <c r="MW688" s="99"/>
      <c r="MX688" s="99"/>
      <c r="MY688" s="99"/>
      <c r="MZ688" s="99"/>
      <c r="NA688" s="99"/>
      <c r="NB688" s="99"/>
      <c r="NC688" s="99"/>
      <c r="ND688" s="99"/>
      <c r="NE688" s="99"/>
      <c r="NF688" s="99"/>
      <c r="NG688" s="99"/>
      <c r="NH688" s="99"/>
      <c r="NI688" s="99"/>
      <c r="NJ688" s="99"/>
      <c r="NK688" s="99"/>
      <c r="NL688" s="99"/>
      <c r="NM688" s="99"/>
      <c r="NN688" s="99"/>
      <c r="NO688" s="99"/>
      <c r="NP688" s="99"/>
      <c r="NQ688" s="99"/>
      <c r="NR688" s="99"/>
      <c r="NS688" s="99"/>
      <c r="NT688" s="99"/>
      <c r="NU688" s="99"/>
      <c r="NV688" s="99"/>
      <c r="NW688" s="99"/>
      <c r="NX688" s="99"/>
      <c r="NY688" s="99"/>
      <c r="NZ688" s="99"/>
      <c r="OA688" s="99"/>
      <c r="OB688" s="99"/>
      <c r="OC688" s="99"/>
      <c r="OD688" s="99"/>
      <c r="OE688" s="99"/>
      <c r="OF688" s="99"/>
      <c r="OG688" s="99"/>
      <c r="OH688" s="99"/>
      <c r="OI688" s="99"/>
      <c r="OJ688" s="99"/>
      <c r="OK688" s="99"/>
      <c r="OL688" s="99"/>
      <c r="OM688" s="99"/>
      <c r="ON688" s="99"/>
      <c r="OO688" s="99"/>
      <c r="OP688" s="99"/>
      <c r="OQ688" s="99"/>
      <c r="OR688" s="99"/>
      <c r="OS688" s="99"/>
      <c r="OT688" s="99"/>
      <c r="OU688" s="99"/>
      <c r="OV688" s="99"/>
      <c r="OW688" s="99"/>
      <c r="OX688" s="99"/>
      <c r="OY688" s="99"/>
      <c r="OZ688" s="99"/>
      <c r="PA688" s="99"/>
      <c r="PB688" s="99"/>
      <c r="PC688" s="99"/>
      <c r="PD688" s="99"/>
      <c r="PE688" s="99"/>
      <c r="PF688" s="99"/>
      <c r="PG688" s="99"/>
      <c r="PH688" s="99"/>
      <c r="PI688" s="99"/>
      <c r="PJ688" s="99"/>
      <c r="PK688" s="99"/>
      <c r="PL688" s="99"/>
      <c r="PM688" s="99"/>
      <c r="PN688" s="99"/>
      <c r="PO688" s="99"/>
      <c r="PP688" s="99"/>
      <c r="PQ688" s="99"/>
      <c r="PR688" s="99"/>
      <c r="PS688" s="99"/>
      <c r="PT688" s="99"/>
      <c r="PU688" s="99"/>
      <c r="PV688" s="99"/>
      <c r="PW688" s="99"/>
      <c r="PX688" s="99"/>
      <c r="PY688" s="99"/>
      <c r="PZ688" s="99"/>
      <c r="QA688" s="99"/>
      <c r="QB688" s="99"/>
      <c r="QC688" s="99"/>
      <c r="QD688" s="99"/>
      <c r="QE688" s="99"/>
      <c r="QF688" s="99"/>
      <c r="QG688" s="99"/>
      <c r="QH688" s="99"/>
      <c r="QI688" s="99"/>
      <c r="QJ688" s="99"/>
      <c r="QK688" s="99"/>
      <c r="QL688" s="99"/>
      <c r="QM688" s="99"/>
      <c r="QN688" s="99"/>
      <c r="QO688" s="99"/>
      <c r="QP688" s="99"/>
      <c r="QQ688" s="99"/>
      <c r="QR688" s="99"/>
      <c r="QS688" s="99"/>
      <c r="QT688" s="99"/>
      <c r="QU688" s="99"/>
      <c r="QV688" s="99"/>
      <c r="QW688" s="99"/>
      <c r="QX688" s="99"/>
      <c r="QY688" s="99"/>
      <c r="QZ688" s="99"/>
      <c r="RA688" s="99"/>
      <c r="RB688" s="99"/>
      <c r="RC688" s="99"/>
      <c r="RD688" s="99"/>
      <c r="RE688" s="99"/>
      <c r="RF688" s="99"/>
      <c r="RG688" s="99"/>
      <c r="RH688" s="99"/>
      <c r="RI688" s="99"/>
      <c r="RJ688" s="99"/>
      <c r="RK688" s="99"/>
      <c r="RL688" s="99"/>
      <c r="RM688" s="99"/>
      <c r="RN688" s="99"/>
      <c r="RO688" s="99"/>
      <c r="RP688" s="99"/>
      <c r="RQ688" s="99"/>
      <c r="RR688" s="99"/>
      <c r="RS688" s="99"/>
      <c r="RT688" s="99"/>
      <c r="RU688" s="99"/>
      <c r="RV688" s="99"/>
      <c r="RW688" s="99"/>
      <c r="RX688" s="99"/>
      <c r="RY688" s="99"/>
      <c r="RZ688" s="99"/>
      <c r="SA688" s="99"/>
      <c r="SB688" s="99"/>
      <c r="SC688" s="99"/>
      <c r="SD688" s="99"/>
      <c r="SE688" s="99"/>
      <c r="SF688" s="99"/>
      <c r="SG688" s="99"/>
      <c r="SH688" s="99"/>
      <c r="SI688" s="99"/>
      <c r="SJ688" s="99"/>
      <c r="SK688" s="99"/>
      <c r="SL688" s="99"/>
      <c r="SM688" s="99"/>
      <c r="SN688" s="99"/>
      <c r="SO688" s="99"/>
      <c r="SP688" s="99"/>
      <c r="SQ688" s="99"/>
      <c r="SR688" s="99"/>
      <c r="SS688" s="99"/>
      <c r="ST688" s="99"/>
      <c r="SU688" s="99"/>
      <c r="SV688" s="99"/>
      <c r="SW688" s="99"/>
      <c r="SX688" s="99"/>
      <c r="SY688" s="99"/>
      <c r="SZ688" s="99"/>
      <c r="TA688" s="99"/>
      <c r="TB688" s="99"/>
      <c r="TC688" s="99"/>
      <c r="TD688" s="99"/>
      <c r="TE688" s="99"/>
      <c r="TF688" s="99"/>
      <c r="TG688" s="99"/>
      <c r="TH688" s="99"/>
      <c r="TI688" s="99"/>
      <c r="TJ688" s="99"/>
      <c r="TK688" s="99"/>
      <c r="TL688" s="99"/>
      <c r="TM688" s="99"/>
      <c r="TN688" s="99"/>
      <c r="TO688" s="99"/>
      <c r="TP688" s="99"/>
      <c r="TQ688" s="99"/>
      <c r="TR688" s="99"/>
      <c r="TS688" s="99"/>
      <c r="TT688" s="99"/>
      <c r="TU688" s="99"/>
      <c r="TV688" s="99"/>
      <c r="TW688" s="99"/>
      <c r="TX688" s="99"/>
      <c r="TY688" s="99"/>
      <c r="TZ688" s="99"/>
      <c r="UA688" s="99"/>
      <c r="UB688" s="99"/>
      <c r="UC688" s="99"/>
      <c r="UD688" s="99"/>
      <c r="UE688" s="99"/>
      <c r="UF688" s="99"/>
      <c r="UG688" s="99"/>
      <c r="UH688" s="99"/>
      <c r="UI688" s="99"/>
      <c r="UJ688" s="99"/>
      <c r="UK688" s="99"/>
      <c r="UL688" s="99"/>
      <c r="UM688" s="99"/>
      <c r="UN688" s="99"/>
      <c r="UO688" s="99"/>
      <c r="UP688" s="99"/>
      <c r="UQ688" s="99"/>
      <c r="UR688" s="99"/>
      <c r="US688" s="99"/>
      <c r="UT688" s="99"/>
      <c r="UU688" s="99"/>
      <c r="UV688" s="99"/>
      <c r="UW688" s="99"/>
      <c r="UX688" s="99"/>
      <c r="UY688" s="99"/>
      <c r="UZ688" s="99"/>
      <c r="VA688" s="99"/>
      <c r="VB688" s="99"/>
      <c r="VC688" s="99"/>
      <c r="VD688" s="99"/>
      <c r="VE688" s="99"/>
      <c r="VF688" s="99"/>
      <c r="VG688" s="99"/>
      <c r="VH688" s="99"/>
      <c r="VI688" s="99"/>
      <c r="VJ688" s="99"/>
      <c r="VK688" s="99"/>
      <c r="VL688" s="99"/>
      <c r="VM688" s="99"/>
      <c r="VN688" s="99"/>
      <c r="VO688" s="99"/>
      <c r="VP688" s="99"/>
      <c r="VQ688" s="99"/>
      <c r="VR688" s="99"/>
      <c r="VS688" s="99"/>
      <c r="VT688" s="99"/>
      <c r="VU688" s="99"/>
      <c r="VV688" s="99"/>
      <c r="VW688" s="99"/>
      <c r="VX688" s="99"/>
      <c r="VY688" s="99"/>
      <c r="VZ688" s="99"/>
      <c r="WA688" s="99"/>
      <c r="WB688" s="99"/>
      <c r="WC688" s="99"/>
      <c r="WD688" s="99"/>
      <c r="WE688" s="99"/>
      <c r="WF688" s="99"/>
      <c r="WG688" s="99"/>
      <c r="WH688" s="99"/>
      <c r="WI688" s="99"/>
      <c r="WJ688" s="99"/>
      <c r="WK688" s="99"/>
      <c r="WL688" s="99"/>
      <c r="WM688" s="99"/>
      <c r="WN688" s="99"/>
      <c r="WO688" s="99"/>
      <c r="WP688" s="99"/>
      <c r="WQ688" s="99"/>
      <c r="WR688" s="99"/>
      <c r="WS688" s="99"/>
      <c r="WT688" s="99"/>
      <c r="WU688" s="99"/>
      <c r="WV688" s="99"/>
      <c r="WW688" s="99"/>
      <c r="WX688" s="99"/>
      <c r="WY688" s="99"/>
      <c r="WZ688" s="99"/>
      <c r="XA688" s="99"/>
      <c r="XB688" s="99"/>
      <c r="XC688" s="99"/>
      <c r="XD688" s="99"/>
      <c r="XE688" s="99"/>
      <c r="XF688" s="99"/>
      <c r="XG688" s="99"/>
      <c r="XH688" s="99"/>
      <c r="XI688" s="99"/>
      <c r="XJ688" s="99"/>
      <c r="XK688" s="99"/>
      <c r="XL688" s="99"/>
      <c r="XM688" s="99"/>
      <c r="XN688" s="99"/>
      <c r="XO688" s="99"/>
      <c r="XP688" s="99"/>
      <c r="XQ688" s="99"/>
      <c r="XR688" s="99"/>
      <c r="XS688" s="99"/>
      <c r="XT688" s="99"/>
      <c r="XU688" s="99"/>
      <c r="XV688" s="99"/>
      <c r="XW688" s="99"/>
      <c r="XX688" s="99"/>
      <c r="XY688" s="99"/>
      <c r="XZ688" s="99"/>
      <c r="YA688" s="99"/>
      <c r="YB688" s="99"/>
      <c r="YC688" s="99"/>
      <c r="YD688" s="99"/>
      <c r="YE688" s="99"/>
      <c r="YF688" s="99"/>
      <c r="YG688" s="99"/>
      <c r="YH688" s="99"/>
      <c r="YI688" s="99"/>
      <c r="YJ688" s="99"/>
      <c r="YK688" s="99"/>
      <c r="YL688" s="99"/>
      <c r="YM688" s="99"/>
      <c r="YN688" s="99"/>
      <c r="YO688" s="99"/>
      <c r="YP688" s="99"/>
      <c r="YQ688" s="99"/>
      <c r="YR688" s="99"/>
      <c r="YS688" s="99"/>
      <c r="YT688" s="99"/>
      <c r="YU688" s="99"/>
      <c r="YV688" s="99"/>
      <c r="YW688" s="99"/>
      <c r="YX688" s="99"/>
      <c r="YY688" s="99"/>
      <c r="YZ688" s="99"/>
      <c r="ZA688" s="99"/>
      <c r="ZB688" s="99"/>
      <c r="ZC688" s="99"/>
      <c r="ZD688" s="99"/>
      <c r="ZE688" s="99"/>
      <c r="ZF688" s="99"/>
      <c r="ZG688" s="99"/>
      <c r="ZH688" s="99"/>
      <c r="ZI688" s="99"/>
      <c r="ZJ688" s="99"/>
      <c r="ZK688" s="99"/>
      <c r="ZL688" s="99"/>
      <c r="ZM688" s="99"/>
      <c r="ZN688" s="99"/>
      <c r="ZO688" s="99"/>
      <c r="ZP688" s="99"/>
      <c r="ZQ688" s="99"/>
      <c r="ZR688" s="99"/>
      <c r="ZS688" s="99"/>
      <c r="ZT688" s="99"/>
      <c r="ZU688" s="99"/>
      <c r="ZV688" s="99"/>
      <c r="ZW688" s="99"/>
      <c r="ZX688" s="99"/>
      <c r="ZY688" s="99"/>
      <c r="ZZ688" s="99"/>
      <c r="AAA688" s="99"/>
      <c r="AAB688" s="99"/>
      <c r="AAC688" s="99"/>
      <c r="AAD688" s="99"/>
      <c r="AAE688" s="99"/>
      <c r="AAF688" s="99"/>
      <c r="AAG688" s="99"/>
      <c r="AAH688" s="99"/>
      <c r="AAI688" s="99"/>
      <c r="AAJ688" s="99"/>
      <c r="AAK688" s="99"/>
      <c r="AAL688" s="99"/>
      <c r="AAM688" s="99"/>
      <c r="AAN688" s="99"/>
      <c r="AAO688" s="99"/>
      <c r="AAP688" s="99"/>
      <c r="AAQ688" s="99"/>
      <c r="AAR688" s="99"/>
      <c r="AAS688" s="99"/>
      <c r="AAT688" s="99"/>
      <c r="AAU688" s="99"/>
      <c r="AAV688" s="99"/>
      <c r="AAW688" s="99"/>
      <c r="AAX688" s="99"/>
      <c r="AAY688" s="99"/>
      <c r="AAZ688" s="99"/>
      <c r="ABA688" s="99"/>
      <c r="ABB688" s="99"/>
      <c r="ABC688" s="99"/>
      <c r="ABD688" s="99"/>
      <c r="ABE688" s="99"/>
      <c r="ABF688" s="99"/>
      <c r="ABG688" s="99"/>
      <c r="ABH688" s="99"/>
      <c r="ABI688" s="99"/>
      <c r="ABJ688" s="99"/>
      <c r="ABK688" s="99"/>
      <c r="ABL688" s="99"/>
      <c r="ABM688" s="99"/>
      <c r="ABN688" s="99"/>
      <c r="ABO688" s="99"/>
      <c r="ABP688" s="99"/>
      <c r="ABQ688" s="99"/>
      <c r="ABR688" s="99"/>
      <c r="ABS688" s="99"/>
      <c r="ABT688" s="99"/>
      <c r="ABU688" s="99"/>
      <c r="ABV688" s="99"/>
      <c r="ABW688" s="99"/>
      <c r="ABX688" s="99"/>
      <c r="ABY688" s="99"/>
      <c r="ABZ688" s="99"/>
      <c r="ACA688" s="99"/>
      <c r="ACB688" s="99"/>
      <c r="ACC688" s="99"/>
      <c r="ACD688" s="99"/>
      <c r="ACE688" s="99"/>
      <c r="ACF688" s="99"/>
      <c r="ACG688" s="99"/>
      <c r="ACH688" s="99"/>
      <c r="ACI688" s="99"/>
      <c r="ACJ688" s="99"/>
      <c r="ACK688" s="99"/>
      <c r="ACL688" s="99"/>
      <c r="ACM688" s="99"/>
      <c r="ACN688" s="99"/>
      <c r="ACO688" s="99"/>
      <c r="ACP688" s="99"/>
      <c r="ACQ688" s="99"/>
      <c r="ACR688" s="99"/>
      <c r="ACS688" s="99"/>
      <c r="ACT688" s="99"/>
      <c r="ACU688" s="99"/>
      <c r="ACV688" s="99"/>
      <c r="ACW688" s="99"/>
      <c r="ACX688" s="99"/>
      <c r="ACY688" s="99"/>
      <c r="ACZ688" s="99"/>
      <c r="ADA688" s="99"/>
      <c r="ADB688" s="99"/>
      <c r="ADC688" s="99"/>
      <c r="ADD688" s="99"/>
      <c r="ADE688" s="99"/>
      <c r="ADF688" s="99"/>
      <c r="ADG688" s="99"/>
      <c r="ADH688" s="99"/>
      <c r="ADI688" s="99"/>
      <c r="ADJ688" s="99"/>
      <c r="ADK688" s="99"/>
      <c r="ADL688" s="99"/>
      <c r="ADM688" s="99"/>
      <c r="ADN688" s="99"/>
      <c r="ADO688" s="99"/>
      <c r="ADP688" s="99"/>
      <c r="ADQ688" s="99"/>
      <c r="ADR688" s="99"/>
      <c r="ADS688" s="99"/>
      <c r="ADT688" s="99"/>
      <c r="ADU688" s="99"/>
      <c r="ADV688" s="99"/>
      <c r="ADW688" s="99"/>
      <c r="ADX688" s="99"/>
      <c r="ADY688" s="99"/>
      <c r="ADZ688" s="99"/>
      <c r="AEA688" s="99"/>
      <c r="AEB688" s="99"/>
      <c r="AEC688" s="99"/>
      <c r="AED688" s="99"/>
      <c r="AEE688" s="99"/>
      <c r="AEF688" s="99"/>
      <c r="AEG688" s="99"/>
      <c r="AEH688" s="99"/>
      <c r="AEI688" s="99"/>
      <c r="AEJ688" s="99"/>
      <c r="AEK688" s="99"/>
      <c r="AEL688" s="99"/>
      <c r="AEM688" s="99"/>
      <c r="AEN688" s="99"/>
      <c r="AEO688" s="99"/>
      <c r="AEP688" s="99"/>
      <c r="AEQ688" s="99"/>
      <c r="AER688" s="99"/>
      <c r="AES688" s="99"/>
      <c r="AET688" s="99"/>
      <c r="AEU688" s="99"/>
      <c r="AEV688" s="99"/>
      <c r="AEW688" s="99"/>
      <c r="AEX688" s="99"/>
      <c r="AEY688" s="99"/>
      <c r="AEZ688" s="99"/>
      <c r="AFA688" s="99"/>
      <c r="AFB688" s="99"/>
      <c r="AFC688" s="99"/>
      <c r="AFD688" s="99"/>
      <c r="AFE688" s="99"/>
      <c r="AFF688" s="99"/>
      <c r="AFG688" s="99"/>
      <c r="AFH688" s="99"/>
      <c r="AFI688" s="99"/>
      <c r="AFJ688" s="99"/>
      <c r="AFK688" s="99"/>
      <c r="AFL688" s="99"/>
      <c r="AFM688" s="99"/>
      <c r="AFN688" s="99"/>
      <c r="AFO688" s="99"/>
      <c r="AFP688" s="99"/>
      <c r="AFQ688" s="99"/>
      <c r="AFR688" s="99"/>
      <c r="AFS688" s="99"/>
      <c r="AFT688" s="99"/>
      <c r="AFU688" s="99"/>
      <c r="AFV688" s="99"/>
      <c r="AFW688" s="99"/>
      <c r="AFX688" s="99"/>
      <c r="AFY688" s="99"/>
      <c r="AFZ688" s="99"/>
      <c r="AGA688" s="99"/>
      <c r="AGB688" s="99"/>
      <c r="AGC688" s="99"/>
      <c r="AGD688" s="99"/>
      <c r="AGE688" s="99"/>
      <c r="AGF688" s="99"/>
      <c r="AGG688" s="99"/>
      <c r="AGH688" s="99"/>
      <c r="AGI688" s="99"/>
      <c r="AGJ688" s="99"/>
      <c r="AGK688" s="99"/>
      <c r="AGL688" s="99"/>
      <c r="AGM688" s="99"/>
      <c r="AGN688" s="99"/>
      <c r="AGO688" s="99"/>
      <c r="AGP688" s="99"/>
      <c r="AGQ688" s="99"/>
      <c r="AGR688" s="99"/>
      <c r="AGS688" s="99"/>
      <c r="AGT688" s="99"/>
      <c r="AGU688" s="99"/>
      <c r="AGV688" s="99"/>
      <c r="AGW688" s="99"/>
      <c r="AGX688" s="99"/>
      <c r="AGY688" s="99"/>
      <c r="AGZ688" s="99"/>
      <c r="AHA688" s="99"/>
      <c r="AHB688" s="99"/>
      <c r="AHC688" s="99"/>
      <c r="AHD688" s="99"/>
      <c r="AHE688" s="99"/>
      <c r="AHF688" s="99"/>
      <c r="AHG688" s="99"/>
      <c r="AHH688" s="99"/>
      <c r="AHI688" s="99"/>
      <c r="AHJ688" s="99"/>
      <c r="AHK688" s="99"/>
      <c r="AHL688" s="99"/>
      <c r="AHM688" s="99"/>
      <c r="AHN688" s="99"/>
      <c r="AHO688" s="99"/>
      <c r="AHP688" s="99"/>
      <c r="AHQ688" s="99"/>
      <c r="AHR688" s="99"/>
      <c r="AHS688" s="99"/>
      <c r="AHT688" s="99"/>
      <c r="AHU688" s="99"/>
      <c r="AHV688" s="99"/>
      <c r="AHW688" s="99"/>
      <c r="AHX688" s="99"/>
      <c r="AHY688" s="99"/>
      <c r="AHZ688" s="99"/>
      <c r="AIA688" s="99"/>
      <c r="AIB688" s="99"/>
      <c r="AIC688" s="99"/>
      <c r="AID688" s="99"/>
      <c r="AIE688" s="99"/>
      <c r="AIF688" s="99"/>
      <c r="AIG688" s="99"/>
      <c r="AIH688" s="99"/>
      <c r="AII688" s="99"/>
      <c r="AIJ688" s="99"/>
      <c r="AIK688" s="99"/>
      <c r="AIL688" s="99"/>
      <c r="AIM688" s="99"/>
      <c r="AIN688" s="99"/>
      <c r="AIO688" s="99"/>
      <c r="AIP688" s="99"/>
      <c r="AIQ688" s="99"/>
      <c r="AIR688" s="99"/>
      <c r="AIS688" s="99"/>
      <c r="AIT688" s="99"/>
      <c r="AIU688" s="99"/>
      <c r="AIV688" s="99"/>
      <c r="AIW688" s="99"/>
      <c r="AIX688" s="99"/>
      <c r="AIY688" s="99"/>
      <c r="AIZ688" s="99"/>
      <c r="AJA688" s="99"/>
      <c r="AJB688" s="99"/>
      <c r="AJC688" s="99"/>
      <c r="AJD688" s="99"/>
      <c r="AJE688" s="99"/>
      <c r="AJF688" s="99"/>
      <c r="AJG688" s="99"/>
      <c r="AJH688" s="99"/>
      <c r="AJI688" s="99"/>
      <c r="AJJ688" s="99"/>
      <c r="AJK688" s="99"/>
      <c r="AJL688" s="99"/>
      <c r="AJM688" s="99"/>
      <c r="AJN688" s="99"/>
      <c r="AJO688" s="99"/>
      <c r="AJP688" s="99"/>
      <c r="AJQ688" s="99"/>
      <c r="AJR688" s="99"/>
      <c r="AJS688" s="99"/>
      <c r="AJT688" s="99"/>
      <c r="AJU688" s="99"/>
      <c r="AJV688" s="99"/>
      <c r="AJW688" s="99"/>
      <c r="AJX688" s="99"/>
      <c r="AJY688" s="99"/>
      <c r="AJZ688" s="99"/>
      <c r="AKA688" s="99"/>
      <c r="AKB688" s="99"/>
      <c r="AKC688" s="99"/>
      <c r="AKD688" s="99"/>
      <c r="AKE688" s="99"/>
      <c r="AKF688" s="99"/>
      <c r="AKG688" s="99"/>
      <c r="AKH688" s="99"/>
      <c r="AKI688" s="99"/>
      <c r="AKJ688" s="99"/>
      <c r="AKK688" s="99"/>
      <c r="AKL688" s="99"/>
      <c r="AKM688" s="99"/>
      <c r="AKN688" s="99"/>
      <c r="AKO688" s="99"/>
      <c r="AKP688" s="99"/>
      <c r="AKQ688" s="99"/>
      <c r="AKR688" s="99"/>
      <c r="AKS688" s="99"/>
      <c r="AKT688" s="99"/>
      <c r="AKU688" s="99"/>
      <c r="AKV688" s="99"/>
      <c r="AKW688" s="99"/>
      <c r="AKX688" s="99"/>
      <c r="AKY688" s="99"/>
      <c r="AKZ688" s="99"/>
      <c r="ALA688" s="99"/>
      <c r="ALB688" s="99"/>
      <c r="ALC688" s="99"/>
      <c r="ALD688" s="99"/>
      <c r="ALE688" s="99"/>
      <c r="ALF688" s="99"/>
      <c r="ALG688" s="99"/>
      <c r="ALH688" s="99"/>
      <c r="ALI688" s="99"/>
      <c r="ALJ688" s="99"/>
      <c r="ALK688" s="99"/>
      <c r="ALL688" s="99"/>
      <c r="ALM688" s="99"/>
      <c r="ALN688" s="99"/>
      <c r="ALO688" s="99"/>
      <c r="ALP688" s="99"/>
      <c r="ALQ688" s="99"/>
      <c r="ALR688" s="99"/>
      <c r="ALS688" s="99"/>
      <c r="ALT688" s="99"/>
      <c r="ALU688" s="99"/>
      <c r="ALV688" s="99"/>
      <c r="ALW688" s="99"/>
      <c r="ALX688" s="99"/>
      <c r="ALY688" s="99"/>
      <c r="ALZ688" s="99"/>
      <c r="AMA688" s="99"/>
      <c r="AMB688" s="99"/>
      <c r="AMC688" s="99"/>
      <c r="AMD688" s="99"/>
      <c r="AME688" s="99"/>
      <c r="AMF688" s="99"/>
      <c r="AMG688" s="99"/>
      <c r="AMH688" s="99"/>
      <c r="AMI688" s="99"/>
      <c r="AMJ688" s="99"/>
      <c r="AMK688" s="99"/>
      <c r="AML688" s="99"/>
    </row>
    <row r="689" s="112" customFormat="true" ht="123" hidden="false" customHeight="true" outlineLevel="0" collapsed="false">
      <c r="A689" s="109" t="s">
        <v>1519</v>
      </c>
      <c r="B689" s="71" t="s">
        <v>1520</v>
      </c>
      <c r="C689" s="71" t="s">
        <v>1517</v>
      </c>
      <c r="D689" s="71" t="s">
        <v>1219</v>
      </c>
      <c r="E689" s="106" t="n">
        <v>46258</v>
      </c>
      <c r="F689" s="106" t="n">
        <v>46623</v>
      </c>
      <c r="G689" s="71" t="s">
        <v>691</v>
      </c>
      <c r="H689" s="71" t="s">
        <v>1518</v>
      </c>
      <c r="I689" s="71" t="s">
        <v>73</v>
      </c>
      <c r="J689" s="71" t="s">
        <v>1291</v>
      </c>
      <c r="K689" s="71" t="n">
        <v>1</v>
      </c>
      <c r="L689" s="71" t="s">
        <v>1291</v>
      </c>
      <c r="M689" s="71" t="s">
        <v>1291</v>
      </c>
      <c r="N689" s="71" t="s">
        <v>1154</v>
      </c>
      <c r="O689" s="71" t="s">
        <v>1155</v>
      </c>
      <c r="P689" s="71" t="s">
        <v>1223</v>
      </c>
      <c r="Q689" s="71" t="s">
        <v>1157</v>
      </c>
      <c r="R689" s="71" t="s">
        <v>222</v>
      </c>
      <c r="S689" s="99"/>
      <c r="T689" s="71"/>
      <c r="U689" s="99"/>
      <c r="V689" s="99"/>
      <c r="W689" s="99"/>
      <c r="X689" s="99"/>
      <c r="Y689" s="99"/>
      <c r="Z689" s="99"/>
      <c r="AA689" s="99"/>
      <c r="AB689" s="99"/>
      <c r="AC689" s="99"/>
      <c r="AD689" s="99"/>
      <c r="AE689" s="99"/>
      <c r="AF689" s="99"/>
      <c r="AG689" s="99"/>
      <c r="AH689" s="99"/>
      <c r="AI689" s="99"/>
      <c r="AJ689" s="99"/>
      <c r="AK689" s="99"/>
      <c r="AL689" s="99"/>
      <c r="AM689" s="99"/>
      <c r="AN689" s="99"/>
      <c r="AO689" s="99"/>
      <c r="AP689" s="99"/>
      <c r="AQ689" s="99"/>
      <c r="AR689" s="99"/>
      <c r="AS689" s="99"/>
      <c r="AT689" s="99"/>
      <c r="AU689" s="99"/>
      <c r="AV689" s="99"/>
      <c r="AW689" s="99"/>
      <c r="AX689" s="99"/>
      <c r="AY689" s="99"/>
      <c r="AZ689" s="99"/>
      <c r="BA689" s="99"/>
      <c r="BB689" s="99"/>
      <c r="BC689" s="99"/>
      <c r="BD689" s="99"/>
      <c r="BE689" s="99"/>
      <c r="BF689" s="99"/>
      <c r="BG689" s="99"/>
      <c r="BH689" s="99"/>
      <c r="BI689" s="99"/>
      <c r="BJ689" s="99"/>
      <c r="BK689" s="99"/>
      <c r="BL689" s="99"/>
      <c r="BM689" s="99"/>
      <c r="BN689" s="99"/>
      <c r="BO689" s="99"/>
      <c r="BP689" s="99"/>
      <c r="BQ689" s="99"/>
      <c r="BR689" s="99"/>
      <c r="BS689" s="99"/>
      <c r="BT689" s="99"/>
      <c r="BU689" s="99"/>
      <c r="BV689" s="99"/>
      <c r="BW689" s="99"/>
      <c r="BX689" s="99"/>
      <c r="BY689" s="99"/>
      <c r="BZ689" s="99"/>
      <c r="CA689" s="99"/>
      <c r="CB689" s="99"/>
      <c r="CC689" s="99"/>
      <c r="CD689" s="99"/>
      <c r="CE689" s="99"/>
      <c r="CF689" s="99"/>
      <c r="CG689" s="99"/>
      <c r="CH689" s="99"/>
      <c r="CI689" s="99"/>
      <c r="CJ689" s="99"/>
      <c r="CK689" s="99"/>
      <c r="CL689" s="99"/>
      <c r="CM689" s="99"/>
      <c r="CN689" s="99"/>
      <c r="CO689" s="99"/>
      <c r="CP689" s="99"/>
      <c r="CQ689" s="99"/>
      <c r="CR689" s="99"/>
      <c r="CS689" s="99"/>
      <c r="CT689" s="99"/>
      <c r="CU689" s="99"/>
      <c r="CV689" s="99"/>
      <c r="CW689" s="99"/>
      <c r="CX689" s="99"/>
      <c r="CY689" s="99"/>
      <c r="CZ689" s="99"/>
      <c r="DA689" s="99"/>
      <c r="DB689" s="99"/>
      <c r="DC689" s="99"/>
      <c r="DD689" s="99"/>
      <c r="DE689" s="99"/>
      <c r="DF689" s="99"/>
      <c r="DG689" s="99"/>
      <c r="DH689" s="99"/>
      <c r="DI689" s="99"/>
      <c r="DJ689" s="99"/>
      <c r="DK689" s="99"/>
      <c r="DL689" s="99"/>
      <c r="DM689" s="99"/>
      <c r="DN689" s="99"/>
      <c r="DO689" s="99"/>
      <c r="DP689" s="99"/>
      <c r="DQ689" s="99"/>
      <c r="DR689" s="99"/>
      <c r="DS689" s="99"/>
      <c r="DT689" s="99"/>
      <c r="DU689" s="99"/>
      <c r="DV689" s="99"/>
      <c r="DW689" s="99"/>
      <c r="DX689" s="99"/>
      <c r="DY689" s="99"/>
      <c r="DZ689" s="99"/>
      <c r="EA689" s="99"/>
      <c r="EB689" s="99"/>
      <c r="EC689" s="99"/>
      <c r="ED689" s="99"/>
      <c r="EE689" s="99"/>
      <c r="EF689" s="99"/>
      <c r="EG689" s="99"/>
      <c r="EH689" s="99"/>
      <c r="EI689" s="99"/>
      <c r="EJ689" s="99"/>
      <c r="EK689" s="99"/>
      <c r="EL689" s="99"/>
      <c r="EM689" s="99"/>
      <c r="EN689" s="99"/>
      <c r="EO689" s="99"/>
      <c r="EP689" s="99"/>
      <c r="EQ689" s="99"/>
      <c r="ER689" s="99"/>
      <c r="ES689" s="99"/>
      <c r="ET689" s="99"/>
      <c r="EU689" s="99"/>
      <c r="EV689" s="99"/>
      <c r="EW689" s="99"/>
      <c r="EX689" s="99"/>
      <c r="EY689" s="99"/>
      <c r="EZ689" s="99"/>
      <c r="FA689" s="99"/>
      <c r="FB689" s="99"/>
      <c r="FC689" s="99"/>
      <c r="FD689" s="99"/>
      <c r="FE689" s="99"/>
      <c r="FF689" s="99"/>
      <c r="FG689" s="99"/>
      <c r="FH689" s="99"/>
      <c r="FI689" s="99"/>
      <c r="FJ689" s="99"/>
      <c r="FK689" s="99"/>
      <c r="FL689" s="99"/>
      <c r="FM689" s="99"/>
      <c r="FN689" s="99"/>
      <c r="FO689" s="99"/>
      <c r="FP689" s="99"/>
      <c r="FQ689" s="99"/>
      <c r="FR689" s="99"/>
      <c r="FS689" s="99"/>
      <c r="FT689" s="99"/>
      <c r="FU689" s="99"/>
      <c r="FV689" s="99"/>
      <c r="FW689" s="99"/>
      <c r="FX689" s="99"/>
      <c r="FY689" s="99"/>
      <c r="FZ689" s="99"/>
      <c r="GA689" s="99"/>
      <c r="GB689" s="99"/>
      <c r="GC689" s="99"/>
      <c r="GD689" s="99"/>
      <c r="GE689" s="99"/>
      <c r="GF689" s="99"/>
      <c r="GG689" s="99"/>
      <c r="GH689" s="99"/>
      <c r="GI689" s="99"/>
      <c r="GJ689" s="99"/>
      <c r="GK689" s="99"/>
      <c r="GL689" s="99"/>
      <c r="GM689" s="99"/>
      <c r="GN689" s="99"/>
      <c r="GO689" s="99"/>
      <c r="GP689" s="99"/>
      <c r="GQ689" s="99"/>
      <c r="GR689" s="99"/>
      <c r="GS689" s="99"/>
      <c r="GT689" s="99"/>
      <c r="GU689" s="99"/>
      <c r="GV689" s="99"/>
      <c r="GW689" s="99"/>
      <c r="GX689" s="99"/>
      <c r="GY689" s="99"/>
      <c r="GZ689" s="99"/>
      <c r="HA689" s="99"/>
      <c r="HB689" s="99"/>
      <c r="HC689" s="99"/>
      <c r="HD689" s="99"/>
      <c r="HE689" s="99"/>
      <c r="HF689" s="99"/>
      <c r="HG689" s="99"/>
      <c r="HH689" s="99"/>
      <c r="HI689" s="99"/>
      <c r="HJ689" s="99"/>
      <c r="HK689" s="99"/>
      <c r="HL689" s="99"/>
      <c r="HM689" s="99"/>
      <c r="HN689" s="99"/>
      <c r="HO689" s="99"/>
      <c r="HP689" s="99"/>
      <c r="HQ689" s="99"/>
      <c r="HR689" s="99"/>
      <c r="HS689" s="99"/>
      <c r="HT689" s="99"/>
      <c r="HU689" s="99"/>
      <c r="HV689" s="99"/>
      <c r="HW689" s="99"/>
      <c r="HX689" s="99"/>
      <c r="HY689" s="99"/>
      <c r="HZ689" s="99"/>
      <c r="IA689" s="99"/>
      <c r="IB689" s="99"/>
      <c r="IC689" s="99"/>
      <c r="ID689" s="99"/>
      <c r="IE689" s="99"/>
      <c r="IF689" s="99"/>
      <c r="IG689" s="99"/>
      <c r="IH689" s="99"/>
      <c r="II689" s="99"/>
      <c r="IJ689" s="99"/>
      <c r="IK689" s="99"/>
      <c r="IL689" s="99"/>
      <c r="IM689" s="99"/>
      <c r="IN689" s="99"/>
      <c r="IO689" s="99"/>
      <c r="IP689" s="99"/>
      <c r="IQ689" s="99"/>
      <c r="IR689" s="99"/>
      <c r="IS689" s="99"/>
      <c r="IT689" s="99"/>
      <c r="IU689" s="99"/>
      <c r="IV689" s="99"/>
      <c r="IW689" s="99"/>
      <c r="IX689" s="99"/>
      <c r="IY689" s="99"/>
      <c r="IZ689" s="99"/>
      <c r="JA689" s="99"/>
      <c r="JB689" s="99"/>
      <c r="JC689" s="99"/>
      <c r="JD689" s="99"/>
      <c r="JE689" s="99"/>
      <c r="JF689" s="99"/>
      <c r="JG689" s="99"/>
      <c r="JH689" s="99"/>
      <c r="JI689" s="99"/>
      <c r="JJ689" s="99"/>
      <c r="JK689" s="99"/>
      <c r="JL689" s="99"/>
      <c r="JM689" s="99"/>
      <c r="JN689" s="99"/>
      <c r="JO689" s="99"/>
      <c r="JP689" s="99"/>
      <c r="JQ689" s="99"/>
      <c r="JR689" s="99"/>
      <c r="JS689" s="99"/>
      <c r="JT689" s="99"/>
      <c r="JU689" s="99"/>
      <c r="JV689" s="99"/>
      <c r="JW689" s="99"/>
      <c r="JX689" s="99"/>
      <c r="JY689" s="99"/>
      <c r="JZ689" s="99"/>
      <c r="KA689" s="99"/>
      <c r="KB689" s="99"/>
      <c r="KC689" s="99"/>
      <c r="KD689" s="99"/>
      <c r="KE689" s="99"/>
      <c r="KF689" s="99"/>
      <c r="KG689" s="99"/>
      <c r="KH689" s="99"/>
      <c r="KI689" s="99"/>
      <c r="KJ689" s="99"/>
      <c r="KK689" s="99"/>
      <c r="KL689" s="99"/>
      <c r="KM689" s="99"/>
      <c r="KN689" s="99"/>
      <c r="KO689" s="99"/>
      <c r="KP689" s="99"/>
      <c r="KQ689" s="99"/>
      <c r="KR689" s="99"/>
      <c r="KS689" s="99"/>
      <c r="KT689" s="99"/>
      <c r="KU689" s="99"/>
      <c r="KV689" s="99"/>
      <c r="KW689" s="99"/>
      <c r="KX689" s="99"/>
      <c r="KY689" s="99"/>
      <c r="KZ689" s="99"/>
      <c r="LA689" s="99"/>
      <c r="LB689" s="99"/>
      <c r="LC689" s="99"/>
      <c r="LD689" s="99"/>
      <c r="LE689" s="99"/>
      <c r="LF689" s="99"/>
      <c r="LG689" s="99"/>
      <c r="LH689" s="99"/>
      <c r="LI689" s="99"/>
      <c r="LJ689" s="99"/>
      <c r="LK689" s="99"/>
      <c r="LL689" s="99"/>
      <c r="LM689" s="99"/>
      <c r="LN689" s="99"/>
      <c r="LO689" s="99"/>
      <c r="LP689" s="99"/>
      <c r="LQ689" s="99"/>
      <c r="LR689" s="99"/>
      <c r="LS689" s="99"/>
      <c r="LT689" s="99"/>
      <c r="LU689" s="99"/>
      <c r="LV689" s="99"/>
      <c r="LW689" s="99"/>
      <c r="LX689" s="99"/>
      <c r="LY689" s="99"/>
      <c r="LZ689" s="99"/>
      <c r="MA689" s="99"/>
      <c r="MB689" s="99"/>
      <c r="MC689" s="99"/>
      <c r="MD689" s="99"/>
      <c r="ME689" s="99"/>
      <c r="MF689" s="99"/>
      <c r="MG689" s="99"/>
      <c r="MH689" s="99"/>
      <c r="MI689" s="99"/>
      <c r="MJ689" s="99"/>
      <c r="MK689" s="99"/>
      <c r="ML689" s="99"/>
      <c r="MM689" s="99"/>
      <c r="MN689" s="99"/>
      <c r="MO689" s="99"/>
      <c r="MP689" s="99"/>
      <c r="MQ689" s="99"/>
      <c r="MR689" s="99"/>
      <c r="MS689" s="99"/>
      <c r="MT689" s="99"/>
      <c r="MU689" s="99"/>
      <c r="MV689" s="99"/>
      <c r="MW689" s="99"/>
      <c r="MX689" s="99"/>
      <c r="MY689" s="99"/>
      <c r="MZ689" s="99"/>
      <c r="NA689" s="99"/>
      <c r="NB689" s="99"/>
      <c r="NC689" s="99"/>
      <c r="ND689" s="99"/>
      <c r="NE689" s="99"/>
      <c r="NF689" s="99"/>
      <c r="NG689" s="99"/>
      <c r="NH689" s="99"/>
      <c r="NI689" s="99"/>
      <c r="NJ689" s="99"/>
      <c r="NK689" s="99"/>
      <c r="NL689" s="99"/>
      <c r="NM689" s="99"/>
      <c r="NN689" s="99"/>
      <c r="NO689" s="99"/>
      <c r="NP689" s="99"/>
      <c r="NQ689" s="99"/>
      <c r="NR689" s="99"/>
      <c r="NS689" s="99"/>
      <c r="NT689" s="99"/>
      <c r="NU689" s="99"/>
      <c r="NV689" s="99"/>
      <c r="NW689" s="99"/>
      <c r="NX689" s="99"/>
      <c r="NY689" s="99"/>
      <c r="NZ689" s="99"/>
      <c r="OA689" s="99"/>
      <c r="OB689" s="99"/>
      <c r="OC689" s="99"/>
      <c r="OD689" s="99"/>
      <c r="OE689" s="99"/>
      <c r="OF689" s="99"/>
      <c r="OG689" s="99"/>
      <c r="OH689" s="99"/>
      <c r="OI689" s="99"/>
      <c r="OJ689" s="99"/>
      <c r="OK689" s="99"/>
      <c r="OL689" s="99"/>
      <c r="OM689" s="99"/>
      <c r="ON689" s="99"/>
      <c r="OO689" s="99"/>
      <c r="OP689" s="99"/>
      <c r="OQ689" s="99"/>
      <c r="OR689" s="99"/>
      <c r="OS689" s="99"/>
      <c r="OT689" s="99"/>
      <c r="OU689" s="99"/>
      <c r="OV689" s="99"/>
      <c r="OW689" s="99"/>
      <c r="OX689" s="99"/>
      <c r="OY689" s="99"/>
      <c r="OZ689" s="99"/>
      <c r="PA689" s="99"/>
      <c r="PB689" s="99"/>
      <c r="PC689" s="99"/>
      <c r="PD689" s="99"/>
      <c r="PE689" s="99"/>
      <c r="PF689" s="99"/>
      <c r="PG689" s="99"/>
      <c r="PH689" s="99"/>
      <c r="PI689" s="99"/>
      <c r="PJ689" s="99"/>
      <c r="PK689" s="99"/>
      <c r="PL689" s="99"/>
      <c r="PM689" s="99"/>
      <c r="PN689" s="99"/>
      <c r="PO689" s="99"/>
      <c r="PP689" s="99"/>
      <c r="PQ689" s="99"/>
      <c r="PR689" s="99"/>
      <c r="PS689" s="99"/>
      <c r="PT689" s="99"/>
      <c r="PU689" s="99"/>
      <c r="PV689" s="99"/>
      <c r="PW689" s="99"/>
      <c r="PX689" s="99"/>
      <c r="PY689" s="99"/>
      <c r="PZ689" s="99"/>
      <c r="QA689" s="99"/>
      <c r="QB689" s="99"/>
      <c r="QC689" s="99"/>
      <c r="QD689" s="99"/>
      <c r="QE689" s="99"/>
      <c r="QF689" s="99"/>
      <c r="QG689" s="99"/>
      <c r="QH689" s="99"/>
      <c r="QI689" s="99"/>
      <c r="QJ689" s="99"/>
      <c r="QK689" s="99"/>
      <c r="QL689" s="99"/>
      <c r="QM689" s="99"/>
      <c r="QN689" s="99"/>
      <c r="QO689" s="99"/>
      <c r="QP689" s="99"/>
      <c r="QQ689" s="99"/>
      <c r="QR689" s="99"/>
      <c r="QS689" s="99"/>
      <c r="QT689" s="99"/>
      <c r="QU689" s="99"/>
      <c r="QV689" s="99"/>
      <c r="QW689" s="99"/>
      <c r="QX689" s="99"/>
      <c r="QY689" s="99"/>
      <c r="QZ689" s="99"/>
      <c r="RA689" s="99"/>
      <c r="RB689" s="99"/>
      <c r="RC689" s="99"/>
      <c r="RD689" s="99"/>
      <c r="RE689" s="99"/>
      <c r="RF689" s="99"/>
      <c r="RG689" s="99"/>
      <c r="RH689" s="99"/>
      <c r="RI689" s="99"/>
      <c r="RJ689" s="99"/>
      <c r="RK689" s="99"/>
      <c r="RL689" s="99"/>
      <c r="RM689" s="99"/>
      <c r="RN689" s="99"/>
      <c r="RO689" s="99"/>
      <c r="RP689" s="99"/>
      <c r="RQ689" s="99"/>
      <c r="RR689" s="99"/>
      <c r="RS689" s="99"/>
      <c r="RT689" s="99"/>
      <c r="RU689" s="99"/>
      <c r="RV689" s="99"/>
      <c r="RW689" s="99"/>
      <c r="RX689" s="99"/>
      <c r="RY689" s="99"/>
      <c r="RZ689" s="99"/>
      <c r="SA689" s="99"/>
      <c r="SB689" s="99"/>
      <c r="SC689" s="99"/>
      <c r="SD689" s="99"/>
      <c r="SE689" s="99"/>
      <c r="SF689" s="99"/>
      <c r="SG689" s="99"/>
      <c r="SH689" s="99"/>
      <c r="SI689" s="99"/>
      <c r="SJ689" s="99"/>
      <c r="SK689" s="99"/>
      <c r="SL689" s="99"/>
      <c r="SM689" s="99"/>
      <c r="SN689" s="99"/>
      <c r="SO689" s="99"/>
      <c r="SP689" s="99"/>
      <c r="SQ689" s="99"/>
      <c r="SR689" s="99"/>
      <c r="SS689" s="99"/>
      <c r="ST689" s="99"/>
      <c r="SU689" s="99"/>
      <c r="SV689" s="99"/>
      <c r="SW689" s="99"/>
      <c r="SX689" s="99"/>
      <c r="SY689" s="99"/>
      <c r="SZ689" s="99"/>
      <c r="TA689" s="99"/>
      <c r="TB689" s="99"/>
      <c r="TC689" s="99"/>
      <c r="TD689" s="99"/>
      <c r="TE689" s="99"/>
      <c r="TF689" s="99"/>
      <c r="TG689" s="99"/>
      <c r="TH689" s="99"/>
      <c r="TI689" s="99"/>
      <c r="TJ689" s="99"/>
      <c r="TK689" s="99"/>
      <c r="TL689" s="99"/>
      <c r="TM689" s="99"/>
      <c r="TN689" s="99"/>
      <c r="TO689" s="99"/>
      <c r="TP689" s="99"/>
      <c r="TQ689" s="99"/>
      <c r="TR689" s="99"/>
      <c r="TS689" s="99"/>
      <c r="TT689" s="99"/>
      <c r="TU689" s="99"/>
      <c r="TV689" s="99"/>
      <c r="TW689" s="99"/>
      <c r="TX689" s="99"/>
      <c r="TY689" s="99"/>
      <c r="TZ689" s="99"/>
      <c r="UA689" s="99"/>
      <c r="UB689" s="99"/>
      <c r="UC689" s="99"/>
      <c r="UD689" s="99"/>
      <c r="UE689" s="99"/>
      <c r="UF689" s="99"/>
      <c r="UG689" s="99"/>
      <c r="UH689" s="99"/>
      <c r="UI689" s="99"/>
      <c r="UJ689" s="99"/>
      <c r="UK689" s="99"/>
      <c r="UL689" s="99"/>
      <c r="UM689" s="99"/>
      <c r="UN689" s="99"/>
      <c r="UO689" s="99"/>
      <c r="UP689" s="99"/>
      <c r="UQ689" s="99"/>
      <c r="UR689" s="99"/>
      <c r="US689" s="99"/>
      <c r="UT689" s="99"/>
      <c r="UU689" s="99"/>
      <c r="UV689" s="99"/>
      <c r="UW689" s="99"/>
      <c r="UX689" s="99"/>
      <c r="UY689" s="99"/>
      <c r="UZ689" s="99"/>
      <c r="VA689" s="99"/>
      <c r="VB689" s="99"/>
      <c r="VC689" s="99"/>
      <c r="VD689" s="99"/>
      <c r="VE689" s="99"/>
      <c r="VF689" s="99"/>
      <c r="VG689" s="99"/>
      <c r="VH689" s="99"/>
      <c r="VI689" s="99"/>
      <c r="VJ689" s="99"/>
      <c r="VK689" s="99"/>
      <c r="VL689" s="99"/>
      <c r="VM689" s="99"/>
      <c r="VN689" s="99"/>
      <c r="VO689" s="99"/>
      <c r="VP689" s="99"/>
      <c r="VQ689" s="99"/>
      <c r="VR689" s="99"/>
      <c r="VS689" s="99"/>
      <c r="VT689" s="99"/>
      <c r="VU689" s="99"/>
      <c r="VV689" s="99"/>
      <c r="VW689" s="99"/>
      <c r="VX689" s="99"/>
      <c r="VY689" s="99"/>
      <c r="VZ689" s="99"/>
      <c r="WA689" s="99"/>
      <c r="WB689" s="99"/>
      <c r="WC689" s="99"/>
      <c r="WD689" s="99"/>
      <c r="WE689" s="99"/>
      <c r="WF689" s="99"/>
      <c r="WG689" s="99"/>
      <c r="WH689" s="99"/>
      <c r="WI689" s="99"/>
      <c r="WJ689" s="99"/>
      <c r="WK689" s="99"/>
      <c r="WL689" s="99"/>
      <c r="WM689" s="99"/>
      <c r="WN689" s="99"/>
      <c r="WO689" s="99"/>
      <c r="WP689" s="99"/>
      <c r="WQ689" s="99"/>
      <c r="WR689" s="99"/>
      <c r="WS689" s="99"/>
      <c r="WT689" s="99"/>
      <c r="WU689" s="99"/>
      <c r="WV689" s="99"/>
      <c r="WW689" s="99"/>
      <c r="WX689" s="99"/>
      <c r="WY689" s="99"/>
      <c r="WZ689" s="99"/>
      <c r="XA689" s="99"/>
      <c r="XB689" s="99"/>
      <c r="XC689" s="99"/>
      <c r="XD689" s="99"/>
      <c r="XE689" s="99"/>
      <c r="XF689" s="99"/>
      <c r="XG689" s="99"/>
      <c r="XH689" s="99"/>
      <c r="XI689" s="99"/>
      <c r="XJ689" s="99"/>
      <c r="XK689" s="99"/>
      <c r="XL689" s="99"/>
      <c r="XM689" s="99"/>
      <c r="XN689" s="99"/>
      <c r="XO689" s="99"/>
      <c r="XP689" s="99"/>
      <c r="XQ689" s="99"/>
      <c r="XR689" s="99"/>
      <c r="XS689" s="99"/>
      <c r="XT689" s="99"/>
      <c r="XU689" s="99"/>
      <c r="XV689" s="99"/>
      <c r="XW689" s="99"/>
      <c r="XX689" s="99"/>
      <c r="XY689" s="99"/>
      <c r="XZ689" s="99"/>
      <c r="YA689" s="99"/>
      <c r="YB689" s="99"/>
      <c r="YC689" s="99"/>
      <c r="YD689" s="99"/>
      <c r="YE689" s="99"/>
      <c r="YF689" s="99"/>
      <c r="YG689" s="99"/>
      <c r="YH689" s="99"/>
      <c r="YI689" s="99"/>
      <c r="YJ689" s="99"/>
      <c r="YK689" s="99"/>
      <c r="YL689" s="99"/>
      <c r="YM689" s="99"/>
      <c r="YN689" s="99"/>
      <c r="YO689" s="99"/>
      <c r="YP689" s="99"/>
      <c r="YQ689" s="99"/>
      <c r="YR689" s="99"/>
      <c r="YS689" s="99"/>
      <c r="YT689" s="99"/>
      <c r="YU689" s="99"/>
      <c r="YV689" s="99"/>
      <c r="YW689" s="99"/>
      <c r="YX689" s="99"/>
      <c r="YY689" s="99"/>
      <c r="YZ689" s="99"/>
      <c r="ZA689" s="99"/>
      <c r="ZB689" s="99"/>
      <c r="ZC689" s="99"/>
      <c r="ZD689" s="99"/>
      <c r="ZE689" s="99"/>
      <c r="ZF689" s="99"/>
      <c r="ZG689" s="99"/>
      <c r="ZH689" s="99"/>
      <c r="ZI689" s="99"/>
      <c r="ZJ689" s="99"/>
      <c r="ZK689" s="99"/>
      <c r="ZL689" s="99"/>
      <c r="ZM689" s="99"/>
      <c r="ZN689" s="99"/>
      <c r="ZO689" s="99"/>
      <c r="ZP689" s="99"/>
      <c r="ZQ689" s="99"/>
      <c r="ZR689" s="99"/>
      <c r="ZS689" s="99"/>
      <c r="ZT689" s="99"/>
      <c r="ZU689" s="99"/>
      <c r="ZV689" s="99"/>
      <c r="ZW689" s="99"/>
      <c r="ZX689" s="99"/>
      <c r="ZY689" s="99"/>
      <c r="ZZ689" s="99"/>
      <c r="AAA689" s="99"/>
      <c r="AAB689" s="99"/>
      <c r="AAC689" s="99"/>
      <c r="AAD689" s="99"/>
      <c r="AAE689" s="99"/>
      <c r="AAF689" s="99"/>
      <c r="AAG689" s="99"/>
      <c r="AAH689" s="99"/>
      <c r="AAI689" s="99"/>
      <c r="AAJ689" s="99"/>
      <c r="AAK689" s="99"/>
      <c r="AAL689" s="99"/>
      <c r="AAM689" s="99"/>
      <c r="AAN689" s="99"/>
      <c r="AAO689" s="99"/>
      <c r="AAP689" s="99"/>
      <c r="AAQ689" s="99"/>
      <c r="AAR689" s="99"/>
      <c r="AAS689" s="99"/>
      <c r="AAT689" s="99"/>
      <c r="AAU689" s="99"/>
      <c r="AAV689" s="99"/>
      <c r="AAW689" s="99"/>
      <c r="AAX689" s="99"/>
      <c r="AAY689" s="99"/>
      <c r="AAZ689" s="99"/>
      <c r="ABA689" s="99"/>
      <c r="ABB689" s="99"/>
      <c r="ABC689" s="99"/>
      <c r="ABD689" s="99"/>
      <c r="ABE689" s="99"/>
      <c r="ABF689" s="99"/>
      <c r="ABG689" s="99"/>
      <c r="ABH689" s="99"/>
      <c r="ABI689" s="99"/>
      <c r="ABJ689" s="99"/>
      <c r="ABK689" s="99"/>
      <c r="ABL689" s="99"/>
      <c r="ABM689" s="99"/>
      <c r="ABN689" s="99"/>
      <c r="ABO689" s="99"/>
      <c r="ABP689" s="99"/>
      <c r="ABQ689" s="99"/>
      <c r="ABR689" s="99"/>
      <c r="ABS689" s="99"/>
      <c r="ABT689" s="99"/>
      <c r="ABU689" s="99"/>
      <c r="ABV689" s="99"/>
      <c r="ABW689" s="99"/>
      <c r="ABX689" s="99"/>
      <c r="ABY689" s="99"/>
      <c r="ABZ689" s="99"/>
      <c r="ACA689" s="99"/>
      <c r="ACB689" s="99"/>
      <c r="ACC689" s="99"/>
      <c r="ACD689" s="99"/>
      <c r="ACE689" s="99"/>
      <c r="ACF689" s="99"/>
      <c r="ACG689" s="99"/>
      <c r="ACH689" s="99"/>
      <c r="ACI689" s="99"/>
      <c r="ACJ689" s="99"/>
      <c r="ACK689" s="99"/>
      <c r="ACL689" s="99"/>
      <c r="ACM689" s="99"/>
      <c r="ACN689" s="99"/>
      <c r="ACO689" s="99"/>
      <c r="ACP689" s="99"/>
      <c r="ACQ689" s="99"/>
      <c r="ACR689" s="99"/>
      <c r="ACS689" s="99"/>
      <c r="ACT689" s="99"/>
      <c r="ACU689" s="99"/>
      <c r="ACV689" s="99"/>
      <c r="ACW689" s="99"/>
      <c r="ACX689" s="99"/>
      <c r="ACY689" s="99"/>
      <c r="ACZ689" s="99"/>
      <c r="ADA689" s="99"/>
      <c r="ADB689" s="99"/>
      <c r="ADC689" s="99"/>
      <c r="ADD689" s="99"/>
      <c r="ADE689" s="99"/>
      <c r="ADF689" s="99"/>
      <c r="ADG689" s="99"/>
      <c r="ADH689" s="99"/>
      <c r="ADI689" s="99"/>
      <c r="ADJ689" s="99"/>
      <c r="ADK689" s="99"/>
      <c r="ADL689" s="99"/>
      <c r="ADM689" s="99"/>
      <c r="ADN689" s="99"/>
      <c r="ADO689" s="99"/>
      <c r="ADP689" s="99"/>
      <c r="ADQ689" s="99"/>
      <c r="ADR689" s="99"/>
      <c r="ADS689" s="99"/>
      <c r="ADT689" s="99"/>
      <c r="ADU689" s="99"/>
      <c r="ADV689" s="99"/>
      <c r="ADW689" s="99"/>
      <c r="ADX689" s="99"/>
      <c r="ADY689" s="99"/>
      <c r="ADZ689" s="99"/>
      <c r="AEA689" s="99"/>
      <c r="AEB689" s="99"/>
      <c r="AEC689" s="99"/>
      <c r="AED689" s="99"/>
      <c r="AEE689" s="99"/>
      <c r="AEF689" s="99"/>
      <c r="AEG689" s="99"/>
      <c r="AEH689" s="99"/>
      <c r="AEI689" s="99"/>
      <c r="AEJ689" s="99"/>
      <c r="AEK689" s="99"/>
      <c r="AEL689" s="99"/>
      <c r="AEM689" s="99"/>
      <c r="AEN689" s="99"/>
      <c r="AEO689" s="99"/>
      <c r="AEP689" s="99"/>
      <c r="AEQ689" s="99"/>
      <c r="AER689" s="99"/>
      <c r="AES689" s="99"/>
      <c r="AET689" s="99"/>
      <c r="AEU689" s="99"/>
      <c r="AEV689" s="99"/>
      <c r="AEW689" s="99"/>
      <c r="AEX689" s="99"/>
      <c r="AEY689" s="99"/>
      <c r="AEZ689" s="99"/>
      <c r="AFA689" s="99"/>
      <c r="AFB689" s="99"/>
      <c r="AFC689" s="99"/>
      <c r="AFD689" s="99"/>
      <c r="AFE689" s="99"/>
      <c r="AFF689" s="99"/>
      <c r="AFG689" s="99"/>
      <c r="AFH689" s="99"/>
      <c r="AFI689" s="99"/>
      <c r="AFJ689" s="99"/>
      <c r="AFK689" s="99"/>
      <c r="AFL689" s="99"/>
      <c r="AFM689" s="99"/>
      <c r="AFN689" s="99"/>
      <c r="AFO689" s="99"/>
      <c r="AFP689" s="99"/>
      <c r="AFQ689" s="99"/>
      <c r="AFR689" s="99"/>
      <c r="AFS689" s="99"/>
      <c r="AFT689" s="99"/>
      <c r="AFU689" s="99"/>
      <c r="AFV689" s="99"/>
      <c r="AFW689" s="99"/>
      <c r="AFX689" s="99"/>
      <c r="AFY689" s="99"/>
      <c r="AFZ689" s="99"/>
      <c r="AGA689" s="99"/>
      <c r="AGB689" s="99"/>
      <c r="AGC689" s="99"/>
      <c r="AGD689" s="99"/>
      <c r="AGE689" s="99"/>
      <c r="AGF689" s="99"/>
      <c r="AGG689" s="99"/>
      <c r="AGH689" s="99"/>
      <c r="AGI689" s="99"/>
      <c r="AGJ689" s="99"/>
      <c r="AGK689" s="99"/>
      <c r="AGL689" s="99"/>
      <c r="AGM689" s="99"/>
      <c r="AGN689" s="99"/>
      <c r="AGO689" s="99"/>
      <c r="AGP689" s="99"/>
      <c r="AGQ689" s="99"/>
      <c r="AGR689" s="99"/>
      <c r="AGS689" s="99"/>
      <c r="AGT689" s="99"/>
      <c r="AGU689" s="99"/>
      <c r="AGV689" s="99"/>
      <c r="AGW689" s="99"/>
      <c r="AGX689" s="99"/>
      <c r="AGY689" s="99"/>
      <c r="AGZ689" s="99"/>
      <c r="AHA689" s="99"/>
      <c r="AHB689" s="99"/>
      <c r="AHC689" s="99"/>
      <c r="AHD689" s="99"/>
      <c r="AHE689" s="99"/>
      <c r="AHF689" s="99"/>
      <c r="AHG689" s="99"/>
      <c r="AHH689" s="99"/>
      <c r="AHI689" s="99"/>
      <c r="AHJ689" s="99"/>
      <c r="AHK689" s="99"/>
      <c r="AHL689" s="99"/>
      <c r="AHM689" s="99"/>
      <c r="AHN689" s="99"/>
      <c r="AHO689" s="99"/>
      <c r="AHP689" s="99"/>
      <c r="AHQ689" s="99"/>
      <c r="AHR689" s="99"/>
      <c r="AHS689" s="99"/>
      <c r="AHT689" s="99"/>
      <c r="AHU689" s="99"/>
      <c r="AHV689" s="99"/>
      <c r="AHW689" s="99"/>
      <c r="AHX689" s="99"/>
      <c r="AHY689" s="99"/>
      <c r="AHZ689" s="99"/>
      <c r="AIA689" s="99"/>
      <c r="AIB689" s="99"/>
      <c r="AIC689" s="99"/>
      <c r="AID689" s="99"/>
      <c r="AIE689" s="99"/>
      <c r="AIF689" s="99"/>
      <c r="AIG689" s="99"/>
      <c r="AIH689" s="99"/>
      <c r="AII689" s="99"/>
      <c r="AIJ689" s="99"/>
      <c r="AIK689" s="99"/>
      <c r="AIL689" s="99"/>
      <c r="AIM689" s="99"/>
      <c r="AIN689" s="99"/>
      <c r="AIO689" s="99"/>
      <c r="AIP689" s="99"/>
      <c r="AIQ689" s="99"/>
      <c r="AIR689" s="99"/>
      <c r="AIS689" s="99"/>
      <c r="AIT689" s="99"/>
      <c r="AIU689" s="99"/>
      <c r="AIV689" s="99"/>
      <c r="AIW689" s="99"/>
      <c r="AIX689" s="99"/>
      <c r="AIY689" s="99"/>
      <c r="AIZ689" s="99"/>
      <c r="AJA689" s="99"/>
      <c r="AJB689" s="99"/>
      <c r="AJC689" s="99"/>
      <c r="AJD689" s="99"/>
      <c r="AJE689" s="99"/>
      <c r="AJF689" s="99"/>
      <c r="AJG689" s="99"/>
      <c r="AJH689" s="99"/>
      <c r="AJI689" s="99"/>
      <c r="AJJ689" s="99"/>
      <c r="AJK689" s="99"/>
      <c r="AJL689" s="99"/>
      <c r="AJM689" s="99"/>
      <c r="AJN689" s="99"/>
      <c r="AJO689" s="99"/>
      <c r="AJP689" s="99"/>
      <c r="AJQ689" s="99"/>
      <c r="AJR689" s="99"/>
      <c r="AJS689" s="99"/>
      <c r="AJT689" s="99"/>
      <c r="AJU689" s="99"/>
      <c r="AJV689" s="99"/>
      <c r="AJW689" s="99"/>
      <c r="AJX689" s="99"/>
      <c r="AJY689" s="99"/>
      <c r="AJZ689" s="99"/>
      <c r="AKA689" s="99"/>
      <c r="AKB689" s="99"/>
      <c r="AKC689" s="99"/>
      <c r="AKD689" s="99"/>
      <c r="AKE689" s="99"/>
      <c r="AKF689" s="99"/>
      <c r="AKG689" s="99"/>
      <c r="AKH689" s="99"/>
      <c r="AKI689" s="99"/>
      <c r="AKJ689" s="99"/>
      <c r="AKK689" s="99"/>
      <c r="AKL689" s="99"/>
      <c r="AKM689" s="99"/>
      <c r="AKN689" s="99"/>
      <c r="AKO689" s="99"/>
      <c r="AKP689" s="99"/>
      <c r="AKQ689" s="99"/>
      <c r="AKR689" s="99"/>
      <c r="AKS689" s="99"/>
      <c r="AKT689" s="99"/>
      <c r="AKU689" s="99"/>
      <c r="AKV689" s="99"/>
      <c r="AKW689" s="99"/>
      <c r="AKX689" s="99"/>
      <c r="AKY689" s="99"/>
      <c r="AKZ689" s="99"/>
      <c r="ALA689" s="99"/>
      <c r="ALB689" s="99"/>
      <c r="ALC689" s="99"/>
      <c r="ALD689" s="99"/>
      <c r="ALE689" s="99"/>
      <c r="ALF689" s="99"/>
      <c r="ALG689" s="99"/>
      <c r="ALH689" s="99"/>
      <c r="ALI689" s="99"/>
      <c r="ALJ689" s="99"/>
      <c r="ALK689" s="99"/>
      <c r="ALL689" s="99"/>
      <c r="ALM689" s="99"/>
      <c r="ALN689" s="99"/>
      <c r="ALO689" s="99"/>
      <c r="ALP689" s="99"/>
      <c r="ALQ689" s="99"/>
      <c r="ALR689" s="99"/>
      <c r="ALS689" s="99"/>
      <c r="ALT689" s="99"/>
      <c r="ALU689" s="99"/>
      <c r="ALV689" s="99"/>
      <c r="ALW689" s="99"/>
      <c r="ALX689" s="99"/>
      <c r="ALY689" s="99"/>
      <c r="ALZ689" s="99"/>
      <c r="AMA689" s="99"/>
      <c r="AMB689" s="99"/>
      <c r="AMC689" s="99"/>
      <c r="AMD689" s="99"/>
      <c r="AME689" s="99"/>
      <c r="AMF689" s="99"/>
      <c r="AMG689" s="99"/>
      <c r="AMH689" s="99"/>
      <c r="AMI689" s="99"/>
      <c r="AMJ689" s="99"/>
      <c r="AMK689" s="99"/>
      <c r="AML689" s="99"/>
    </row>
    <row r="690" s="112" customFormat="true" ht="51" hidden="false" customHeight="true" outlineLevel="0" collapsed="false">
      <c r="A690" s="109" t="s">
        <v>1521</v>
      </c>
      <c r="B690" s="71" t="s">
        <v>1522</v>
      </c>
      <c r="C690" s="71" t="s">
        <v>1523</v>
      </c>
      <c r="D690" s="71" t="s">
        <v>1219</v>
      </c>
      <c r="E690" s="106" t="n">
        <v>46258</v>
      </c>
      <c r="F690" s="106" t="n">
        <v>46623</v>
      </c>
      <c r="G690" s="71" t="s">
        <v>691</v>
      </c>
      <c r="H690" s="71" t="s">
        <v>1405</v>
      </c>
      <c r="I690" s="71" t="s">
        <v>73</v>
      </c>
      <c r="J690" s="71" t="s">
        <v>1344</v>
      </c>
      <c r="K690" s="71" t="n">
        <v>1</v>
      </c>
      <c r="L690" s="71" t="s">
        <v>1344</v>
      </c>
      <c r="M690" s="71" t="s">
        <v>1524</v>
      </c>
      <c r="N690" s="71" t="s">
        <v>1154</v>
      </c>
      <c r="O690" s="71" t="s">
        <v>1155</v>
      </c>
      <c r="P690" s="71" t="s">
        <v>1223</v>
      </c>
      <c r="Q690" s="71" t="s">
        <v>1157</v>
      </c>
      <c r="R690" s="71" t="s">
        <v>222</v>
      </c>
      <c r="S690" s="99"/>
      <c r="T690" s="71"/>
      <c r="U690" s="99"/>
      <c r="V690" s="99"/>
      <c r="W690" s="99"/>
      <c r="X690" s="99"/>
      <c r="Y690" s="99"/>
      <c r="Z690" s="99"/>
      <c r="AA690" s="99"/>
      <c r="AB690" s="99"/>
      <c r="AC690" s="99"/>
      <c r="AD690" s="99"/>
      <c r="AE690" s="99"/>
      <c r="AF690" s="99"/>
      <c r="AG690" s="99"/>
      <c r="AH690" s="99"/>
      <c r="AI690" s="99"/>
      <c r="AJ690" s="99"/>
      <c r="AK690" s="99"/>
      <c r="AL690" s="99"/>
      <c r="AM690" s="99"/>
      <c r="AN690" s="99"/>
      <c r="AO690" s="99"/>
      <c r="AP690" s="99"/>
      <c r="AQ690" s="99"/>
      <c r="AR690" s="99"/>
      <c r="AS690" s="99"/>
      <c r="AT690" s="99"/>
      <c r="AU690" s="99"/>
      <c r="AV690" s="99"/>
      <c r="AW690" s="99"/>
      <c r="AX690" s="99"/>
      <c r="AY690" s="99"/>
      <c r="AZ690" s="99"/>
      <c r="BA690" s="99"/>
      <c r="BB690" s="99"/>
      <c r="BC690" s="99"/>
      <c r="BD690" s="99"/>
      <c r="BE690" s="99"/>
      <c r="BF690" s="99"/>
      <c r="BG690" s="99"/>
      <c r="BH690" s="99"/>
      <c r="BI690" s="99"/>
      <c r="BJ690" s="99"/>
      <c r="BK690" s="99"/>
      <c r="BL690" s="99"/>
      <c r="BM690" s="99"/>
      <c r="BN690" s="99"/>
      <c r="BO690" s="99"/>
      <c r="BP690" s="99"/>
      <c r="BQ690" s="99"/>
      <c r="BR690" s="99"/>
      <c r="BS690" s="99"/>
      <c r="BT690" s="99"/>
      <c r="BU690" s="99"/>
      <c r="BV690" s="99"/>
      <c r="BW690" s="99"/>
      <c r="BX690" s="99"/>
      <c r="BY690" s="99"/>
      <c r="BZ690" s="99"/>
      <c r="CA690" s="99"/>
      <c r="CB690" s="99"/>
      <c r="CC690" s="99"/>
      <c r="CD690" s="99"/>
      <c r="CE690" s="99"/>
      <c r="CF690" s="99"/>
      <c r="CG690" s="99"/>
      <c r="CH690" s="99"/>
      <c r="CI690" s="99"/>
      <c r="CJ690" s="99"/>
      <c r="CK690" s="99"/>
      <c r="CL690" s="99"/>
      <c r="CM690" s="99"/>
      <c r="CN690" s="99"/>
      <c r="CO690" s="99"/>
      <c r="CP690" s="99"/>
      <c r="CQ690" s="99"/>
      <c r="CR690" s="99"/>
      <c r="CS690" s="99"/>
      <c r="CT690" s="99"/>
      <c r="CU690" s="99"/>
      <c r="CV690" s="99"/>
      <c r="CW690" s="99"/>
      <c r="CX690" s="99"/>
      <c r="CY690" s="99"/>
      <c r="CZ690" s="99"/>
      <c r="DA690" s="99"/>
      <c r="DB690" s="99"/>
      <c r="DC690" s="99"/>
      <c r="DD690" s="99"/>
      <c r="DE690" s="99"/>
      <c r="DF690" s="99"/>
      <c r="DG690" s="99"/>
      <c r="DH690" s="99"/>
      <c r="DI690" s="99"/>
      <c r="DJ690" s="99"/>
      <c r="DK690" s="99"/>
      <c r="DL690" s="99"/>
      <c r="DM690" s="99"/>
      <c r="DN690" s="99"/>
      <c r="DO690" s="99"/>
      <c r="DP690" s="99"/>
      <c r="DQ690" s="99"/>
      <c r="DR690" s="99"/>
      <c r="DS690" s="99"/>
      <c r="DT690" s="99"/>
      <c r="DU690" s="99"/>
      <c r="DV690" s="99"/>
      <c r="DW690" s="99"/>
      <c r="DX690" s="99"/>
      <c r="DY690" s="99"/>
      <c r="DZ690" s="99"/>
      <c r="EA690" s="99"/>
      <c r="EB690" s="99"/>
      <c r="EC690" s="99"/>
      <c r="ED690" s="99"/>
      <c r="EE690" s="99"/>
      <c r="EF690" s="99"/>
      <c r="EG690" s="99"/>
      <c r="EH690" s="99"/>
      <c r="EI690" s="99"/>
      <c r="EJ690" s="99"/>
      <c r="EK690" s="99"/>
      <c r="EL690" s="99"/>
      <c r="EM690" s="99"/>
      <c r="EN690" s="99"/>
      <c r="EO690" s="99"/>
      <c r="EP690" s="99"/>
      <c r="EQ690" s="99"/>
      <c r="ER690" s="99"/>
      <c r="ES690" s="99"/>
      <c r="ET690" s="99"/>
      <c r="EU690" s="99"/>
      <c r="EV690" s="99"/>
      <c r="EW690" s="99"/>
      <c r="EX690" s="99"/>
      <c r="EY690" s="99"/>
      <c r="EZ690" s="99"/>
      <c r="FA690" s="99"/>
      <c r="FB690" s="99"/>
      <c r="FC690" s="99"/>
      <c r="FD690" s="99"/>
      <c r="FE690" s="99"/>
      <c r="FF690" s="99"/>
      <c r="FG690" s="99"/>
      <c r="FH690" s="99"/>
      <c r="FI690" s="99"/>
      <c r="FJ690" s="99"/>
      <c r="FK690" s="99"/>
      <c r="FL690" s="99"/>
      <c r="FM690" s="99"/>
      <c r="FN690" s="99"/>
      <c r="FO690" s="99"/>
      <c r="FP690" s="99"/>
      <c r="FQ690" s="99"/>
      <c r="FR690" s="99"/>
      <c r="FS690" s="99"/>
      <c r="FT690" s="99"/>
      <c r="FU690" s="99"/>
      <c r="FV690" s="99"/>
      <c r="FW690" s="99"/>
      <c r="FX690" s="99"/>
      <c r="FY690" s="99"/>
      <c r="FZ690" s="99"/>
      <c r="GA690" s="99"/>
      <c r="GB690" s="99"/>
      <c r="GC690" s="99"/>
      <c r="GD690" s="99"/>
      <c r="GE690" s="99"/>
      <c r="GF690" s="99"/>
      <c r="GG690" s="99"/>
      <c r="GH690" s="99"/>
      <c r="GI690" s="99"/>
      <c r="GJ690" s="99"/>
      <c r="GK690" s="99"/>
      <c r="GL690" s="99"/>
      <c r="GM690" s="99"/>
      <c r="GN690" s="99"/>
      <c r="GO690" s="99"/>
      <c r="GP690" s="99"/>
      <c r="GQ690" s="99"/>
      <c r="GR690" s="99"/>
      <c r="GS690" s="99"/>
      <c r="GT690" s="99"/>
      <c r="GU690" s="99"/>
      <c r="GV690" s="99"/>
      <c r="GW690" s="99"/>
      <c r="GX690" s="99"/>
      <c r="GY690" s="99"/>
      <c r="GZ690" s="99"/>
      <c r="HA690" s="99"/>
      <c r="HB690" s="99"/>
      <c r="HC690" s="99"/>
      <c r="HD690" s="99"/>
      <c r="HE690" s="99"/>
      <c r="HF690" s="99"/>
      <c r="HG690" s="99"/>
      <c r="HH690" s="99"/>
      <c r="HI690" s="99"/>
      <c r="HJ690" s="99"/>
      <c r="HK690" s="99"/>
      <c r="HL690" s="99"/>
      <c r="HM690" s="99"/>
      <c r="HN690" s="99"/>
      <c r="HO690" s="99"/>
      <c r="HP690" s="99"/>
      <c r="HQ690" s="99"/>
      <c r="HR690" s="99"/>
      <c r="HS690" s="99"/>
      <c r="HT690" s="99"/>
      <c r="HU690" s="99"/>
      <c r="HV690" s="99"/>
      <c r="HW690" s="99"/>
      <c r="HX690" s="99"/>
      <c r="HY690" s="99"/>
      <c r="HZ690" s="99"/>
      <c r="IA690" s="99"/>
      <c r="IB690" s="99"/>
      <c r="IC690" s="99"/>
      <c r="ID690" s="99"/>
      <c r="IE690" s="99"/>
      <c r="IF690" s="99"/>
      <c r="IG690" s="99"/>
      <c r="IH690" s="99"/>
      <c r="II690" s="99"/>
      <c r="IJ690" s="99"/>
      <c r="IK690" s="99"/>
      <c r="IL690" s="99"/>
      <c r="IM690" s="99"/>
      <c r="IN690" s="99"/>
      <c r="IO690" s="99"/>
      <c r="IP690" s="99"/>
      <c r="IQ690" s="99"/>
      <c r="IR690" s="99"/>
      <c r="IS690" s="99"/>
      <c r="IT690" s="99"/>
      <c r="IU690" s="99"/>
      <c r="IV690" s="99"/>
      <c r="IW690" s="99"/>
      <c r="IX690" s="99"/>
      <c r="IY690" s="99"/>
      <c r="IZ690" s="99"/>
      <c r="JA690" s="99"/>
      <c r="JB690" s="99"/>
      <c r="JC690" s="99"/>
      <c r="JD690" s="99"/>
      <c r="JE690" s="99"/>
      <c r="JF690" s="99"/>
      <c r="JG690" s="99"/>
      <c r="JH690" s="99"/>
      <c r="JI690" s="99"/>
      <c r="JJ690" s="99"/>
      <c r="JK690" s="99"/>
      <c r="JL690" s="99"/>
      <c r="JM690" s="99"/>
      <c r="JN690" s="99"/>
      <c r="JO690" s="99"/>
      <c r="JP690" s="99"/>
      <c r="JQ690" s="99"/>
      <c r="JR690" s="99"/>
      <c r="JS690" s="99"/>
      <c r="JT690" s="99"/>
      <c r="JU690" s="99"/>
      <c r="JV690" s="99"/>
      <c r="JW690" s="99"/>
      <c r="JX690" s="99"/>
      <c r="JY690" s="99"/>
      <c r="JZ690" s="99"/>
      <c r="KA690" s="99"/>
      <c r="KB690" s="99"/>
      <c r="KC690" s="99"/>
      <c r="KD690" s="99"/>
      <c r="KE690" s="99"/>
      <c r="KF690" s="99"/>
      <c r="KG690" s="99"/>
      <c r="KH690" s="99"/>
      <c r="KI690" s="99"/>
      <c r="KJ690" s="99"/>
      <c r="KK690" s="99"/>
      <c r="KL690" s="99"/>
      <c r="KM690" s="99"/>
      <c r="KN690" s="99"/>
      <c r="KO690" s="99"/>
      <c r="KP690" s="99"/>
      <c r="KQ690" s="99"/>
      <c r="KR690" s="99"/>
      <c r="KS690" s="99"/>
      <c r="KT690" s="99"/>
      <c r="KU690" s="99"/>
      <c r="KV690" s="99"/>
      <c r="KW690" s="99"/>
      <c r="KX690" s="99"/>
      <c r="KY690" s="99"/>
      <c r="KZ690" s="99"/>
      <c r="LA690" s="99"/>
      <c r="LB690" s="99"/>
      <c r="LC690" s="99"/>
      <c r="LD690" s="99"/>
      <c r="LE690" s="99"/>
      <c r="LF690" s="99"/>
      <c r="LG690" s="99"/>
      <c r="LH690" s="99"/>
      <c r="LI690" s="99"/>
      <c r="LJ690" s="99"/>
      <c r="LK690" s="99"/>
      <c r="LL690" s="99"/>
      <c r="LM690" s="99"/>
      <c r="LN690" s="99"/>
      <c r="LO690" s="99"/>
      <c r="LP690" s="99"/>
      <c r="LQ690" s="99"/>
      <c r="LR690" s="99"/>
      <c r="LS690" s="99"/>
      <c r="LT690" s="99"/>
      <c r="LU690" s="99"/>
      <c r="LV690" s="99"/>
      <c r="LW690" s="99"/>
      <c r="LX690" s="99"/>
      <c r="LY690" s="99"/>
      <c r="LZ690" s="99"/>
      <c r="MA690" s="99"/>
      <c r="MB690" s="99"/>
      <c r="MC690" s="99"/>
      <c r="MD690" s="99"/>
      <c r="ME690" s="99"/>
      <c r="MF690" s="99"/>
      <c r="MG690" s="99"/>
      <c r="MH690" s="99"/>
      <c r="MI690" s="99"/>
      <c r="MJ690" s="99"/>
      <c r="MK690" s="99"/>
      <c r="ML690" s="99"/>
      <c r="MM690" s="99"/>
      <c r="MN690" s="99"/>
      <c r="MO690" s="99"/>
      <c r="MP690" s="99"/>
      <c r="MQ690" s="99"/>
      <c r="MR690" s="99"/>
      <c r="MS690" s="99"/>
      <c r="MT690" s="99"/>
      <c r="MU690" s="99"/>
      <c r="MV690" s="99"/>
      <c r="MW690" s="99"/>
      <c r="MX690" s="99"/>
      <c r="MY690" s="99"/>
      <c r="MZ690" s="99"/>
      <c r="NA690" s="99"/>
      <c r="NB690" s="99"/>
      <c r="NC690" s="99"/>
      <c r="ND690" s="99"/>
      <c r="NE690" s="99"/>
      <c r="NF690" s="99"/>
      <c r="NG690" s="99"/>
      <c r="NH690" s="99"/>
      <c r="NI690" s="99"/>
      <c r="NJ690" s="99"/>
      <c r="NK690" s="99"/>
      <c r="NL690" s="99"/>
      <c r="NM690" s="99"/>
      <c r="NN690" s="99"/>
      <c r="NO690" s="99"/>
      <c r="NP690" s="99"/>
      <c r="NQ690" s="99"/>
      <c r="NR690" s="99"/>
      <c r="NS690" s="99"/>
      <c r="NT690" s="99"/>
      <c r="NU690" s="99"/>
      <c r="NV690" s="99"/>
      <c r="NW690" s="99"/>
      <c r="NX690" s="99"/>
      <c r="NY690" s="99"/>
      <c r="NZ690" s="99"/>
      <c r="OA690" s="99"/>
      <c r="OB690" s="99"/>
      <c r="OC690" s="99"/>
      <c r="OD690" s="99"/>
      <c r="OE690" s="99"/>
      <c r="OF690" s="99"/>
      <c r="OG690" s="99"/>
      <c r="OH690" s="99"/>
      <c r="OI690" s="99"/>
      <c r="OJ690" s="99"/>
      <c r="OK690" s="99"/>
      <c r="OL690" s="99"/>
      <c r="OM690" s="99"/>
      <c r="ON690" s="99"/>
      <c r="OO690" s="99"/>
      <c r="OP690" s="99"/>
      <c r="OQ690" s="99"/>
      <c r="OR690" s="99"/>
      <c r="OS690" s="99"/>
      <c r="OT690" s="99"/>
      <c r="OU690" s="99"/>
      <c r="OV690" s="99"/>
      <c r="OW690" s="99"/>
      <c r="OX690" s="99"/>
      <c r="OY690" s="99"/>
      <c r="OZ690" s="99"/>
      <c r="PA690" s="99"/>
      <c r="PB690" s="99"/>
      <c r="PC690" s="99"/>
      <c r="PD690" s="99"/>
      <c r="PE690" s="99"/>
      <c r="PF690" s="99"/>
      <c r="PG690" s="99"/>
      <c r="PH690" s="99"/>
      <c r="PI690" s="99"/>
      <c r="PJ690" s="99"/>
      <c r="PK690" s="99"/>
      <c r="PL690" s="99"/>
      <c r="PM690" s="99"/>
      <c r="PN690" s="99"/>
      <c r="PO690" s="99"/>
      <c r="PP690" s="99"/>
      <c r="PQ690" s="99"/>
      <c r="PR690" s="99"/>
      <c r="PS690" s="99"/>
      <c r="PT690" s="99"/>
      <c r="PU690" s="99"/>
      <c r="PV690" s="99"/>
      <c r="PW690" s="99"/>
      <c r="PX690" s="99"/>
      <c r="PY690" s="99"/>
      <c r="PZ690" s="99"/>
      <c r="QA690" s="99"/>
      <c r="QB690" s="99"/>
      <c r="QC690" s="99"/>
      <c r="QD690" s="99"/>
      <c r="QE690" s="99"/>
      <c r="QF690" s="99"/>
      <c r="QG690" s="99"/>
      <c r="QH690" s="99"/>
      <c r="QI690" s="99"/>
      <c r="QJ690" s="99"/>
      <c r="QK690" s="99"/>
      <c r="QL690" s="99"/>
      <c r="QM690" s="99"/>
      <c r="QN690" s="99"/>
      <c r="QO690" s="99"/>
      <c r="QP690" s="99"/>
      <c r="QQ690" s="99"/>
      <c r="QR690" s="99"/>
      <c r="QS690" s="99"/>
      <c r="QT690" s="99"/>
      <c r="QU690" s="99"/>
      <c r="QV690" s="99"/>
      <c r="QW690" s="99"/>
      <c r="QX690" s="99"/>
      <c r="QY690" s="99"/>
      <c r="QZ690" s="99"/>
      <c r="RA690" s="99"/>
      <c r="RB690" s="99"/>
      <c r="RC690" s="99"/>
      <c r="RD690" s="99"/>
      <c r="RE690" s="99"/>
      <c r="RF690" s="99"/>
      <c r="RG690" s="99"/>
      <c r="RH690" s="99"/>
      <c r="RI690" s="99"/>
      <c r="RJ690" s="99"/>
      <c r="RK690" s="99"/>
      <c r="RL690" s="99"/>
      <c r="RM690" s="99"/>
      <c r="RN690" s="99"/>
      <c r="RO690" s="99"/>
      <c r="RP690" s="99"/>
      <c r="RQ690" s="99"/>
      <c r="RR690" s="99"/>
      <c r="RS690" s="99"/>
      <c r="RT690" s="99"/>
      <c r="RU690" s="99"/>
      <c r="RV690" s="99"/>
      <c r="RW690" s="99"/>
      <c r="RX690" s="99"/>
      <c r="RY690" s="99"/>
      <c r="RZ690" s="99"/>
      <c r="SA690" s="99"/>
      <c r="SB690" s="99"/>
      <c r="SC690" s="99"/>
      <c r="SD690" s="99"/>
      <c r="SE690" s="99"/>
      <c r="SF690" s="99"/>
      <c r="SG690" s="99"/>
      <c r="SH690" s="99"/>
      <c r="SI690" s="99"/>
      <c r="SJ690" s="99"/>
      <c r="SK690" s="99"/>
      <c r="SL690" s="99"/>
      <c r="SM690" s="99"/>
      <c r="SN690" s="99"/>
      <c r="SO690" s="99"/>
      <c r="SP690" s="99"/>
      <c r="SQ690" s="99"/>
      <c r="SR690" s="99"/>
      <c r="SS690" s="99"/>
      <c r="ST690" s="99"/>
      <c r="SU690" s="99"/>
      <c r="SV690" s="99"/>
      <c r="SW690" s="99"/>
      <c r="SX690" s="99"/>
      <c r="SY690" s="99"/>
      <c r="SZ690" s="99"/>
      <c r="TA690" s="99"/>
      <c r="TB690" s="99"/>
      <c r="TC690" s="99"/>
      <c r="TD690" s="99"/>
      <c r="TE690" s="99"/>
      <c r="TF690" s="99"/>
      <c r="TG690" s="99"/>
      <c r="TH690" s="99"/>
      <c r="TI690" s="99"/>
      <c r="TJ690" s="99"/>
      <c r="TK690" s="99"/>
      <c r="TL690" s="99"/>
      <c r="TM690" s="99"/>
      <c r="TN690" s="99"/>
      <c r="TO690" s="99"/>
      <c r="TP690" s="99"/>
      <c r="TQ690" s="99"/>
      <c r="TR690" s="99"/>
      <c r="TS690" s="99"/>
      <c r="TT690" s="99"/>
      <c r="TU690" s="99"/>
      <c r="TV690" s="99"/>
      <c r="TW690" s="99"/>
      <c r="TX690" s="99"/>
      <c r="TY690" s="99"/>
      <c r="TZ690" s="99"/>
      <c r="UA690" s="99"/>
      <c r="UB690" s="99"/>
      <c r="UC690" s="99"/>
      <c r="UD690" s="99"/>
      <c r="UE690" s="99"/>
      <c r="UF690" s="99"/>
      <c r="UG690" s="99"/>
      <c r="UH690" s="99"/>
      <c r="UI690" s="99"/>
      <c r="UJ690" s="99"/>
      <c r="UK690" s="99"/>
      <c r="UL690" s="99"/>
      <c r="UM690" s="99"/>
      <c r="UN690" s="99"/>
      <c r="UO690" s="99"/>
      <c r="UP690" s="99"/>
      <c r="UQ690" s="99"/>
      <c r="UR690" s="99"/>
      <c r="US690" s="99"/>
      <c r="UT690" s="99"/>
      <c r="UU690" s="99"/>
      <c r="UV690" s="99"/>
      <c r="UW690" s="99"/>
      <c r="UX690" s="99"/>
      <c r="UY690" s="99"/>
      <c r="UZ690" s="99"/>
      <c r="VA690" s="99"/>
      <c r="VB690" s="99"/>
      <c r="VC690" s="99"/>
      <c r="VD690" s="99"/>
      <c r="VE690" s="99"/>
      <c r="VF690" s="99"/>
      <c r="VG690" s="99"/>
      <c r="VH690" s="99"/>
      <c r="VI690" s="99"/>
      <c r="VJ690" s="99"/>
      <c r="VK690" s="99"/>
      <c r="VL690" s="99"/>
      <c r="VM690" s="99"/>
      <c r="VN690" s="99"/>
      <c r="VO690" s="99"/>
      <c r="VP690" s="99"/>
      <c r="VQ690" s="99"/>
      <c r="VR690" s="99"/>
      <c r="VS690" s="99"/>
      <c r="VT690" s="99"/>
      <c r="VU690" s="99"/>
      <c r="VV690" s="99"/>
      <c r="VW690" s="99"/>
      <c r="VX690" s="99"/>
      <c r="VY690" s="99"/>
      <c r="VZ690" s="99"/>
      <c r="WA690" s="99"/>
      <c r="WB690" s="99"/>
      <c r="WC690" s="99"/>
      <c r="WD690" s="99"/>
      <c r="WE690" s="99"/>
      <c r="WF690" s="99"/>
      <c r="WG690" s="99"/>
      <c r="WH690" s="99"/>
      <c r="WI690" s="99"/>
      <c r="WJ690" s="99"/>
      <c r="WK690" s="99"/>
      <c r="WL690" s="99"/>
      <c r="WM690" s="99"/>
      <c r="WN690" s="99"/>
      <c r="WO690" s="99"/>
      <c r="WP690" s="99"/>
      <c r="WQ690" s="99"/>
      <c r="WR690" s="99"/>
      <c r="WS690" s="99"/>
      <c r="WT690" s="99"/>
      <c r="WU690" s="99"/>
      <c r="WV690" s="99"/>
      <c r="WW690" s="99"/>
      <c r="WX690" s="99"/>
      <c r="WY690" s="99"/>
      <c r="WZ690" s="99"/>
      <c r="XA690" s="99"/>
      <c r="XB690" s="99"/>
      <c r="XC690" s="99"/>
      <c r="XD690" s="99"/>
      <c r="XE690" s="99"/>
      <c r="XF690" s="99"/>
      <c r="XG690" s="99"/>
      <c r="XH690" s="99"/>
      <c r="XI690" s="99"/>
      <c r="XJ690" s="99"/>
      <c r="XK690" s="99"/>
      <c r="XL690" s="99"/>
      <c r="XM690" s="99"/>
      <c r="XN690" s="99"/>
      <c r="XO690" s="99"/>
      <c r="XP690" s="99"/>
      <c r="XQ690" s="99"/>
      <c r="XR690" s="99"/>
      <c r="XS690" s="99"/>
      <c r="XT690" s="99"/>
      <c r="XU690" s="99"/>
      <c r="XV690" s="99"/>
      <c r="XW690" s="99"/>
      <c r="XX690" s="99"/>
      <c r="XY690" s="99"/>
      <c r="XZ690" s="99"/>
      <c r="YA690" s="99"/>
      <c r="YB690" s="99"/>
      <c r="YC690" s="99"/>
      <c r="YD690" s="99"/>
      <c r="YE690" s="99"/>
      <c r="YF690" s="99"/>
      <c r="YG690" s="99"/>
      <c r="YH690" s="99"/>
      <c r="YI690" s="99"/>
      <c r="YJ690" s="99"/>
      <c r="YK690" s="99"/>
      <c r="YL690" s="99"/>
      <c r="YM690" s="99"/>
      <c r="YN690" s="99"/>
      <c r="YO690" s="99"/>
      <c r="YP690" s="99"/>
      <c r="YQ690" s="99"/>
      <c r="YR690" s="99"/>
      <c r="YS690" s="99"/>
      <c r="YT690" s="99"/>
      <c r="YU690" s="99"/>
      <c r="YV690" s="99"/>
      <c r="YW690" s="99"/>
      <c r="YX690" s="99"/>
      <c r="YY690" s="99"/>
      <c r="YZ690" s="99"/>
      <c r="ZA690" s="99"/>
      <c r="ZB690" s="99"/>
      <c r="ZC690" s="99"/>
      <c r="ZD690" s="99"/>
      <c r="ZE690" s="99"/>
      <c r="ZF690" s="99"/>
      <c r="ZG690" s="99"/>
      <c r="ZH690" s="99"/>
      <c r="ZI690" s="99"/>
      <c r="ZJ690" s="99"/>
      <c r="ZK690" s="99"/>
      <c r="ZL690" s="99"/>
      <c r="ZM690" s="99"/>
      <c r="ZN690" s="99"/>
      <c r="ZO690" s="99"/>
      <c r="ZP690" s="99"/>
      <c r="ZQ690" s="99"/>
      <c r="ZR690" s="99"/>
      <c r="ZS690" s="99"/>
      <c r="ZT690" s="99"/>
      <c r="ZU690" s="99"/>
      <c r="ZV690" s="99"/>
      <c r="ZW690" s="99"/>
      <c r="ZX690" s="99"/>
      <c r="ZY690" s="99"/>
      <c r="ZZ690" s="99"/>
      <c r="AAA690" s="99"/>
      <c r="AAB690" s="99"/>
      <c r="AAC690" s="99"/>
      <c r="AAD690" s="99"/>
      <c r="AAE690" s="99"/>
      <c r="AAF690" s="99"/>
      <c r="AAG690" s="99"/>
      <c r="AAH690" s="99"/>
      <c r="AAI690" s="99"/>
      <c r="AAJ690" s="99"/>
      <c r="AAK690" s="99"/>
      <c r="AAL690" s="99"/>
      <c r="AAM690" s="99"/>
      <c r="AAN690" s="99"/>
      <c r="AAO690" s="99"/>
      <c r="AAP690" s="99"/>
      <c r="AAQ690" s="99"/>
      <c r="AAR690" s="99"/>
      <c r="AAS690" s="99"/>
      <c r="AAT690" s="99"/>
      <c r="AAU690" s="99"/>
      <c r="AAV690" s="99"/>
      <c r="AAW690" s="99"/>
      <c r="AAX690" s="99"/>
      <c r="AAY690" s="99"/>
      <c r="AAZ690" s="99"/>
      <c r="ABA690" s="99"/>
      <c r="ABB690" s="99"/>
      <c r="ABC690" s="99"/>
      <c r="ABD690" s="99"/>
      <c r="ABE690" s="99"/>
      <c r="ABF690" s="99"/>
      <c r="ABG690" s="99"/>
      <c r="ABH690" s="99"/>
      <c r="ABI690" s="99"/>
      <c r="ABJ690" s="99"/>
      <c r="ABK690" s="99"/>
      <c r="ABL690" s="99"/>
      <c r="ABM690" s="99"/>
      <c r="ABN690" s="99"/>
      <c r="ABO690" s="99"/>
      <c r="ABP690" s="99"/>
      <c r="ABQ690" s="99"/>
      <c r="ABR690" s="99"/>
      <c r="ABS690" s="99"/>
      <c r="ABT690" s="99"/>
      <c r="ABU690" s="99"/>
      <c r="ABV690" s="99"/>
      <c r="ABW690" s="99"/>
      <c r="ABX690" s="99"/>
      <c r="ABY690" s="99"/>
      <c r="ABZ690" s="99"/>
      <c r="ACA690" s="99"/>
      <c r="ACB690" s="99"/>
      <c r="ACC690" s="99"/>
      <c r="ACD690" s="99"/>
      <c r="ACE690" s="99"/>
      <c r="ACF690" s="99"/>
      <c r="ACG690" s="99"/>
      <c r="ACH690" s="99"/>
      <c r="ACI690" s="99"/>
      <c r="ACJ690" s="99"/>
      <c r="ACK690" s="99"/>
      <c r="ACL690" s="99"/>
      <c r="ACM690" s="99"/>
      <c r="ACN690" s="99"/>
      <c r="ACO690" s="99"/>
      <c r="ACP690" s="99"/>
      <c r="ACQ690" s="99"/>
      <c r="ACR690" s="99"/>
      <c r="ACS690" s="99"/>
      <c r="ACT690" s="99"/>
      <c r="ACU690" s="99"/>
      <c r="ACV690" s="99"/>
      <c r="ACW690" s="99"/>
      <c r="ACX690" s="99"/>
      <c r="ACY690" s="99"/>
      <c r="ACZ690" s="99"/>
      <c r="ADA690" s="99"/>
      <c r="ADB690" s="99"/>
      <c r="ADC690" s="99"/>
      <c r="ADD690" s="99"/>
      <c r="ADE690" s="99"/>
      <c r="ADF690" s="99"/>
      <c r="ADG690" s="99"/>
      <c r="ADH690" s="99"/>
      <c r="ADI690" s="99"/>
      <c r="ADJ690" s="99"/>
      <c r="ADK690" s="99"/>
      <c r="ADL690" s="99"/>
      <c r="ADM690" s="99"/>
      <c r="ADN690" s="99"/>
      <c r="ADO690" s="99"/>
      <c r="ADP690" s="99"/>
      <c r="ADQ690" s="99"/>
      <c r="ADR690" s="99"/>
      <c r="ADS690" s="99"/>
      <c r="ADT690" s="99"/>
      <c r="ADU690" s="99"/>
      <c r="ADV690" s="99"/>
      <c r="ADW690" s="99"/>
      <c r="ADX690" s="99"/>
      <c r="ADY690" s="99"/>
      <c r="ADZ690" s="99"/>
      <c r="AEA690" s="99"/>
      <c r="AEB690" s="99"/>
      <c r="AEC690" s="99"/>
      <c r="AED690" s="99"/>
      <c r="AEE690" s="99"/>
      <c r="AEF690" s="99"/>
      <c r="AEG690" s="99"/>
      <c r="AEH690" s="99"/>
      <c r="AEI690" s="99"/>
      <c r="AEJ690" s="99"/>
      <c r="AEK690" s="99"/>
      <c r="AEL690" s="99"/>
      <c r="AEM690" s="99"/>
      <c r="AEN690" s="99"/>
      <c r="AEO690" s="99"/>
      <c r="AEP690" s="99"/>
      <c r="AEQ690" s="99"/>
      <c r="AER690" s="99"/>
      <c r="AES690" s="99"/>
      <c r="AET690" s="99"/>
      <c r="AEU690" s="99"/>
      <c r="AEV690" s="99"/>
      <c r="AEW690" s="99"/>
      <c r="AEX690" s="99"/>
      <c r="AEY690" s="99"/>
      <c r="AEZ690" s="99"/>
      <c r="AFA690" s="99"/>
      <c r="AFB690" s="99"/>
      <c r="AFC690" s="99"/>
      <c r="AFD690" s="99"/>
      <c r="AFE690" s="99"/>
      <c r="AFF690" s="99"/>
      <c r="AFG690" s="99"/>
      <c r="AFH690" s="99"/>
      <c r="AFI690" s="99"/>
      <c r="AFJ690" s="99"/>
      <c r="AFK690" s="99"/>
      <c r="AFL690" s="99"/>
      <c r="AFM690" s="99"/>
      <c r="AFN690" s="99"/>
      <c r="AFO690" s="99"/>
      <c r="AFP690" s="99"/>
      <c r="AFQ690" s="99"/>
      <c r="AFR690" s="99"/>
      <c r="AFS690" s="99"/>
      <c r="AFT690" s="99"/>
      <c r="AFU690" s="99"/>
      <c r="AFV690" s="99"/>
      <c r="AFW690" s="99"/>
      <c r="AFX690" s="99"/>
      <c r="AFY690" s="99"/>
      <c r="AFZ690" s="99"/>
      <c r="AGA690" s="99"/>
      <c r="AGB690" s="99"/>
      <c r="AGC690" s="99"/>
      <c r="AGD690" s="99"/>
      <c r="AGE690" s="99"/>
      <c r="AGF690" s="99"/>
      <c r="AGG690" s="99"/>
      <c r="AGH690" s="99"/>
      <c r="AGI690" s="99"/>
      <c r="AGJ690" s="99"/>
      <c r="AGK690" s="99"/>
      <c r="AGL690" s="99"/>
      <c r="AGM690" s="99"/>
      <c r="AGN690" s="99"/>
      <c r="AGO690" s="99"/>
      <c r="AGP690" s="99"/>
      <c r="AGQ690" s="99"/>
      <c r="AGR690" s="99"/>
      <c r="AGS690" s="99"/>
      <c r="AGT690" s="99"/>
      <c r="AGU690" s="99"/>
      <c r="AGV690" s="99"/>
      <c r="AGW690" s="99"/>
      <c r="AGX690" s="99"/>
      <c r="AGY690" s="99"/>
      <c r="AGZ690" s="99"/>
      <c r="AHA690" s="99"/>
      <c r="AHB690" s="99"/>
      <c r="AHC690" s="99"/>
      <c r="AHD690" s="99"/>
      <c r="AHE690" s="99"/>
      <c r="AHF690" s="99"/>
      <c r="AHG690" s="99"/>
      <c r="AHH690" s="99"/>
      <c r="AHI690" s="99"/>
      <c r="AHJ690" s="99"/>
      <c r="AHK690" s="99"/>
      <c r="AHL690" s="99"/>
      <c r="AHM690" s="99"/>
      <c r="AHN690" s="99"/>
      <c r="AHO690" s="99"/>
      <c r="AHP690" s="99"/>
      <c r="AHQ690" s="99"/>
      <c r="AHR690" s="99"/>
      <c r="AHS690" s="99"/>
      <c r="AHT690" s="99"/>
      <c r="AHU690" s="99"/>
      <c r="AHV690" s="99"/>
      <c r="AHW690" s="99"/>
      <c r="AHX690" s="99"/>
      <c r="AHY690" s="99"/>
      <c r="AHZ690" s="99"/>
      <c r="AIA690" s="99"/>
      <c r="AIB690" s="99"/>
      <c r="AIC690" s="99"/>
      <c r="AID690" s="99"/>
      <c r="AIE690" s="99"/>
      <c r="AIF690" s="99"/>
      <c r="AIG690" s="99"/>
      <c r="AIH690" s="99"/>
      <c r="AII690" s="99"/>
      <c r="AIJ690" s="99"/>
      <c r="AIK690" s="99"/>
      <c r="AIL690" s="99"/>
      <c r="AIM690" s="99"/>
      <c r="AIN690" s="99"/>
      <c r="AIO690" s="99"/>
      <c r="AIP690" s="99"/>
      <c r="AIQ690" s="99"/>
      <c r="AIR690" s="99"/>
      <c r="AIS690" s="99"/>
      <c r="AIT690" s="99"/>
      <c r="AIU690" s="99"/>
      <c r="AIV690" s="99"/>
      <c r="AIW690" s="99"/>
      <c r="AIX690" s="99"/>
      <c r="AIY690" s="99"/>
      <c r="AIZ690" s="99"/>
      <c r="AJA690" s="99"/>
      <c r="AJB690" s="99"/>
      <c r="AJC690" s="99"/>
      <c r="AJD690" s="99"/>
      <c r="AJE690" s="99"/>
      <c r="AJF690" s="99"/>
      <c r="AJG690" s="99"/>
      <c r="AJH690" s="99"/>
      <c r="AJI690" s="99"/>
      <c r="AJJ690" s="99"/>
      <c r="AJK690" s="99"/>
      <c r="AJL690" s="99"/>
      <c r="AJM690" s="99"/>
      <c r="AJN690" s="99"/>
      <c r="AJO690" s="99"/>
      <c r="AJP690" s="99"/>
      <c r="AJQ690" s="99"/>
      <c r="AJR690" s="99"/>
      <c r="AJS690" s="99"/>
      <c r="AJT690" s="99"/>
      <c r="AJU690" s="99"/>
      <c r="AJV690" s="99"/>
      <c r="AJW690" s="99"/>
      <c r="AJX690" s="99"/>
      <c r="AJY690" s="99"/>
      <c r="AJZ690" s="99"/>
      <c r="AKA690" s="99"/>
      <c r="AKB690" s="99"/>
      <c r="AKC690" s="99"/>
      <c r="AKD690" s="99"/>
      <c r="AKE690" s="99"/>
      <c r="AKF690" s="99"/>
      <c r="AKG690" s="99"/>
      <c r="AKH690" s="99"/>
      <c r="AKI690" s="99"/>
      <c r="AKJ690" s="99"/>
      <c r="AKK690" s="99"/>
      <c r="AKL690" s="99"/>
      <c r="AKM690" s="99"/>
      <c r="AKN690" s="99"/>
      <c r="AKO690" s="99"/>
      <c r="AKP690" s="99"/>
      <c r="AKQ690" s="99"/>
      <c r="AKR690" s="99"/>
      <c r="AKS690" s="99"/>
      <c r="AKT690" s="99"/>
      <c r="AKU690" s="99"/>
      <c r="AKV690" s="99"/>
      <c r="AKW690" s="99"/>
      <c r="AKX690" s="99"/>
      <c r="AKY690" s="99"/>
      <c r="AKZ690" s="99"/>
      <c r="ALA690" s="99"/>
      <c r="ALB690" s="99"/>
      <c r="ALC690" s="99"/>
      <c r="ALD690" s="99"/>
      <c r="ALE690" s="99"/>
      <c r="ALF690" s="99"/>
      <c r="ALG690" s="99"/>
      <c r="ALH690" s="99"/>
      <c r="ALI690" s="99"/>
      <c r="ALJ690" s="99"/>
      <c r="ALK690" s="99"/>
      <c r="ALL690" s="99"/>
      <c r="ALM690" s="99"/>
      <c r="ALN690" s="99"/>
      <c r="ALO690" s="99"/>
      <c r="ALP690" s="99"/>
      <c r="ALQ690" s="99"/>
      <c r="ALR690" s="99"/>
      <c r="ALS690" s="99"/>
      <c r="ALT690" s="99"/>
      <c r="ALU690" s="99"/>
      <c r="ALV690" s="99"/>
      <c r="ALW690" s="99"/>
      <c r="ALX690" s="99"/>
      <c r="ALY690" s="99"/>
      <c r="ALZ690" s="99"/>
      <c r="AMA690" s="99"/>
      <c r="AMB690" s="99"/>
      <c r="AMC690" s="99"/>
      <c r="AMD690" s="99"/>
      <c r="AME690" s="99"/>
      <c r="AMF690" s="99"/>
      <c r="AMG690" s="99"/>
      <c r="AMH690" s="99"/>
      <c r="AMI690" s="99"/>
      <c r="AMJ690" s="99"/>
      <c r="AMK690" s="99"/>
      <c r="AML690" s="99"/>
    </row>
    <row r="691" customFormat="false" ht="45" hidden="false" customHeight="false" outlineLevel="0" collapsed="false">
      <c r="A691" s="109"/>
      <c r="B691" s="71"/>
      <c r="C691" s="71"/>
      <c r="D691" s="71"/>
      <c r="E691" s="71"/>
      <c r="F691" s="71"/>
      <c r="G691" s="71"/>
      <c r="H691" s="71" t="s">
        <v>1525</v>
      </c>
      <c r="I691" s="71" t="s">
        <v>73</v>
      </c>
      <c r="J691" s="71" t="s">
        <v>1291</v>
      </c>
      <c r="K691" s="71" t="n">
        <v>2</v>
      </c>
      <c r="L691" s="71" t="s">
        <v>1318</v>
      </c>
      <c r="M691" s="71"/>
      <c r="N691" s="71"/>
      <c r="O691" s="71"/>
      <c r="P691" s="71"/>
      <c r="Q691" s="71"/>
      <c r="R691" s="71"/>
      <c r="T691" s="68"/>
    </row>
    <row r="692" customFormat="false" ht="45" hidden="false" customHeight="false" outlineLevel="0" collapsed="false">
      <c r="A692" s="109"/>
      <c r="B692" s="71"/>
      <c r="C692" s="71"/>
      <c r="D692" s="71"/>
      <c r="E692" s="71"/>
      <c r="F692" s="71"/>
      <c r="G692" s="71"/>
      <c r="H692" s="71" t="s">
        <v>1346</v>
      </c>
      <c r="I692" s="71" t="s">
        <v>73</v>
      </c>
      <c r="J692" s="71" t="s">
        <v>1347</v>
      </c>
      <c r="K692" s="71" t="n">
        <v>1</v>
      </c>
      <c r="L692" s="71" t="s">
        <v>1347</v>
      </c>
      <c r="M692" s="71"/>
      <c r="N692" s="71"/>
      <c r="O692" s="71"/>
      <c r="P692" s="71"/>
      <c r="Q692" s="71"/>
      <c r="R692" s="71"/>
      <c r="T692" s="68"/>
    </row>
    <row r="693" s="112" customFormat="true" ht="54" hidden="false" customHeight="true" outlineLevel="0" collapsed="false">
      <c r="A693" s="109" t="s">
        <v>1526</v>
      </c>
      <c r="B693" s="71" t="s">
        <v>1527</v>
      </c>
      <c r="C693" s="71" t="s">
        <v>1517</v>
      </c>
      <c r="D693" s="71" t="s">
        <v>1219</v>
      </c>
      <c r="E693" s="106" t="n">
        <v>46255</v>
      </c>
      <c r="F693" s="106" t="n">
        <v>46620</v>
      </c>
      <c r="G693" s="71" t="s">
        <v>691</v>
      </c>
      <c r="H693" s="71" t="s">
        <v>1528</v>
      </c>
      <c r="I693" s="71" t="s">
        <v>73</v>
      </c>
      <c r="J693" s="71" t="s">
        <v>1291</v>
      </c>
      <c r="K693" s="71" t="n">
        <v>2</v>
      </c>
      <c r="L693" s="71" t="s">
        <v>1318</v>
      </c>
      <c r="M693" s="71" t="s">
        <v>1529</v>
      </c>
      <c r="N693" s="71" t="s">
        <v>1161</v>
      </c>
      <c r="O693" s="71" t="s">
        <v>1162</v>
      </c>
      <c r="P693" s="71" t="s">
        <v>1231</v>
      </c>
      <c r="Q693" s="71" t="s">
        <v>1157</v>
      </c>
      <c r="R693" s="71" t="s">
        <v>222</v>
      </c>
      <c r="S693" s="99"/>
      <c r="T693" s="71"/>
      <c r="U693" s="99"/>
      <c r="V693" s="99"/>
      <c r="W693" s="99"/>
      <c r="X693" s="99"/>
      <c r="Y693" s="99"/>
      <c r="Z693" s="99"/>
      <c r="AA693" s="99"/>
      <c r="AB693" s="99"/>
      <c r="AC693" s="99"/>
      <c r="AD693" s="99"/>
      <c r="AE693" s="99"/>
      <c r="AF693" s="99"/>
      <c r="AG693" s="99"/>
      <c r="AH693" s="99"/>
      <c r="AI693" s="99"/>
      <c r="AJ693" s="99"/>
      <c r="AK693" s="99"/>
      <c r="AL693" s="99"/>
      <c r="AM693" s="99"/>
      <c r="AN693" s="99"/>
      <c r="AO693" s="99"/>
      <c r="AP693" s="99"/>
      <c r="AQ693" s="99"/>
      <c r="AR693" s="99"/>
      <c r="AS693" s="99"/>
      <c r="AT693" s="99"/>
      <c r="AU693" s="99"/>
      <c r="AV693" s="99"/>
      <c r="AW693" s="99"/>
      <c r="AX693" s="99"/>
      <c r="AY693" s="99"/>
      <c r="AZ693" s="99"/>
      <c r="BA693" s="99"/>
      <c r="BB693" s="99"/>
      <c r="BC693" s="99"/>
      <c r="BD693" s="99"/>
      <c r="BE693" s="99"/>
      <c r="BF693" s="99"/>
      <c r="BG693" s="99"/>
      <c r="BH693" s="99"/>
      <c r="BI693" s="99"/>
      <c r="BJ693" s="99"/>
      <c r="BK693" s="99"/>
      <c r="BL693" s="99"/>
      <c r="BM693" s="99"/>
      <c r="BN693" s="99"/>
      <c r="BO693" s="99"/>
      <c r="BP693" s="99"/>
      <c r="BQ693" s="99"/>
      <c r="BR693" s="99"/>
      <c r="BS693" s="99"/>
      <c r="BT693" s="99"/>
      <c r="BU693" s="99"/>
      <c r="BV693" s="99"/>
      <c r="BW693" s="99"/>
      <c r="BX693" s="99"/>
      <c r="BY693" s="99"/>
      <c r="BZ693" s="99"/>
      <c r="CA693" s="99"/>
      <c r="CB693" s="99"/>
      <c r="CC693" s="99"/>
      <c r="CD693" s="99"/>
      <c r="CE693" s="99"/>
      <c r="CF693" s="99"/>
      <c r="CG693" s="99"/>
      <c r="CH693" s="99"/>
      <c r="CI693" s="99"/>
      <c r="CJ693" s="99"/>
      <c r="CK693" s="99"/>
      <c r="CL693" s="99"/>
      <c r="CM693" s="99"/>
      <c r="CN693" s="99"/>
      <c r="CO693" s="99"/>
      <c r="CP693" s="99"/>
      <c r="CQ693" s="99"/>
      <c r="CR693" s="99"/>
      <c r="CS693" s="99"/>
      <c r="CT693" s="99"/>
      <c r="CU693" s="99"/>
      <c r="CV693" s="99"/>
      <c r="CW693" s="99"/>
      <c r="CX693" s="99"/>
      <c r="CY693" s="99"/>
      <c r="CZ693" s="99"/>
      <c r="DA693" s="99"/>
      <c r="DB693" s="99"/>
      <c r="DC693" s="99"/>
      <c r="DD693" s="99"/>
      <c r="DE693" s="99"/>
      <c r="DF693" s="99"/>
      <c r="DG693" s="99"/>
      <c r="DH693" s="99"/>
      <c r="DI693" s="99"/>
      <c r="DJ693" s="99"/>
      <c r="DK693" s="99"/>
      <c r="DL693" s="99"/>
      <c r="DM693" s="99"/>
      <c r="DN693" s="99"/>
      <c r="DO693" s="99"/>
      <c r="DP693" s="99"/>
      <c r="DQ693" s="99"/>
      <c r="DR693" s="99"/>
      <c r="DS693" s="99"/>
      <c r="DT693" s="99"/>
      <c r="DU693" s="99"/>
      <c r="DV693" s="99"/>
      <c r="DW693" s="99"/>
      <c r="DX693" s="99"/>
      <c r="DY693" s="99"/>
      <c r="DZ693" s="99"/>
      <c r="EA693" s="99"/>
      <c r="EB693" s="99"/>
      <c r="EC693" s="99"/>
      <c r="ED693" s="99"/>
      <c r="EE693" s="99"/>
      <c r="EF693" s="99"/>
      <c r="EG693" s="99"/>
      <c r="EH693" s="99"/>
      <c r="EI693" s="99"/>
      <c r="EJ693" s="99"/>
      <c r="EK693" s="99"/>
      <c r="EL693" s="99"/>
      <c r="EM693" s="99"/>
      <c r="EN693" s="99"/>
      <c r="EO693" s="99"/>
      <c r="EP693" s="99"/>
      <c r="EQ693" s="99"/>
      <c r="ER693" s="99"/>
      <c r="ES693" s="99"/>
      <c r="ET693" s="99"/>
      <c r="EU693" s="99"/>
      <c r="EV693" s="99"/>
      <c r="EW693" s="99"/>
      <c r="EX693" s="99"/>
      <c r="EY693" s="99"/>
      <c r="EZ693" s="99"/>
      <c r="FA693" s="99"/>
      <c r="FB693" s="99"/>
      <c r="FC693" s="99"/>
      <c r="FD693" s="99"/>
      <c r="FE693" s="99"/>
      <c r="FF693" s="99"/>
      <c r="FG693" s="99"/>
      <c r="FH693" s="99"/>
      <c r="FI693" s="99"/>
      <c r="FJ693" s="99"/>
      <c r="FK693" s="99"/>
      <c r="FL693" s="99"/>
      <c r="FM693" s="99"/>
      <c r="FN693" s="99"/>
      <c r="FO693" s="99"/>
      <c r="FP693" s="99"/>
      <c r="FQ693" s="99"/>
      <c r="FR693" s="99"/>
      <c r="FS693" s="99"/>
      <c r="FT693" s="99"/>
      <c r="FU693" s="99"/>
      <c r="FV693" s="99"/>
      <c r="FW693" s="99"/>
      <c r="FX693" s="99"/>
      <c r="FY693" s="99"/>
      <c r="FZ693" s="99"/>
      <c r="GA693" s="99"/>
      <c r="GB693" s="99"/>
      <c r="GC693" s="99"/>
      <c r="GD693" s="99"/>
      <c r="GE693" s="99"/>
      <c r="GF693" s="99"/>
      <c r="GG693" s="99"/>
      <c r="GH693" s="99"/>
      <c r="GI693" s="99"/>
      <c r="GJ693" s="99"/>
      <c r="GK693" s="99"/>
      <c r="GL693" s="99"/>
      <c r="GM693" s="99"/>
      <c r="GN693" s="99"/>
      <c r="GO693" s="99"/>
      <c r="GP693" s="99"/>
      <c r="GQ693" s="99"/>
      <c r="GR693" s="99"/>
      <c r="GS693" s="99"/>
      <c r="GT693" s="99"/>
      <c r="GU693" s="99"/>
      <c r="GV693" s="99"/>
      <c r="GW693" s="99"/>
      <c r="GX693" s="99"/>
      <c r="GY693" s="99"/>
      <c r="GZ693" s="99"/>
      <c r="HA693" s="99"/>
      <c r="HB693" s="99"/>
      <c r="HC693" s="99"/>
      <c r="HD693" s="99"/>
      <c r="HE693" s="99"/>
      <c r="HF693" s="99"/>
      <c r="HG693" s="99"/>
      <c r="HH693" s="99"/>
      <c r="HI693" s="99"/>
      <c r="HJ693" s="99"/>
      <c r="HK693" s="99"/>
      <c r="HL693" s="99"/>
      <c r="HM693" s="99"/>
      <c r="HN693" s="99"/>
      <c r="HO693" s="99"/>
      <c r="HP693" s="99"/>
      <c r="HQ693" s="99"/>
      <c r="HR693" s="99"/>
      <c r="HS693" s="99"/>
      <c r="HT693" s="99"/>
      <c r="HU693" s="99"/>
      <c r="HV693" s="99"/>
      <c r="HW693" s="99"/>
      <c r="HX693" s="99"/>
      <c r="HY693" s="99"/>
      <c r="HZ693" s="99"/>
      <c r="IA693" s="99"/>
      <c r="IB693" s="99"/>
      <c r="IC693" s="99"/>
      <c r="ID693" s="99"/>
      <c r="IE693" s="99"/>
      <c r="IF693" s="99"/>
      <c r="IG693" s="99"/>
      <c r="IH693" s="99"/>
      <c r="II693" s="99"/>
      <c r="IJ693" s="99"/>
      <c r="IK693" s="99"/>
      <c r="IL693" s="99"/>
      <c r="IM693" s="99"/>
      <c r="IN693" s="99"/>
      <c r="IO693" s="99"/>
      <c r="IP693" s="99"/>
      <c r="IQ693" s="99"/>
      <c r="IR693" s="99"/>
      <c r="IS693" s="99"/>
      <c r="IT693" s="99"/>
      <c r="IU693" s="99"/>
      <c r="IV693" s="99"/>
      <c r="IW693" s="99"/>
      <c r="IX693" s="99"/>
      <c r="IY693" s="99"/>
      <c r="IZ693" s="99"/>
      <c r="JA693" s="99"/>
      <c r="JB693" s="99"/>
      <c r="JC693" s="99"/>
      <c r="JD693" s="99"/>
      <c r="JE693" s="99"/>
      <c r="JF693" s="99"/>
      <c r="JG693" s="99"/>
      <c r="JH693" s="99"/>
      <c r="JI693" s="99"/>
      <c r="JJ693" s="99"/>
      <c r="JK693" s="99"/>
      <c r="JL693" s="99"/>
      <c r="JM693" s="99"/>
      <c r="JN693" s="99"/>
      <c r="JO693" s="99"/>
      <c r="JP693" s="99"/>
      <c r="JQ693" s="99"/>
      <c r="JR693" s="99"/>
      <c r="JS693" s="99"/>
      <c r="JT693" s="99"/>
      <c r="JU693" s="99"/>
      <c r="JV693" s="99"/>
      <c r="JW693" s="99"/>
      <c r="JX693" s="99"/>
      <c r="JY693" s="99"/>
      <c r="JZ693" s="99"/>
      <c r="KA693" s="99"/>
      <c r="KB693" s="99"/>
      <c r="KC693" s="99"/>
      <c r="KD693" s="99"/>
      <c r="KE693" s="99"/>
      <c r="KF693" s="99"/>
      <c r="KG693" s="99"/>
      <c r="KH693" s="99"/>
      <c r="KI693" s="99"/>
      <c r="KJ693" s="99"/>
      <c r="KK693" s="99"/>
      <c r="KL693" s="99"/>
      <c r="KM693" s="99"/>
      <c r="KN693" s="99"/>
      <c r="KO693" s="99"/>
      <c r="KP693" s="99"/>
      <c r="KQ693" s="99"/>
      <c r="KR693" s="99"/>
      <c r="KS693" s="99"/>
      <c r="KT693" s="99"/>
      <c r="KU693" s="99"/>
      <c r="KV693" s="99"/>
      <c r="KW693" s="99"/>
      <c r="KX693" s="99"/>
      <c r="KY693" s="99"/>
      <c r="KZ693" s="99"/>
      <c r="LA693" s="99"/>
      <c r="LB693" s="99"/>
      <c r="LC693" s="99"/>
      <c r="LD693" s="99"/>
      <c r="LE693" s="99"/>
      <c r="LF693" s="99"/>
      <c r="LG693" s="99"/>
      <c r="LH693" s="99"/>
      <c r="LI693" s="99"/>
      <c r="LJ693" s="99"/>
      <c r="LK693" s="99"/>
      <c r="LL693" s="99"/>
      <c r="LM693" s="99"/>
      <c r="LN693" s="99"/>
      <c r="LO693" s="99"/>
      <c r="LP693" s="99"/>
      <c r="LQ693" s="99"/>
      <c r="LR693" s="99"/>
      <c r="LS693" s="99"/>
      <c r="LT693" s="99"/>
      <c r="LU693" s="99"/>
      <c r="LV693" s="99"/>
      <c r="LW693" s="99"/>
      <c r="LX693" s="99"/>
      <c r="LY693" s="99"/>
      <c r="LZ693" s="99"/>
      <c r="MA693" s="99"/>
      <c r="MB693" s="99"/>
      <c r="MC693" s="99"/>
      <c r="MD693" s="99"/>
      <c r="ME693" s="99"/>
      <c r="MF693" s="99"/>
      <c r="MG693" s="99"/>
      <c r="MH693" s="99"/>
      <c r="MI693" s="99"/>
      <c r="MJ693" s="99"/>
      <c r="MK693" s="99"/>
      <c r="ML693" s="99"/>
      <c r="MM693" s="99"/>
      <c r="MN693" s="99"/>
      <c r="MO693" s="99"/>
      <c r="MP693" s="99"/>
      <c r="MQ693" s="99"/>
      <c r="MR693" s="99"/>
      <c r="MS693" s="99"/>
      <c r="MT693" s="99"/>
      <c r="MU693" s="99"/>
      <c r="MV693" s="99"/>
      <c r="MW693" s="99"/>
      <c r="MX693" s="99"/>
      <c r="MY693" s="99"/>
      <c r="MZ693" s="99"/>
      <c r="NA693" s="99"/>
      <c r="NB693" s="99"/>
      <c r="NC693" s="99"/>
      <c r="ND693" s="99"/>
      <c r="NE693" s="99"/>
      <c r="NF693" s="99"/>
      <c r="NG693" s="99"/>
      <c r="NH693" s="99"/>
      <c r="NI693" s="99"/>
      <c r="NJ693" s="99"/>
      <c r="NK693" s="99"/>
      <c r="NL693" s="99"/>
      <c r="NM693" s="99"/>
      <c r="NN693" s="99"/>
      <c r="NO693" s="99"/>
      <c r="NP693" s="99"/>
      <c r="NQ693" s="99"/>
      <c r="NR693" s="99"/>
      <c r="NS693" s="99"/>
      <c r="NT693" s="99"/>
      <c r="NU693" s="99"/>
      <c r="NV693" s="99"/>
      <c r="NW693" s="99"/>
      <c r="NX693" s="99"/>
      <c r="NY693" s="99"/>
      <c r="NZ693" s="99"/>
      <c r="OA693" s="99"/>
      <c r="OB693" s="99"/>
      <c r="OC693" s="99"/>
      <c r="OD693" s="99"/>
      <c r="OE693" s="99"/>
      <c r="OF693" s="99"/>
      <c r="OG693" s="99"/>
      <c r="OH693" s="99"/>
      <c r="OI693" s="99"/>
      <c r="OJ693" s="99"/>
      <c r="OK693" s="99"/>
      <c r="OL693" s="99"/>
      <c r="OM693" s="99"/>
      <c r="ON693" s="99"/>
      <c r="OO693" s="99"/>
      <c r="OP693" s="99"/>
      <c r="OQ693" s="99"/>
      <c r="OR693" s="99"/>
      <c r="OS693" s="99"/>
      <c r="OT693" s="99"/>
      <c r="OU693" s="99"/>
      <c r="OV693" s="99"/>
      <c r="OW693" s="99"/>
      <c r="OX693" s="99"/>
      <c r="OY693" s="99"/>
      <c r="OZ693" s="99"/>
      <c r="PA693" s="99"/>
      <c r="PB693" s="99"/>
      <c r="PC693" s="99"/>
      <c r="PD693" s="99"/>
      <c r="PE693" s="99"/>
      <c r="PF693" s="99"/>
      <c r="PG693" s="99"/>
      <c r="PH693" s="99"/>
      <c r="PI693" s="99"/>
      <c r="PJ693" s="99"/>
      <c r="PK693" s="99"/>
      <c r="PL693" s="99"/>
      <c r="PM693" s="99"/>
      <c r="PN693" s="99"/>
      <c r="PO693" s="99"/>
      <c r="PP693" s="99"/>
      <c r="PQ693" s="99"/>
      <c r="PR693" s="99"/>
      <c r="PS693" s="99"/>
      <c r="PT693" s="99"/>
      <c r="PU693" s="99"/>
      <c r="PV693" s="99"/>
      <c r="PW693" s="99"/>
      <c r="PX693" s="99"/>
      <c r="PY693" s="99"/>
      <c r="PZ693" s="99"/>
      <c r="QA693" s="99"/>
      <c r="QB693" s="99"/>
      <c r="QC693" s="99"/>
      <c r="QD693" s="99"/>
      <c r="QE693" s="99"/>
      <c r="QF693" s="99"/>
      <c r="QG693" s="99"/>
      <c r="QH693" s="99"/>
      <c r="QI693" s="99"/>
      <c r="QJ693" s="99"/>
      <c r="QK693" s="99"/>
      <c r="QL693" s="99"/>
      <c r="QM693" s="99"/>
      <c r="QN693" s="99"/>
      <c r="QO693" s="99"/>
      <c r="QP693" s="99"/>
      <c r="QQ693" s="99"/>
      <c r="QR693" s="99"/>
      <c r="QS693" s="99"/>
      <c r="QT693" s="99"/>
      <c r="QU693" s="99"/>
      <c r="QV693" s="99"/>
      <c r="QW693" s="99"/>
      <c r="QX693" s="99"/>
      <c r="QY693" s="99"/>
      <c r="QZ693" s="99"/>
      <c r="RA693" s="99"/>
      <c r="RB693" s="99"/>
      <c r="RC693" s="99"/>
      <c r="RD693" s="99"/>
      <c r="RE693" s="99"/>
      <c r="RF693" s="99"/>
      <c r="RG693" s="99"/>
      <c r="RH693" s="99"/>
      <c r="RI693" s="99"/>
      <c r="RJ693" s="99"/>
      <c r="RK693" s="99"/>
      <c r="RL693" s="99"/>
      <c r="RM693" s="99"/>
      <c r="RN693" s="99"/>
      <c r="RO693" s="99"/>
      <c r="RP693" s="99"/>
      <c r="RQ693" s="99"/>
      <c r="RR693" s="99"/>
      <c r="RS693" s="99"/>
      <c r="RT693" s="99"/>
      <c r="RU693" s="99"/>
      <c r="RV693" s="99"/>
      <c r="RW693" s="99"/>
      <c r="RX693" s="99"/>
      <c r="RY693" s="99"/>
      <c r="RZ693" s="99"/>
      <c r="SA693" s="99"/>
      <c r="SB693" s="99"/>
      <c r="SC693" s="99"/>
      <c r="SD693" s="99"/>
      <c r="SE693" s="99"/>
      <c r="SF693" s="99"/>
      <c r="SG693" s="99"/>
      <c r="SH693" s="99"/>
      <c r="SI693" s="99"/>
      <c r="SJ693" s="99"/>
      <c r="SK693" s="99"/>
      <c r="SL693" s="99"/>
      <c r="SM693" s="99"/>
      <c r="SN693" s="99"/>
      <c r="SO693" s="99"/>
      <c r="SP693" s="99"/>
      <c r="SQ693" s="99"/>
      <c r="SR693" s="99"/>
      <c r="SS693" s="99"/>
      <c r="ST693" s="99"/>
      <c r="SU693" s="99"/>
      <c r="SV693" s="99"/>
      <c r="SW693" s="99"/>
      <c r="SX693" s="99"/>
      <c r="SY693" s="99"/>
      <c r="SZ693" s="99"/>
      <c r="TA693" s="99"/>
      <c r="TB693" s="99"/>
      <c r="TC693" s="99"/>
      <c r="TD693" s="99"/>
      <c r="TE693" s="99"/>
      <c r="TF693" s="99"/>
      <c r="TG693" s="99"/>
      <c r="TH693" s="99"/>
      <c r="TI693" s="99"/>
      <c r="TJ693" s="99"/>
      <c r="TK693" s="99"/>
      <c r="TL693" s="99"/>
      <c r="TM693" s="99"/>
      <c r="TN693" s="99"/>
      <c r="TO693" s="99"/>
      <c r="TP693" s="99"/>
      <c r="TQ693" s="99"/>
      <c r="TR693" s="99"/>
      <c r="TS693" s="99"/>
      <c r="TT693" s="99"/>
      <c r="TU693" s="99"/>
      <c r="TV693" s="99"/>
      <c r="TW693" s="99"/>
      <c r="TX693" s="99"/>
      <c r="TY693" s="99"/>
      <c r="TZ693" s="99"/>
      <c r="UA693" s="99"/>
      <c r="UB693" s="99"/>
      <c r="UC693" s="99"/>
      <c r="UD693" s="99"/>
      <c r="UE693" s="99"/>
      <c r="UF693" s="99"/>
      <c r="UG693" s="99"/>
      <c r="UH693" s="99"/>
      <c r="UI693" s="99"/>
      <c r="UJ693" s="99"/>
      <c r="UK693" s="99"/>
      <c r="UL693" s="99"/>
      <c r="UM693" s="99"/>
      <c r="UN693" s="99"/>
      <c r="UO693" s="99"/>
      <c r="UP693" s="99"/>
      <c r="UQ693" s="99"/>
      <c r="UR693" s="99"/>
      <c r="US693" s="99"/>
      <c r="UT693" s="99"/>
      <c r="UU693" s="99"/>
      <c r="UV693" s="99"/>
      <c r="UW693" s="99"/>
      <c r="UX693" s="99"/>
      <c r="UY693" s="99"/>
      <c r="UZ693" s="99"/>
      <c r="VA693" s="99"/>
      <c r="VB693" s="99"/>
      <c r="VC693" s="99"/>
      <c r="VD693" s="99"/>
      <c r="VE693" s="99"/>
      <c r="VF693" s="99"/>
      <c r="VG693" s="99"/>
      <c r="VH693" s="99"/>
      <c r="VI693" s="99"/>
      <c r="VJ693" s="99"/>
      <c r="VK693" s="99"/>
      <c r="VL693" s="99"/>
      <c r="VM693" s="99"/>
      <c r="VN693" s="99"/>
      <c r="VO693" s="99"/>
      <c r="VP693" s="99"/>
      <c r="VQ693" s="99"/>
      <c r="VR693" s="99"/>
      <c r="VS693" s="99"/>
      <c r="VT693" s="99"/>
      <c r="VU693" s="99"/>
      <c r="VV693" s="99"/>
      <c r="VW693" s="99"/>
      <c r="VX693" s="99"/>
      <c r="VY693" s="99"/>
      <c r="VZ693" s="99"/>
      <c r="WA693" s="99"/>
      <c r="WB693" s="99"/>
      <c r="WC693" s="99"/>
      <c r="WD693" s="99"/>
      <c r="WE693" s="99"/>
      <c r="WF693" s="99"/>
      <c r="WG693" s="99"/>
      <c r="WH693" s="99"/>
      <c r="WI693" s="99"/>
      <c r="WJ693" s="99"/>
      <c r="WK693" s="99"/>
      <c r="WL693" s="99"/>
      <c r="WM693" s="99"/>
      <c r="WN693" s="99"/>
      <c r="WO693" s="99"/>
      <c r="WP693" s="99"/>
      <c r="WQ693" s="99"/>
      <c r="WR693" s="99"/>
      <c r="WS693" s="99"/>
      <c r="WT693" s="99"/>
      <c r="WU693" s="99"/>
      <c r="WV693" s="99"/>
      <c r="WW693" s="99"/>
      <c r="WX693" s="99"/>
      <c r="WY693" s="99"/>
      <c r="WZ693" s="99"/>
      <c r="XA693" s="99"/>
      <c r="XB693" s="99"/>
      <c r="XC693" s="99"/>
      <c r="XD693" s="99"/>
      <c r="XE693" s="99"/>
      <c r="XF693" s="99"/>
      <c r="XG693" s="99"/>
      <c r="XH693" s="99"/>
      <c r="XI693" s="99"/>
      <c r="XJ693" s="99"/>
      <c r="XK693" s="99"/>
      <c r="XL693" s="99"/>
      <c r="XM693" s="99"/>
      <c r="XN693" s="99"/>
      <c r="XO693" s="99"/>
      <c r="XP693" s="99"/>
      <c r="XQ693" s="99"/>
      <c r="XR693" s="99"/>
      <c r="XS693" s="99"/>
      <c r="XT693" s="99"/>
      <c r="XU693" s="99"/>
      <c r="XV693" s="99"/>
      <c r="XW693" s="99"/>
      <c r="XX693" s="99"/>
      <c r="XY693" s="99"/>
      <c r="XZ693" s="99"/>
      <c r="YA693" s="99"/>
      <c r="YB693" s="99"/>
      <c r="YC693" s="99"/>
      <c r="YD693" s="99"/>
      <c r="YE693" s="99"/>
      <c r="YF693" s="99"/>
      <c r="YG693" s="99"/>
      <c r="YH693" s="99"/>
      <c r="YI693" s="99"/>
      <c r="YJ693" s="99"/>
      <c r="YK693" s="99"/>
      <c r="YL693" s="99"/>
      <c r="YM693" s="99"/>
      <c r="YN693" s="99"/>
      <c r="YO693" s="99"/>
      <c r="YP693" s="99"/>
      <c r="YQ693" s="99"/>
      <c r="YR693" s="99"/>
      <c r="YS693" s="99"/>
      <c r="YT693" s="99"/>
      <c r="YU693" s="99"/>
      <c r="YV693" s="99"/>
      <c r="YW693" s="99"/>
      <c r="YX693" s="99"/>
      <c r="YY693" s="99"/>
      <c r="YZ693" s="99"/>
      <c r="ZA693" s="99"/>
      <c r="ZB693" s="99"/>
      <c r="ZC693" s="99"/>
      <c r="ZD693" s="99"/>
      <c r="ZE693" s="99"/>
      <c r="ZF693" s="99"/>
      <c r="ZG693" s="99"/>
      <c r="ZH693" s="99"/>
      <c r="ZI693" s="99"/>
      <c r="ZJ693" s="99"/>
      <c r="ZK693" s="99"/>
      <c r="ZL693" s="99"/>
      <c r="ZM693" s="99"/>
      <c r="ZN693" s="99"/>
      <c r="ZO693" s="99"/>
      <c r="ZP693" s="99"/>
      <c r="ZQ693" s="99"/>
      <c r="ZR693" s="99"/>
      <c r="ZS693" s="99"/>
      <c r="ZT693" s="99"/>
      <c r="ZU693" s="99"/>
      <c r="ZV693" s="99"/>
      <c r="ZW693" s="99"/>
      <c r="ZX693" s="99"/>
      <c r="ZY693" s="99"/>
      <c r="ZZ693" s="99"/>
      <c r="AAA693" s="99"/>
      <c r="AAB693" s="99"/>
      <c r="AAC693" s="99"/>
      <c r="AAD693" s="99"/>
      <c r="AAE693" s="99"/>
      <c r="AAF693" s="99"/>
      <c r="AAG693" s="99"/>
      <c r="AAH693" s="99"/>
      <c r="AAI693" s="99"/>
      <c r="AAJ693" s="99"/>
      <c r="AAK693" s="99"/>
      <c r="AAL693" s="99"/>
      <c r="AAM693" s="99"/>
      <c r="AAN693" s="99"/>
      <c r="AAO693" s="99"/>
      <c r="AAP693" s="99"/>
      <c r="AAQ693" s="99"/>
      <c r="AAR693" s="99"/>
      <c r="AAS693" s="99"/>
      <c r="AAT693" s="99"/>
      <c r="AAU693" s="99"/>
      <c r="AAV693" s="99"/>
      <c r="AAW693" s="99"/>
      <c r="AAX693" s="99"/>
      <c r="AAY693" s="99"/>
      <c r="AAZ693" s="99"/>
      <c r="ABA693" s="99"/>
      <c r="ABB693" s="99"/>
      <c r="ABC693" s="99"/>
      <c r="ABD693" s="99"/>
      <c r="ABE693" s="99"/>
      <c r="ABF693" s="99"/>
      <c r="ABG693" s="99"/>
      <c r="ABH693" s="99"/>
      <c r="ABI693" s="99"/>
      <c r="ABJ693" s="99"/>
      <c r="ABK693" s="99"/>
      <c r="ABL693" s="99"/>
      <c r="ABM693" s="99"/>
      <c r="ABN693" s="99"/>
      <c r="ABO693" s="99"/>
      <c r="ABP693" s="99"/>
      <c r="ABQ693" s="99"/>
      <c r="ABR693" s="99"/>
      <c r="ABS693" s="99"/>
      <c r="ABT693" s="99"/>
      <c r="ABU693" s="99"/>
      <c r="ABV693" s="99"/>
      <c r="ABW693" s="99"/>
      <c r="ABX693" s="99"/>
      <c r="ABY693" s="99"/>
      <c r="ABZ693" s="99"/>
      <c r="ACA693" s="99"/>
      <c r="ACB693" s="99"/>
      <c r="ACC693" s="99"/>
      <c r="ACD693" s="99"/>
      <c r="ACE693" s="99"/>
      <c r="ACF693" s="99"/>
      <c r="ACG693" s="99"/>
      <c r="ACH693" s="99"/>
      <c r="ACI693" s="99"/>
      <c r="ACJ693" s="99"/>
      <c r="ACK693" s="99"/>
      <c r="ACL693" s="99"/>
      <c r="ACM693" s="99"/>
      <c r="ACN693" s="99"/>
      <c r="ACO693" s="99"/>
      <c r="ACP693" s="99"/>
      <c r="ACQ693" s="99"/>
      <c r="ACR693" s="99"/>
      <c r="ACS693" s="99"/>
      <c r="ACT693" s="99"/>
      <c r="ACU693" s="99"/>
      <c r="ACV693" s="99"/>
      <c r="ACW693" s="99"/>
      <c r="ACX693" s="99"/>
      <c r="ACY693" s="99"/>
      <c r="ACZ693" s="99"/>
      <c r="ADA693" s="99"/>
      <c r="ADB693" s="99"/>
      <c r="ADC693" s="99"/>
      <c r="ADD693" s="99"/>
      <c r="ADE693" s="99"/>
      <c r="ADF693" s="99"/>
      <c r="ADG693" s="99"/>
      <c r="ADH693" s="99"/>
      <c r="ADI693" s="99"/>
      <c r="ADJ693" s="99"/>
      <c r="ADK693" s="99"/>
      <c r="ADL693" s="99"/>
      <c r="ADM693" s="99"/>
      <c r="ADN693" s="99"/>
      <c r="ADO693" s="99"/>
      <c r="ADP693" s="99"/>
      <c r="ADQ693" s="99"/>
      <c r="ADR693" s="99"/>
      <c r="ADS693" s="99"/>
      <c r="ADT693" s="99"/>
      <c r="ADU693" s="99"/>
      <c r="ADV693" s="99"/>
      <c r="ADW693" s="99"/>
      <c r="ADX693" s="99"/>
      <c r="ADY693" s="99"/>
      <c r="ADZ693" s="99"/>
      <c r="AEA693" s="99"/>
      <c r="AEB693" s="99"/>
      <c r="AEC693" s="99"/>
      <c r="AED693" s="99"/>
      <c r="AEE693" s="99"/>
      <c r="AEF693" s="99"/>
      <c r="AEG693" s="99"/>
      <c r="AEH693" s="99"/>
      <c r="AEI693" s="99"/>
      <c r="AEJ693" s="99"/>
      <c r="AEK693" s="99"/>
      <c r="AEL693" s="99"/>
      <c r="AEM693" s="99"/>
      <c r="AEN693" s="99"/>
      <c r="AEO693" s="99"/>
      <c r="AEP693" s="99"/>
      <c r="AEQ693" s="99"/>
      <c r="AER693" s="99"/>
      <c r="AES693" s="99"/>
      <c r="AET693" s="99"/>
      <c r="AEU693" s="99"/>
      <c r="AEV693" s="99"/>
      <c r="AEW693" s="99"/>
      <c r="AEX693" s="99"/>
      <c r="AEY693" s="99"/>
      <c r="AEZ693" s="99"/>
      <c r="AFA693" s="99"/>
      <c r="AFB693" s="99"/>
      <c r="AFC693" s="99"/>
      <c r="AFD693" s="99"/>
      <c r="AFE693" s="99"/>
      <c r="AFF693" s="99"/>
      <c r="AFG693" s="99"/>
      <c r="AFH693" s="99"/>
      <c r="AFI693" s="99"/>
      <c r="AFJ693" s="99"/>
      <c r="AFK693" s="99"/>
      <c r="AFL693" s="99"/>
      <c r="AFM693" s="99"/>
      <c r="AFN693" s="99"/>
      <c r="AFO693" s="99"/>
      <c r="AFP693" s="99"/>
      <c r="AFQ693" s="99"/>
      <c r="AFR693" s="99"/>
      <c r="AFS693" s="99"/>
      <c r="AFT693" s="99"/>
      <c r="AFU693" s="99"/>
      <c r="AFV693" s="99"/>
      <c r="AFW693" s="99"/>
      <c r="AFX693" s="99"/>
      <c r="AFY693" s="99"/>
      <c r="AFZ693" s="99"/>
      <c r="AGA693" s="99"/>
      <c r="AGB693" s="99"/>
      <c r="AGC693" s="99"/>
      <c r="AGD693" s="99"/>
      <c r="AGE693" s="99"/>
      <c r="AGF693" s="99"/>
      <c r="AGG693" s="99"/>
      <c r="AGH693" s="99"/>
      <c r="AGI693" s="99"/>
      <c r="AGJ693" s="99"/>
      <c r="AGK693" s="99"/>
      <c r="AGL693" s="99"/>
      <c r="AGM693" s="99"/>
      <c r="AGN693" s="99"/>
      <c r="AGO693" s="99"/>
      <c r="AGP693" s="99"/>
      <c r="AGQ693" s="99"/>
      <c r="AGR693" s="99"/>
      <c r="AGS693" s="99"/>
      <c r="AGT693" s="99"/>
      <c r="AGU693" s="99"/>
      <c r="AGV693" s="99"/>
      <c r="AGW693" s="99"/>
      <c r="AGX693" s="99"/>
      <c r="AGY693" s="99"/>
      <c r="AGZ693" s="99"/>
      <c r="AHA693" s="99"/>
      <c r="AHB693" s="99"/>
      <c r="AHC693" s="99"/>
      <c r="AHD693" s="99"/>
      <c r="AHE693" s="99"/>
      <c r="AHF693" s="99"/>
      <c r="AHG693" s="99"/>
      <c r="AHH693" s="99"/>
      <c r="AHI693" s="99"/>
      <c r="AHJ693" s="99"/>
      <c r="AHK693" s="99"/>
      <c r="AHL693" s="99"/>
      <c r="AHM693" s="99"/>
      <c r="AHN693" s="99"/>
      <c r="AHO693" s="99"/>
      <c r="AHP693" s="99"/>
      <c r="AHQ693" s="99"/>
      <c r="AHR693" s="99"/>
      <c r="AHS693" s="99"/>
      <c r="AHT693" s="99"/>
      <c r="AHU693" s="99"/>
      <c r="AHV693" s="99"/>
      <c r="AHW693" s="99"/>
      <c r="AHX693" s="99"/>
      <c r="AHY693" s="99"/>
      <c r="AHZ693" s="99"/>
      <c r="AIA693" s="99"/>
      <c r="AIB693" s="99"/>
      <c r="AIC693" s="99"/>
      <c r="AID693" s="99"/>
      <c r="AIE693" s="99"/>
      <c r="AIF693" s="99"/>
      <c r="AIG693" s="99"/>
      <c r="AIH693" s="99"/>
      <c r="AII693" s="99"/>
      <c r="AIJ693" s="99"/>
      <c r="AIK693" s="99"/>
      <c r="AIL693" s="99"/>
      <c r="AIM693" s="99"/>
      <c r="AIN693" s="99"/>
      <c r="AIO693" s="99"/>
      <c r="AIP693" s="99"/>
      <c r="AIQ693" s="99"/>
      <c r="AIR693" s="99"/>
      <c r="AIS693" s="99"/>
      <c r="AIT693" s="99"/>
      <c r="AIU693" s="99"/>
      <c r="AIV693" s="99"/>
      <c r="AIW693" s="99"/>
      <c r="AIX693" s="99"/>
      <c r="AIY693" s="99"/>
      <c r="AIZ693" s="99"/>
      <c r="AJA693" s="99"/>
      <c r="AJB693" s="99"/>
      <c r="AJC693" s="99"/>
      <c r="AJD693" s="99"/>
      <c r="AJE693" s="99"/>
      <c r="AJF693" s="99"/>
      <c r="AJG693" s="99"/>
      <c r="AJH693" s="99"/>
      <c r="AJI693" s="99"/>
      <c r="AJJ693" s="99"/>
      <c r="AJK693" s="99"/>
      <c r="AJL693" s="99"/>
      <c r="AJM693" s="99"/>
      <c r="AJN693" s="99"/>
      <c r="AJO693" s="99"/>
      <c r="AJP693" s="99"/>
      <c r="AJQ693" s="99"/>
      <c r="AJR693" s="99"/>
      <c r="AJS693" s="99"/>
      <c r="AJT693" s="99"/>
      <c r="AJU693" s="99"/>
      <c r="AJV693" s="99"/>
      <c r="AJW693" s="99"/>
      <c r="AJX693" s="99"/>
      <c r="AJY693" s="99"/>
      <c r="AJZ693" s="99"/>
      <c r="AKA693" s="99"/>
      <c r="AKB693" s="99"/>
      <c r="AKC693" s="99"/>
      <c r="AKD693" s="99"/>
      <c r="AKE693" s="99"/>
      <c r="AKF693" s="99"/>
      <c r="AKG693" s="99"/>
      <c r="AKH693" s="99"/>
      <c r="AKI693" s="99"/>
      <c r="AKJ693" s="99"/>
      <c r="AKK693" s="99"/>
      <c r="AKL693" s="99"/>
      <c r="AKM693" s="99"/>
      <c r="AKN693" s="99"/>
      <c r="AKO693" s="99"/>
      <c r="AKP693" s="99"/>
      <c r="AKQ693" s="99"/>
      <c r="AKR693" s="99"/>
      <c r="AKS693" s="99"/>
      <c r="AKT693" s="99"/>
      <c r="AKU693" s="99"/>
      <c r="AKV693" s="99"/>
      <c r="AKW693" s="99"/>
      <c r="AKX693" s="99"/>
      <c r="AKY693" s="99"/>
      <c r="AKZ693" s="99"/>
      <c r="ALA693" s="99"/>
      <c r="ALB693" s="99"/>
      <c r="ALC693" s="99"/>
      <c r="ALD693" s="99"/>
      <c r="ALE693" s="99"/>
      <c r="ALF693" s="99"/>
      <c r="ALG693" s="99"/>
      <c r="ALH693" s="99"/>
      <c r="ALI693" s="99"/>
      <c r="ALJ693" s="99"/>
      <c r="ALK693" s="99"/>
      <c r="ALL693" s="99"/>
      <c r="ALM693" s="99"/>
      <c r="ALN693" s="99"/>
      <c r="ALO693" s="99"/>
      <c r="ALP693" s="99"/>
      <c r="ALQ693" s="99"/>
      <c r="ALR693" s="99"/>
      <c r="ALS693" s="99"/>
      <c r="ALT693" s="99"/>
      <c r="ALU693" s="99"/>
      <c r="ALV693" s="99"/>
      <c r="ALW693" s="99"/>
      <c r="ALX693" s="99"/>
      <c r="ALY693" s="99"/>
      <c r="ALZ693" s="99"/>
      <c r="AMA693" s="99"/>
      <c r="AMB693" s="99"/>
      <c r="AMC693" s="99"/>
      <c r="AMD693" s="99"/>
      <c r="AME693" s="99"/>
      <c r="AMF693" s="99"/>
      <c r="AMG693" s="99"/>
      <c r="AMH693" s="99"/>
      <c r="AMI693" s="99"/>
      <c r="AMJ693" s="99"/>
      <c r="AMK693" s="99"/>
      <c r="AML693" s="99"/>
    </row>
    <row r="694" customFormat="false" ht="59.25" hidden="false" customHeight="true" outlineLevel="0" collapsed="false">
      <c r="A694" s="109"/>
      <c r="B694" s="71"/>
      <c r="C694" s="71"/>
      <c r="D694" s="71"/>
      <c r="E694" s="71"/>
      <c r="F694" s="71"/>
      <c r="G694" s="71"/>
      <c r="H694" s="71" t="s">
        <v>1160</v>
      </c>
      <c r="I694" s="71" t="s">
        <v>73</v>
      </c>
      <c r="J694" s="71" t="s">
        <v>1255</v>
      </c>
      <c r="K694" s="71" t="n">
        <v>3</v>
      </c>
      <c r="L694" s="71" t="s">
        <v>1278</v>
      </c>
      <c r="M694" s="71"/>
      <c r="N694" s="71"/>
      <c r="O694" s="71"/>
      <c r="P694" s="71"/>
      <c r="Q694" s="71"/>
      <c r="R694" s="71"/>
      <c r="T694" s="68"/>
    </row>
    <row r="695" s="112" customFormat="true" ht="150" hidden="false" customHeight="true" outlineLevel="0" collapsed="false">
      <c r="A695" s="109" t="s">
        <v>1530</v>
      </c>
      <c r="B695" s="71" t="s">
        <v>1531</v>
      </c>
      <c r="C695" s="71" t="s">
        <v>1517</v>
      </c>
      <c r="D695" s="71" t="s">
        <v>1219</v>
      </c>
      <c r="E695" s="106" t="n">
        <v>46258</v>
      </c>
      <c r="F695" s="106" t="n">
        <v>46623</v>
      </c>
      <c r="G695" s="71" t="s">
        <v>691</v>
      </c>
      <c r="H695" s="71" t="s">
        <v>1518</v>
      </c>
      <c r="I695" s="71" t="s">
        <v>73</v>
      </c>
      <c r="J695" s="71" t="s">
        <v>1291</v>
      </c>
      <c r="K695" s="71" t="n">
        <v>1</v>
      </c>
      <c r="L695" s="71" t="s">
        <v>1291</v>
      </c>
      <c r="M695" s="71" t="s">
        <v>1291</v>
      </c>
      <c r="N695" s="71" t="s">
        <v>1154</v>
      </c>
      <c r="O695" s="71" t="s">
        <v>1155</v>
      </c>
      <c r="P695" s="71" t="s">
        <v>1223</v>
      </c>
      <c r="Q695" s="71" t="s">
        <v>1275</v>
      </c>
      <c r="R695" s="71" t="s">
        <v>222</v>
      </c>
      <c r="S695" s="99"/>
      <c r="T695" s="71"/>
      <c r="U695" s="99"/>
      <c r="V695" s="99"/>
      <c r="W695" s="99"/>
      <c r="X695" s="99"/>
      <c r="Y695" s="99"/>
      <c r="Z695" s="99"/>
      <c r="AA695" s="99"/>
      <c r="AB695" s="99"/>
      <c r="AC695" s="99"/>
      <c r="AD695" s="99"/>
      <c r="AE695" s="99"/>
      <c r="AF695" s="99"/>
      <c r="AG695" s="99"/>
      <c r="AH695" s="99"/>
      <c r="AI695" s="99"/>
      <c r="AJ695" s="99"/>
      <c r="AK695" s="99"/>
      <c r="AL695" s="99"/>
      <c r="AM695" s="99"/>
      <c r="AN695" s="99"/>
      <c r="AO695" s="99"/>
      <c r="AP695" s="99"/>
      <c r="AQ695" s="99"/>
      <c r="AR695" s="99"/>
      <c r="AS695" s="99"/>
      <c r="AT695" s="99"/>
      <c r="AU695" s="99"/>
      <c r="AV695" s="99"/>
      <c r="AW695" s="99"/>
      <c r="AX695" s="99"/>
      <c r="AY695" s="99"/>
      <c r="AZ695" s="99"/>
      <c r="BA695" s="99"/>
      <c r="BB695" s="99"/>
      <c r="BC695" s="99"/>
      <c r="BD695" s="99"/>
      <c r="BE695" s="99"/>
      <c r="BF695" s="99"/>
      <c r="BG695" s="99"/>
      <c r="BH695" s="99"/>
      <c r="BI695" s="99"/>
      <c r="BJ695" s="99"/>
      <c r="BK695" s="99"/>
      <c r="BL695" s="99"/>
      <c r="BM695" s="99"/>
      <c r="BN695" s="99"/>
      <c r="BO695" s="99"/>
      <c r="BP695" s="99"/>
      <c r="BQ695" s="99"/>
      <c r="BR695" s="99"/>
      <c r="BS695" s="99"/>
      <c r="BT695" s="99"/>
      <c r="BU695" s="99"/>
      <c r="BV695" s="99"/>
      <c r="BW695" s="99"/>
      <c r="BX695" s="99"/>
      <c r="BY695" s="99"/>
      <c r="BZ695" s="99"/>
      <c r="CA695" s="99"/>
      <c r="CB695" s="99"/>
      <c r="CC695" s="99"/>
      <c r="CD695" s="99"/>
      <c r="CE695" s="99"/>
      <c r="CF695" s="99"/>
      <c r="CG695" s="99"/>
      <c r="CH695" s="99"/>
      <c r="CI695" s="99"/>
      <c r="CJ695" s="99"/>
      <c r="CK695" s="99"/>
      <c r="CL695" s="99"/>
      <c r="CM695" s="99"/>
      <c r="CN695" s="99"/>
      <c r="CO695" s="99"/>
      <c r="CP695" s="99"/>
      <c r="CQ695" s="99"/>
      <c r="CR695" s="99"/>
      <c r="CS695" s="99"/>
      <c r="CT695" s="99"/>
      <c r="CU695" s="99"/>
      <c r="CV695" s="99"/>
      <c r="CW695" s="99"/>
      <c r="CX695" s="99"/>
      <c r="CY695" s="99"/>
      <c r="CZ695" s="99"/>
      <c r="DA695" s="99"/>
      <c r="DB695" s="99"/>
      <c r="DC695" s="99"/>
      <c r="DD695" s="99"/>
      <c r="DE695" s="99"/>
      <c r="DF695" s="99"/>
      <c r="DG695" s="99"/>
      <c r="DH695" s="99"/>
      <c r="DI695" s="99"/>
      <c r="DJ695" s="99"/>
      <c r="DK695" s="99"/>
      <c r="DL695" s="99"/>
      <c r="DM695" s="99"/>
      <c r="DN695" s="99"/>
      <c r="DO695" s="99"/>
      <c r="DP695" s="99"/>
      <c r="DQ695" s="99"/>
      <c r="DR695" s="99"/>
      <c r="DS695" s="99"/>
      <c r="DT695" s="99"/>
      <c r="DU695" s="99"/>
      <c r="DV695" s="99"/>
      <c r="DW695" s="99"/>
      <c r="DX695" s="99"/>
      <c r="DY695" s="99"/>
      <c r="DZ695" s="99"/>
      <c r="EA695" s="99"/>
      <c r="EB695" s="99"/>
      <c r="EC695" s="99"/>
      <c r="ED695" s="99"/>
      <c r="EE695" s="99"/>
      <c r="EF695" s="99"/>
      <c r="EG695" s="99"/>
      <c r="EH695" s="99"/>
      <c r="EI695" s="99"/>
      <c r="EJ695" s="99"/>
      <c r="EK695" s="99"/>
      <c r="EL695" s="99"/>
      <c r="EM695" s="99"/>
      <c r="EN695" s="99"/>
      <c r="EO695" s="99"/>
      <c r="EP695" s="99"/>
      <c r="EQ695" s="99"/>
      <c r="ER695" s="99"/>
      <c r="ES695" s="99"/>
      <c r="ET695" s="99"/>
      <c r="EU695" s="99"/>
      <c r="EV695" s="99"/>
      <c r="EW695" s="99"/>
      <c r="EX695" s="99"/>
      <c r="EY695" s="99"/>
      <c r="EZ695" s="99"/>
      <c r="FA695" s="99"/>
      <c r="FB695" s="99"/>
      <c r="FC695" s="99"/>
      <c r="FD695" s="99"/>
      <c r="FE695" s="99"/>
      <c r="FF695" s="99"/>
      <c r="FG695" s="99"/>
      <c r="FH695" s="99"/>
      <c r="FI695" s="99"/>
      <c r="FJ695" s="99"/>
      <c r="FK695" s="99"/>
      <c r="FL695" s="99"/>
      <c r="FM695" s="99"/>
      <c r="FN695" s="99"/>
      <c r="FO695" s="99"/>
      <c r="FP695" s="99"/>
      <c r="FQ695" s="99"/>
      <c r="FR695" s="99"/>
      <c r="FS695" s="99"/>
      <c r="FT695" s="99"/>
      <c r="FU695" s="99"/>
      <c r="FV695" s="99"/>
      <c r="FW695" s="99"/>
      <c r="FX695" s="99"/>
      <c r="FY695" s="99"/>
      <c r="FZ695" s="99"/>
      <c r="GA695" s="99"/>
      <c r="GB695" s="99"/>
      <c r="GC695" s="99"/>
      <c r="GD695" s="99"/>
      <c r="GE695" s="99"/>
      <c r="GF695" s="99"/>
      <c r="GG695" s="99"/>
      <c r="GH695" s="99"/>
      <c r="GI695" s="99"/>
      <c r="GJ695" s="99"/>
      <c r="GK695" s="99"/>
      <c r="GL695" s="99"/>
      <c r="GM695" s="99"/>
      <c r="GN695" s="99"/>
      <c r="GO695" s="99"/>
      <c r="GP695" s="99"/>
      <c r="GQ695" s="99"/>
      <c r="GR695" s="99"/>
      <c r="GS695" s="99"/>
      <c r="GT695" s="99"/>
      <c r="GU695" s="99"/>
      <c r="GV695" s="99"/>
      <c r="GW695" s="99"/>
      <c r="GX695" s="99"/>
      <c r="GY695" s="99"/>
      <c r="GZ695" s="99"/>
      <c r="HA695" s="99"/>
      <c r="HB695" s="99"/>
      <c r="HC695" s="99"/>
      <c r="HD695" s="99"/>
      <c r="HE695" s="99"/>
      <c r="HF695" s="99"/>
      <c r="HG695" s="99"/>
      <c r="HH695" s="99"/>
      <c r="HI695" s="99"/>
      <c r="HJ695" s="99"/>
      <c r="HK695" s="99"/>
      <c r="HL695" s="99"/>
      <c r="HM695" s="99"/>
      <c r="HN695" s="99"/>
      <c r="HO695" s="99"/>
      <c r="HP695" s="99"/>
      <c r="HQ695" s="99"/>
      <c r="HR695" s="99"/>
      <c r="HS695" s="99"/>
      <c r="HT695" s="99"/>
      <c r="HU695" s="99"/>
      <c r="HV695" s="99"/>
      <c r="HW695" s="99"/>
      <c r="HX695" s="99"/>
      <c r="HY695" s="99"/>
      <c r="HZ695" s="99"/>
      <c r="IA695" s="99"/>
      <c r="IB695" s="99"/>
      <c r="IC695" s="99"/>
      <c r="ID695" s="99"/>
      <c r="IE695" s="99"/>
      <c r="IF695" s="99"/>
      <c r="IG695" s="99"/>
      <c r="IH695" s="99"/>
      <c r="II695" s="99"/>
      <c r="IJ695" s="99"/>
      <c r="IK695" s="99"/>
      <c r="IL695" s="99"/>
      <c r="IM695" s="99"/>
      <c r="IN695" s="99"/>
      <c r="IO695" s="99"/>
      <c r="IP695" s="99"/>
      <c r="IQ695" s="99"/>
      <c r="IR695" s="99"/>
      <c r="IS695" s="99"/>
      <c r="IT695" s="99"/>
      <c r="IU695" s="99"/>
      <c r="IV695" s="99"/>
      <c r="IW695" s="99"/>
      <c r="IX695" s="99"/>
      <c r="IY695" s="99"/>
      <c r="IZ695" s="99"/>
      <c r="JA695" s="99"/>
      <c r="JB695" s="99"/>
      <c r="JC695" s="99"/>
      <c r="JD695" s="99"/>
      <c r="JE695" s="99"/>
      <c r="JF695" s="99"/>
      <c r="JG695" s="99"/>
      <c r="JH695" s="99"/>
      <c r="JI695" s="99"/>
      <c r="JJ695" s="99"/>
      <c r="JK695" s="99"/>
      <c r="JL695" s="99"/>
      <c r="JM695" s="99"/>
      <c r="JN695" s="99"/>
      <c r="JO695" s="99"/>
      <c r="JP695" s="99"/>
      <c r="JQ695" s="99"/>
      <c r="JR695" s="99"/>
      <c r="JS695" s="99"/>
      <c r="JT695" s="99"/>
      <c r="JU695" s="99"/>
      <c r="JV695" s="99"/>
      <c r="JW695" s="99"/>
      <c r="JX695" s="99"/>
      <c r="JY695" s="99"/>
      <c r="JZ695" s="99"/>
      <c r="KA695" s="99"/>
      <c r="KB695" s="99"/>
      <c r="KC695" s="99"/>
      <c r="KD695" s="99"/>
      <c r="KE695" s="99"/>
      <c r="KF695" s="99"/>
      <c r="KG695" s="99"/>
      <c r="KH695" s="99"/>
      <c r="KI695" s="99"/>
      <c r="KJ695" s="99"/>
      <c r="KK695" s="99"/>
      <c r="KL695" s="99"/>
      <c r="KM695" s="99"/>
      <c r="KN695" s="99"/>
      <c r="KO695" s="99"/>
      <c r="KP695" s="99"/>
      <c r="KQ695" s="99"/>
      <c r="KR695" s="99"/>
      <c r="KS695" s="99"/>
      <c r="KT695" s="99"/>
      <c r="KU695" s="99"/>
      <c r="KV695" s="99"/>
      <c r="KW695" s="99"/>
      <c r="KX695" s="99"/>
      <c r="KY695" s="99"/>
      <c r="KZ695" s="99"/>
      <c r="LA695" s="99"/>
      <c r="LB695" s="99"/>
      <c r="LC695" s="99"/>
      <c r="LD695" s="99"/>
      <c r="LE695" s="99"/>
      <c r="LF695" s="99"/>
      <c r="LG695" s="99"/>
      <c r="LH695" s="99"/>
      <c r="LI695" s="99"/>
      <c r="LJ695" s="99"/>
      <c r="LK695" s="99"/>
      <c r="LL695" s="99"/>
      <c r="LM695" s="99"/>
      <c r="LN695" s="99"/>
      <c r="LO695" s="99"/>
      <c r="LP695" s="99"/>
      <c r="LQ695" s="99"/>
      <c r="LR695" s="99"/>
      <c r="LS695" s="99"/>
      <c r="LT695" s="99"/>
      <c r="LU695" s="99"/>
      <c r="LV695" s="99"/>
      <c r="LW695" s="99"/>
      <c r="LX695" s="99"/>
      <c r="LY695" s="99"/>
      <c r="LZ695" s="99"/>
      <c r="MA695" s="99"/>
      <c r="MB695" s="99"/>
      <c r="MC695" s="99"/>
      <c r="MD695" s="99"/>
      <c r="ME695" s="99"/>
      <c r="MF695" s="99"/>
      <c r="MG695" s="99"/>
      <c r="MH695" s="99"/>
      <c r="MI695" s="99"/>
      <c r="MJ695" s="99"/>
      <c r="MK695" s="99"/>
      <c r="ML695" s="99"/>
      <c r="MM695" s="99"/>
      <c r="MN695" s="99"/>
      <c r="MO695" s="99"/>
      <c r="MP695" s="99"/>
      <c r="MQ695" s="99"/>
      <c r="MR695" s="99"/>
      <c r="MS695" s="99"/>
      <c r="MT695" s="99"/>
      <c r="MU695" s="99"/>
      <c r="MV695" s="99"/>
      <c r="MW695" s="99"/>
      <c r="MX695" s="99"/>
      <c r="MY695" s="99"/>
      <c r="MZ695" s="99"/>
      <c r="NA695" s="99"/>
      <c r="NB695" s="99"/>
      <c r="NC695" s="99"/>
      <c r="ND695" s="99"/>
      <c r="NE695" s="99"/>
      <c r="NF695" s="99"/>
      <c r="NG695" s="99"/>
      <c r="NH695" s="99"/>
      <c r="NI695" s="99"/>
      <c r="NJ695" s="99"/>
      <c r="NK695" s="99"/>
      <c r="NL695" s="99"/>
      <c r="NM695" s="99"/>
      <c r="NN695" s="99"/>
      <c r="NO695" s="99"/>
      <c r="NP695" s="99"/>
      <c r="NQ695" s="99"/>
      <c r="NR695" s="99"/>
      <c r="NS695" s="99"/>
      <c r="NT695" s="99"/>
      <c r="NU695" s="99"/>
      <c r="NV695" s="99"/>
      <c r="NW695" s="99"/>
      <c r="NX695" s="99"/>
      <c r="NY695" s="99"/>
      <c r="NZ695" s="99"/>
      <c r="OA695" s="99"/>
      <c r="OB695" s="99"/>
      <c r="OC695" s="99"/>
      <c r="OD695" s="99"/>
      <c r="OE695" s="99"/>
      <c r="OF695" s="99"/>
      <c r="OG695" s="99"/>
      <c r="OH695" s="99"/>
      <c r="OI695" s="99"/>
      <c r="OJ695" s="99"/>
      <c r="OK695" s="99"/>
      <c r="OL695" s="99"/>
      <c r="OM695" s="99"/>
      <c r="ON695" s="99"/>
      <c r="OO695" s="99"/>
      <c r="OP695" s="99"/>
      <c r="OQ695" s="99"/>
      <c r="OR695" s="99"/>
      <c r="OS695" s="99"/>
      <c r="OT695" s="99"/>
      <c r="OU695" s="99"/>
      <c r="OV695" s="99"/>
      <c r="OW695" s="99"/>
      <c r="OX695" s="99"/>
      <c r="OY695" s="99"/>
      <c r="OZ695" s="99"/>
      <c r="PA695" s="99"/>
      <c r="PB695" s="99"/>
      <c r="PC695" s="99"/>
      <c r="PD695" s="99"/>
      <c r="PE695" s="99"/>
      <c r="PF695" s="99"/>
      <c r="PG695" s="99"/>
      <c r="PH695" s="99"/>
      <c r="PI695" s="99"/>
      <c r="PJ695" s="99"/>
      <c r="PK695" s="99"/>
      <c r="PL695" s="99"/>
      <c r="PM695" s="99"/>
      <c r="PN695" s="99"/>
      <c r="PO695" s="99"/>
      <c r="PP695" s="99"/>
      <c r="PQ695" s="99"/>
      <c r="PR695" s="99"/>
      <c r="PS695" s="99"/>
      <c r="PT695" s="99"/>
      <c r="PU695" s="99"/>
      <c r="PV695" s="99"/>
      <c r="PW695" s="99"/>
      <c r="PX695" s="99"/>
      <c r="PY695" s="99"/>
      <c r="PZ695" s="99"/>
      <c r="QA695" s="99"/>
      <c r="QB695" s="99"/>
      <c r="QC695" s="99"/>
      <c r="QD695" s="99"/>
      <c r="QE695" s="99"/>
      <c r="QF695" s="99"/>
      <c r="QG695" s="99"/>
      <c r="QH695" s="99"/>
      <c r="QI695" s="99"/>
      <c r="QJ695" s="99"/>
      <c r="QK695" s="99"/>
      <c r="QL695" s="99"/>
      <c r="QM695" s="99"/>
      <c r="QN695" s="99"/>
      <c r="QO695" s="99"/>
      <c r="QP695" s="99"/>
      <c r="QQ695" s="99"/>
      <c r="QR695" s="99"/>
      <c r="QS695" s="99"/>
      <c r="QT695" s="99"/>
      <c r="QU695" s="99"/>
      <c r="QV695" s="99"/>
      <c r="QW695" s="99"/>
      <c r="QX695" s="99"/>
      <c r="QY695" s="99"/>
      <c r="QZ695" s="99"/>
      <c r="RA695" s="99"/>
      <c r="RB695" s="99"/>
      <c r="RC695" s="99"/>
      <c r="RD695" s="99"/>
      <c r="RE695" s="99"/>
      <c r="RF695" s="99"/>
      <c r="RG695" s="99"/>
      <c r="RH695" s="99"/>
      <c r="RI695" s="99"/>
      <c r="RJ695" s="99"/>
      <c r="RK695" s="99"/>
      <c r="RL695" s="99"/>
      <c r="RM695" s="99"/>
      <c r="RN695" s="99"/>
      <c r="RO695" s="99"/>
      <c r="RP695" s="99"/>
      <c r="RQ695" s="99"/>
      <c r="RR695" s="99"/>
      <c r="RS695" s="99"/>
      <c r="RT695" s="99"/>
      <c r="RU695" s="99"/>
      <c r="RV695" s="99"/>
      <c r="RW695" s="99"/>
      <c r="RX695" s="99"/>
      <c r="RY695" s="99"/>
      <c r="RZ695" s="99"/>
      <c r="SA695" s="99"/>
      <c r="SB695" s="99"/>
      <c r="SC695" s="99"/>
      <c r="SD695" s="99"/>
      <c r="SE695" s="99"/>
      <c r="SF695" s="99"/>
      <c r="SG695" s="99"/>
      <c r="SH695" s="99"/>
      <c r="SI695" s="99"/>
      <c r="SJ695" s="99"/>
      <c r="SK695" s="99"/>
      <c r="SL695" s="99"/>
      <c r="SM695" s="99"/>
      <c r="SN695" s="99"/>
      <c r="SO695" s="99"/>
      <c r="SP695" s="99"/>
      <c r="SQ695" s="99"/>
      <c r="SR695" s="99"/>
      <c r="SS695" s="99"/>
      <c r="ST695" s="99"/>
      <c r="SU695" s="99"/>
      <c r="SV695" s="99"/>
      <c r="SW695" s="99"/>
      <c r="SX695" s="99"/>
      <c r="SY695" s="99"/>
      <c r="SZ695" s="99"/>
      <c r="TA695" s="99"/>
      <c r="TB695" s="99"/>
      <c r="TC695" s="99"/>
      <c r="TD695" s="99"/>
      <c r="TE695" s="99"/>
      <c r="TF695" s="99"/>
      <c r="TG695" s="99"/>
      <c r="TH695" s="99"/>
      <c r="TI695" s="99"/>
      <c r="TJ695" s="99"/>
      <c r="TK695" s="99"/>
      <c r="TL695" s="99"/>
      <c r="TM695" s="99"/>
      <c r="TN695" s="99"/>
      <c r="TO695" s="99"/>
      <c r="TP695" s="99"/>
      <c r="TQ695" s="99"/>
      <c r="TR695" s="99"/>
      <c r="TS695" s="99"/>
      <c r="TT695" s="99"/>
      <c r="TU695" s="99"/>
      <c r="TV695" s="99"/>
      <c r="TW695" s="99"/>
      <c r="TX695" s="99"/>
      <c r="TY695" s="99"/>
      <c r="TZ695" s="99"/>
      <c r="UA695" s="99"/>
      <c r="UB695" s="99"/>
      <c r="UC695" s="99"/>
      <c r="UD695" s="99"/>
      <c r="UE695" s="99"/>
      <c r="UF695" s="99"/>
      <c r="UG695" s="99"/>
      <c r="UH695" s="99"/>
      <c r="UI695" s="99"/>
      <c r="UJ695" s="99"/>
      <c r="UK695" s="99"/>
      <c r="UL695" s="99"/>
      <c r="UM695" s="99"/>
      <c r="UN695" s="99"/>
      <c r="UO695" s="99"/>
      <c r="UP695" s="99"/>
      <c r="UQ695" s="99"/>
      <c r="UR695" s="99"/>
      <c r="US695" s="99"/>
      <c r="UT695" s="99"/>
      <c r="UU695" s="99"/>
      <c r="UV695" s="99"/>
      <c r="UW695" s="99"/>
      <c r="UX695" s="99"/>
      <c r="UY695" s="99"/>
      <c r="UZ695" s="99"/>
      <c r="VA695" s="99"/>
      <c r="VB695" s="99"/>
      <c r="VC695" s="99"/>
      <c r="VD695" s="99"/>
      <c r="VE695" s="99"/>
      <c r="VF695" s="99"/>
      <c r="VG695" s="99"/>
      <c r="VH695" s="99"/>
      <c r="VI695" s="99"/>
      <c r="VJ695" s="99"/>
      <c r="VK695" s="99"/>
      <c r="VL695" s="99"/>
      <c r="VM695" s="99"/>
      <c r="VN695" s="99"/>
      <c r="VO695" s="99"/>
      <c r="VP695" s="99"/>
      <c r="VQ695" s="99"/>
      <c r="VR695" s="99"/>
      <c r="VS695" s="99"/>
      <c r="VT695" s="99"/>
      <c r="VU695" s="99"/>
      <c r="VV695" s="99"/>
      <c r="VW695" s="99"/>
      <c r="VX695" s="99"/>
      <c r="VY695" s="99"/>
      <c r="VZ695" s="99"/>
      <c r="WA695" s="99"/>
      <c r="WB695" s="99"/>
      <c r="WC695" s="99"/>
      <c r="WD695" s="99"/>
      <c r="WE695" s="99"/>
      <c r="WF695" s="99"/>
      <c r="WG695" s="99"/>
      <c r="WH695" s="99"/>
      <c r="WI695" s="99"/>
      <c r="WJ695" s="99"/>
      <c r="WK695" s="99"/>
      <c r="WL695" s="99"/>
      <c r="WM695" s="99"/>
      <c r="WN695" s="99"/>
      <c r="WO695" s="99"/>
      <c r="WP695" s="99"/>
      <c r="WQ695" s="99"/>
      <c r="WR695" s="99"/>
      <c r="WS695" s="99"/>
      <c r="WT695" s="99"/>
      <c r="WU695" s="99"/>
      <c r="WV695" s="99"/>
      <c r="WW695" s="99"/>
      <c r="WX695" s="99"/>
      <c r="WY695" s="99"/>
      <c r="WZ695" s="99"/>
      <c r="XA695" s="99"/>
      <c r="XB695" s="99"/>
      <c r="XC695" s="99"/>
      <c r="XD695" s="99"/>
      <c r="XE695" s="99"/>
      <c r="XF695" s="99"/>
      <c r="XG695" s="99"/>
      <c r="XH695" s="99"/>
      <c r="XI695" s="99"/>
      <c r="XJ695" s="99"/>
      <c r="XK695" s="99"/>
      <c r="XL695" s="99"/>
      <c r="XM695" s="99"/>
      <c r="XN695" s="99"/>
      <c r="XO695" s="99"/>
      <c r="XP695" s="99"/>
      <c r="XQ695" s="99"/>
      <c r="XR695" s="99"/>
      <c r="XS695" s="99"/>
      <c r="XT695" s="99"/>
      <c r="XU695" s="99"/>
      <c r="XV695" s="99"/>
      <c r="XW695" s="99"/>
      <c r="XX695" s="99"/>
      <c r="XY695" s="99"/>
      <c r="XZ695" s="99"/>
      <c r="YA695" s="99"/>
      <c r="YB695" s="99"/>
      <c r="YC695" s="99"/>
      <c r="YD695" s="99"/>
      <c r="YE695" s="99"/>
      <c r="YF695" s="99"/>
      <c r="YG695" s="99"/>
      <c r="YH695" s="99"/>
      <c r="YI695" s="99"/>
      <c r="YJ695" s="99"/>
      <c r="YK695" s="99"/>
      <c r="YL695" s="99"/>
      <c r="YM695" s="99"/>
      <c r="YN695" s="99"/>
      <c r="YO695" s="99"/>
      <c r="YP695" s="99"/>
      <c r="YQ695" s="99"/>
      <c r="YR695" s="99"/>
      <c r="YS695" s="99"/>
      <c r="YT695" s="99"/>
      <c r="YU695" s="99"/>
      <c r="YV695" s="99"/>
      <c r="YW695" s="99"/>
      <c r="YX695" s="99"/>
      <c r="YY695" s="99"/>
      <c r="YZ695" s="99"/>
      <c r="ZA695" s="99"/>
      <c r="ZB695" s="99"/>
      <c r="ZC695" s="99"/>
      <c r="ZD695" s="99"/>
      <c r="ZE695" s="99"/>
      <c r="ZF695" s="99"/>
      <c r="ZG695" s="99"/>
      <c r="ZH695" s="99"/>
      <c r="ZI695" s="99"/>
      <c r="ZJ695" s="99"/>
      <c r="ZK695" s="99"/>
      <c r="ZL695" s="99"/>
      <c r="ZM695" s="99"/>
      <c r="ZN695" s="99"/>
      <c r="ZO695" s="99"/>
      <c r="ZP695" s="99"/>
      <c r="ZQ695" s="99"/>
      <c r="ZR695" s="99"/>
      <c r="ZS695" s="99"/>
      <c r="ZT695" s="99"/>
      <c r="ZU695" s="99"/>
      <c r="ZV695" s="99"/>
      <c r="ZW695" s="99"/>
      <c r="ZX695" s="99"/>
      <c r="ZY695" s="99"/>
      <c r="ZZ695" s="99"/>
      <c r="AAA695" s="99"/>
      <c r="AAB695" s="99"/>
      <c r="AAC695" s="99"/>
      <c r="AAD695" s="99"/>
      <c r="AAE695" s="99"/>
      <c r="AAF695" s="99"/>
      <c r="AAG695" s="99"/>
      <c r="AAH695" s="99"/>
      <c r="AAI695" s="99"/>
      <c r="AAJ695" s="99"/>
      <c r="AAK695" s="99"/>
      <c r="AAL695" s="99"/>
      <c r="AAM695" s="99"/>
      <c r="AAN695" s="99"/>
      <c r="AAO695" s="99"/>
      <c r="AAP695" s="99"/>
      <c r="AAQ695" s="99"/>
      <c r="AAR695" s="99"/>
      <c r="AAS695" s="99"/>
      <c r="AAT695" s="99"/>
      <c r="AAU695" s="99"/>
      <c r="AAV695" s="99"/>
      <c r="AAW695" s="99"/>
      <c r="AAX695" s="99"/>
      <c r="AAY695" s="99"/>
      <c r="AAZ695" s="99"/>
      <c r="ABA695" s="99"/>
      <c r="ABB695" s="99"/>
      <c r="ABC695" s="99"/>
      <c r="ABD695" s="99"/>
      <c r="ABE695" s="99"/>
      <c r="ABF695" s="99"/>
      <c r="ABG695" s="99"/>
      <c r="ABH695" s="99"/>
      <c r="ABI695" s="99"/>
      <c r="ABJ695" s="99"/>
      <c r="ABK695" s="99"/>
      <c r="ABL695" s="99"/>
      <c r="ABM695" s="99"/>
      <c r="ABN695" s="99"/>
      <c r="ABO695" s="99"/>
      <c r="ABP695" s="99"/>
      <c r="ABQ695" s="99"/>
      <c r="ABR695" s="99"/>
      <c r="ABS695" s="99"/>
      <c r="ABT695" s="99"/>
      <c r="ABU695" s="99"/>
      <c r="ABV695" s="99"/>
      <c r="ABW695" s="99"/>
      <c r="ABX695" s="99"/>
      <c r="ABY695" s="99"/>
      <c r="ABZ695" s="99"/>
      <c r="ACA695" s="99"/>
      <c r="ACB695" s="99"/>
      <c r="ACC695" s="99"/>
      <c r="ACD695" s="99"/>
      <c r="ACE695" s="99"/>
      <c r="ACF695" s="99"/>
      <c r="ACG695" s="99"/>
      <c r="ACH695" s="99"/>
      <c r="ACI695" s="99"/>
      <c r="ACJ695" s="99"/>
      <c r="ACK695" s="99"/>
      <c r="ACL695" s="99"/>
      <c r="ACM695" s="99"/>
      <c r="ACN695" s="99"/>
      <c r="ACO695" s="99"/>
      <c r="ACP695" s="99"/>
      <c r="ACQ695" s="99"/>
      <c r="ACR695" s="99"/>
      <c r="ACS695" s="99"/>
      <c r="ACT695" s="99"/>
      <c r="ACU695" s="99"/>
      <c r="ACV695" s="99"/>
      <c r="ACW695" s="99"/>
      <c r="ACX695" s="99"/>
      <c r="ACY695" s="99"/>
      <c r="ACZ695" s="99"/>
      <c r="ADA695" s="99"/>
      <c r="ADB695" s="99"/>
      <c r="ADC695" s="99"/>
      <c r="ADD695" s="99"/>
      <c r="ADE695" s="99"/>
      <c r="ADF695" s="99"/>
      <c r="ADG695" s="99"/>
      <c r="ADH695" s="99"/>
      <c r="ADI695" s="99"/>
      <c r="ADJ695" s="99"/>
      <c r="ADK695" s="99"/>
      <c r="ADL695" s="99"/>
      <c r="ADM695" s="99"/>
      <c r="ADN695" s="99"/>
      <c r="ADO695" s="99"/>
      <c r="ADP695" s="99"/>
      <c r="ADQ695" s="99"/>
      <c r="ADR695" s="99"/>
      <c r="ADS695" s="99"/>
      <c r="ADT695" s="99"/>
      <c r="ADU695" s="99"/>
      <c r="ADV695" s="99"/>
      <c r="ADW695" s="99"/>
      <c r="ADX695" s="99"/>
      <c r="ADY695" s="99"/>
      <c r="ADZ695" s="99"/>
      <c r="AEA695" s="99"/>
      <c r="AEB695" s="99"/>
      <c r="AEC695" s="99"/>
      <c r="AED695" s="99"/>
      <c r="AEE695" s="99"/>
      <c r="AEF695" s="99"/>
      <c r="AEG695" s="99"/>
      <c r="AEH695" s="99"/>
      <c r="AEI695" s="99"/>
      <c r="AEJ695" s="99"/>
      <c r="AEK695" s="99"/>
      <c r="AEL695" s="99"/>
      <c r="AEM695" s="99"/>
      <c r="AEN695" s="99"/>
      <c r="AEO695" s="99"/>
      <c r="AEP695" s="99"/>
      <c r="AEQ695" s="99"/>
      <c r="AER695" s="99"/>
      <c r="AES695" s="99"/>
      <c r="AET695" s="99"/>
      <c r="AEU695" s="99"/>
      <c r="AEV695" s="99"/>
      <c r="AEW695" s="99"/>
      <c r="AEX695" s="99"/>
      <c r="AEY695" s="99"/>
      <c r="AEZ695" s="99"/>
      <c r="AFA695" s="99"/>
      <c r="AFB695" s="99"/>
      <c r="AFC695" s="99"/>
      <c r="AFD695" s="99"/>
      <c r="AFE695" s="99"/>
      <c r="AFF695" s="99"/>
      <c r="AFG695" s="99"/>
      <c r="AFH695" s="99"/>
      <c r="AFI695" s="99"/>
      <c r="AFJ695" s="99"/>
      <c r="AFK695" s="99"/>
      <c r="AFL695" s="99"/>
      <c r="AFM695" s="99"/>
      <c r="AFN695" s="99"/>
      <c r="AFO695" s="99"/>
      <c r="AFP695" s="99"/>
      <c r="AFQ695" s="99"/>
      <c r="AFR695" s="99"/>
      <c r="AFS695" s="99"/>
      <c r="AFT695" s="99"/>
      <c r="AFU695" s="99"/>
      <c r="AFV695" s="99"/>
      <c r="AFW695" s="99"/>
      <c r="AFX695" s="99"/>
      <c r="AFY695" s="99"/>
      <c r="AFZ695" s="99"/>
      <c r="AGA695" s="99"/>
      <c r="AGB695" s="99"/>
      <c r="AGC695" s="99"/>
      <c r="AGD695" s="99"/>
      <c r="AGE695" s="99"/>
      <c r="AGF695" s="99"/>
      <c r="AGG695" s="99"/>
      <c r="AGH695" s="99"/>
      <c r="AGI695" s="99"/>
      <c r="AGJ695" s="99"/>
      <c r="AGK695" s="99"/>
      <c r="AGL695" s="99"/>
      <c r="AGM695" s="99"/>
      <c r="AGN695" s="99"/>
      <c r="AGO695" s="99"/>
      <c r="AGP695" s="99"/>
      <c r="AGQ695" s="99"/>
      <c r="AGR695" s="99"/>
      <c r="AGS695" s="99"/>
      <c r="AGT695" s="99"/>
      <c r="AGU695" s="99"/>
      <c r="AGV695" s="99"/>
      <c r="AGW695" s="99"/>
      <c r="AGX695" s="99"/>
      <c r="AGY695" s="99"/>
      <c r="AGZ695" s="99"/>
      <c r="AHA695" s="99"/>
      <c r="AHB695" s="99"/>
      <c r="AHC695" s="99"/>
      <c r="AHD695" s="99"/>
      <c r="AHE695" s="99"/>
      <c r="AHF695" s="99"/>
      <c r="AHG695" s="99"/>
      <c r="AHH695" s="99"/>
      <c r="AHI695" s="99"/>
      <c r="AHJ695" s="99"/>
      <c r="AHK695" s="99"/>
      <c r="AHL695" s="99"/>
      <c r="AHM695" s="99"/>
      <c r="AHN695" s="99"/>
      <c r="AHO695" s="99"/>
      <c r="AHP695" s="99"/>
      <c r="AHQ695" s="99"/>
      <c r="AHR695" s="99"/>
      <c r="AHS695" s="99"/>
      <c r="AHT695" s="99"/>
      <c r="AHU695" s="99"/>
      <c r="AHV695" s="99"/>
      <c r="AHW695" s="99"/>
      <c r="AHX695" s="99"/>
      <c r="AHY695" s="99"/>
      <c r="AHZ695" s="99"/>
      <c r="AIA695" s="99"/>
      <c r="AIB695" s="99"/>
      <c r="AIC695" s="99"/>
      <c r="AID695" s="99"/>
      <c r="AIE695" s="99"/>
      <c r="AIF695" s="99"/>
      <c r="AIG695" s="99"/>
      <c r="AIH695" s="99"/>
      <c r="AII695" s="99"/>
      <c r="AIJ695" s="99"/>
      <c r="AIK695" s="99"/>
      <c r="AIL695" s="99"/>
      <c r="AIM695" s="99"/>
      <c r="AIN695" s="99"/>
      <c r="AIO695" s="99"/>
      <c r="AIP695" s="99"/>
      <c r="AIQ695" s="99"/>
      <c r="AIR695" s="99"/>
      <c r="AIS695" s="99"/>
      <c r="AIT695" s="99"/>
      <c r="AIU695" s="99"/>
      <c r="AIV695" s="99"/>
      <c r="AIW695" s="99"/>
      <c r="AIX695" s="99"/>
      <c r="AIY695" s="99"/>
      <c r="AIZ695" s="99"/>
      <c r="AJA695" s="99"/>
      <c r="AJB695" s="99"/>
      <c r="AJC695" s="99"/>
      <c r="AJD695" s="99"/>
      <c r="AJE695" s="99"/>
      <c r="AJF695" s="99"/>
      <c r="AJG695" s="99"/>
      <c r="AJH695" s="99"/>
      <c r="AJI695" s="99"/>
      <c r="AJJ695" s="99"/>
      <c r="AJK695" s="99"/>
      <c r="AJL695" s="99"/>
      <c r="AJM695" s="99"/>
      <c r="AJN695" s="99"/>
      <c r="AJO695" s="99"/>
      <c r="AJP695" s="99"/>
      <c r="AJQ695" s="99"/>
      <c r="AJR695" s="99"/>
      <c r="AJS695" s="99"/>
      <c r="AJT695" s="99"/>
      <c r="AJU695" s="99"/>
      <c r="AJV695" s="99"/>
      <c r="AJW695" s="99"/>
      <c r="AJX695" s="99"/>
      <c r="AJY695" s="99"/>
      <c r="AJZ695" s="99"/>
      <c r="AKA695" s="99"/>
      <c r="AKB695" s="99"/>
      <c r="AKC695" s="99"/>
      <c r="AKD695" s="99"/>
      <c r="AKE695" s="99"/>
      <c r="AKF695" s="99"/>
      <c r="AKG695" s="99"/>
      <c r="AKH695" s="99"/>
      <c r="AKI695" s="99"/>
      <c r="AKJ695" s="99"/>
      <c r="AKK695" s="99"/>
      <c r="AKL695" s="99"/>
      <c r="AKM695" s="99"/>
      <c r="AKN695" s="99"/>
      <c r="AKO695" s="99"/>
      <c r="AKP695" s="99"/>
      <c r="AKQ695" s="99"/>
      <c r="AKR695" s="99"/>
      <c r="AKS695" s="99"/>
      <c r="AKT695" s="99"/>
      <c r="AKU695" s="99"/>
      <c r="AKV695" s="99"/>
      <c r="AKW695" s="99"/>
      <c r="AKX695" s="99"/>
      <c r="AKY695" s="99"/>
      <c r="AKZ695" s="99"/>
      <c r="ALA695" s="99"/>
      <c r="ALB695" s="99"/>
      <c r="ALC695" s="99"/>
      <c r="ALD695" s="99"/>
      <c r="ALE695" s="99"/>
      <c r="ALF695" s="99"/>
      <c r="ALG695" s="99"/>
      <c r="ALH695" s="99"/>
      <c r="ALI695" s="99"/>
      <c r="ALJ695" s="99"/>
      <c r="ALK695" s="99"/>
      <c r="ALL695" s="99"/>
      <c r="ALM695" s="99"/>
      <c r="ALN695" s="99"/>
      <c r="ALO695" s="99"/>
      <c r="ALP695" s="99"/>
      <c r="ALQ695" s="99"/>
      <c r="ALR695" s="99"/>
      <c r="ALS695" s="99"/>
      <c r="ALT695" s="99"/>
      <c r="ALU695" s="99"/>
      <c r="ALV695" s="99"/>
      <c r="ALW695" s="99"/>
      <c r="ALX695" s="99"/>
      <c r="ALY695" s="99"/>
      <c r="ALZ695" s="99"/>
      <c r="AMA695" s="99"/>
      <c r="AMB695" s="99"/>
      <c r="AMC695" s="99"/>
      <c r="AMD695" s="99"/>
      <c r="AME695" s="99"/>
      <c r="AMF695" s="99"/>
      <c r="AMG695" s="99"/>
      <c r="AMH695" s="99"/>
      <c r="AMI695" s="99"/>
      <c r="AMJ695" s="99"/>
      <c r="AMK695" s="99"/>
      <c r="AML695" s="99"/>
    </row>
    <row r="696" s="112" customFormat="true" ht="162.75" hidden="false" customHeight="true" outlineLevel="0" collapsed="false">
      <c r="A696" s="109" t="s">
        <v>1532</v>
      </c>
      <c r="B696" s="71" t="s">
        <v>1533</v>
      </c>
      <c r="C696" s="71" t="s">
        <v>1517</v>
      </c>
      <c r="D696" s="71" t="s">
        <v>1219</v>
      </c>
      <c r="E696" s="106" t="n">
        <v>46255</v>
      </c>
      <c r="F696" s="106" t="n">
        <v>46620</v>
      </c>
      <c r="G696" s="71" t="s">
        <v>691</v>
      </c>
      <c r="H696" s="71" t="s">
        <v>1160</v>
      </c>
      <c r="I696" s="71" t="s">
        <v>73</v>
      </c>
      <c r="J696" s="71" t="s">
        <v>1255</v>
      </c>
      <c r="K696" s="71" t="n">
        <v>1</v>
      </c>
      <c r="L696" s="71" t="s">
        <v>1255</v>
      </c>
      <c r="M696" s="71" t="s">
        <v>1255</v>
      </c>
      <c r="N696" s="71" t="s">
        <v>1161</v>
      </c>
      <c r="O696" s="71" t="s">
        <v>1162</v>
      </c>
      <c r="P696" s="71" t="s">
        <v>1231</v>
      </c>
      <c r="Q696" s="71" t="s">
        <v>1157</v>
      </c>
      <c r="R696" s="71" t="s">
        <v>222</v>
      </c>
      <c r="S696" s="99"/>
      <c r="T696" s="71"/>
      <c r="U696" s="99"/>
      <c r="V696" s="99"/>
      <c r="W696" s="99"/>
      <c r="X696" s="99"/>
      <c r="Y696" s="99"/>
      <c r="Z696" s="99"/>
      <c r="AA696" s="99"/>
      <c r="AB696" s="99"/>
      <c r="AC696" s="99"/>
      <c r="AD696" s="99"/>
      <c r="AE696" s="99"/>
      <c r="AF696" s="99"/>
      <c r="AG696" s="99"/>
      <c r="AH696" s="99"/>
      <c r="AI696" s="99"/>
      <c r="AJ696" s="99"/>
      <c r="AK696" s="99"/>
      <c r="AL696" s="99"/>
      <c r="AM696" s="99"/>
      <c r="AN696" s="99"/>
      <c r="AO696" s="99"/>
      <c r="AP696" s="99"/>
      <c r="AQ696" s="99"/>
      <c r="AR696" s="99"/>
      <c r="AS696" s="99"/>
      <c r="AT696" s="99"/>
      <c r="AU696" s="99"/>
      <c r="AV696" s="99"/>
      <c r="AW696" s="99"/>
      <c r="AX696" s="99"/>
      <c r="AY696" s="99"/>
      <c r="AZ696" s="99"/>
      <c r="BA696" s="99"/>
      <c r="BB696" s="99"/>
      <c r="BC696" s="99"/>
      <c r="BD696" s="99"/>
      <c r="BE696" s="99"/>
      <c r="BF696" s="99"/>
      <c r="BG696" s="99"/>
      <c r="BH696" s="99"/>
      <c r="BI696" s="99"/>
      <c r="BJ696" s="99"/>
      <c r="BK696" s="99"/>
      <c r="BL696" s="99"/>
      <c r="BM696" s="99"/>
      <c r="BN696" s="99"/>
      <c r="BO696" s="99"/>
      <c r="BP696" s="99"/>
      <c r="BQ696" s="99"/>
      <c r="BR696" s="99"/>
      <c r="BS696" s="99"/>
      <c r="BT696" s="99"/>
      <c r="BU696" s="99"/>
      <c r="BV696" s="99"/>
      <c r="BW696" s="99"/>
      <c r="BX696" s="99"/>
      <c r="BY696" s="99"/>
      <c r="BZ696" s="99"/>
      <c r="CA696" s="99"/>
      <c r="CB696" s="99"/>
      <c r="CC696" s="99"/>
      <c r="CD696" s="99"/>
      <c r="CE696" s="99"/>
      <c r="CF696" s="99"/>
      <c r="CG696" s="99"/>
      <c r="CH696" s="99"/>
      <c r="CI696" s="99"/>
      <c r="CJ696" s="99"/>
      <c r="CK696" s="99"/>
      <c r="CL696" s="99"/>
      <c r="CM696" s="99"/>
      <c r="CN696" s="99"/>
      <c r="CO696" s="99"/>
      <c r="CP696" s="99"/>
      <c r="CQ696" s="99"/>
      <c r="CR696" s="99"/>
      <c r="CS696" s="99"/>
      <c r="CT696" s="99"/>
      <c r="CU696" s="99"/>
      <c r="CV696" s="99"/>
      <c r="CW696" s="99"/>
      <c r="CX696" s="99"/>
      <c r="CY696" s="99"/>
      <c r="CZ696" s="99"/>
      <c r="DA696" s="99"/>
      <c r="DB696" s="99"/>
      <c r="DC696" s="99"/>
      <c r="DD696" s="99"/>
      <c r="DE696" s="99"/>
      <c r="DF696" s="99"/>
      <c r="DG696" s="99"/>
      <c r="DH696" s="99"/>
      <c r="DI696" s="99"/>
      <c r="DJ696" s="99"/>
      <c r="DK696" s="99"/>
      <c r="DL696" s="99"/>
      <c r="DM696" s="99"/>
      <c r="DN696" s="99"/>
      <c r="DO696" s="99"/>
      <c r="DP696" s="99"/>
      <c r="DQ696" s="99"/>
      <c r="DR696" s="99"/>
      <c r="DS696" s="99"/>
      <c r="DT696" s="99"/>
      <c r="DU696" s="99"/>
      <c r="DV696" s="99"/>
      <c r="DW696" s="99"/>
      <c r="DX696" s="99"/>
      <c r="DY696" s="99"/>
      <c r="DZ696" s="99"/>
      <c r="EA696" s="99"/>
      <c r="EB696" s="99"/>
      <c r="EC696" s="99"/>
      <c r="ED696" s="99"/>
      <c r="EE696" s="99"/>
      <c r="EF696" s="99"/>
      <c r="EG696" s="99"/>
      <c r="EH696" s="99"/>
      <c r="EI696" s="99"/>
      <c r="EJ696" s="99"/>
      <c r="EK696" s="99"/>
      <c r="EL696" s="99"/>
      <c r="EM696" s="99"/>
      <c r="EN696" s="99"/>
      <c r="EO696" s="99"/>
      <c r="EP696" s="99"/>
      <c r="EQ696" s="99"/>
      <c r="ER696" s="99"/>
      <c r="ES696" s="99"/>
      <c r="ET696" s="99"/>
      <c r="EU696" s="99"/>
      <c r="EV696" s="99"/>
      <c r="EW696" s="99"/>
      <c r="EX696" s="99"/>
      <c r="EY696" s="99"/>
      <c r="EZ696" s="99"/>
      <c r="FA696" s="99"/>
      <c r="FB696" s="99"/>
      <c r="FC696" s="99"/>
      <c r="FD696" s="99"/>
      <c r="FE696" s="99"/>
      <c r="FF696" s="99"/>
      <c r="FG696" s="99"/>
      <c r="FH696" s="99"/>
      <c r="FI696" s="99"/>
      <c r="FJ696" s="99"/>
      <c r="FK696" s="99"/>
      <c r="FL696" s="99"/>
      <c r="FM696" s="99"/>
      <c r="FN696" s="99"/>
      <c r="FO696" s="99"/>
      <c r="FP696" s="99"/>
      <c r="FQ696" s="99"/>
      <c r="FR696" s="99"/>
      <c r="FS696" s="99"/>
      <c r="FT696" s="99"/>
      <c r="FU696" s="99"/>
      <c r="FV696" s="99"/>
      <c r="FW696" s="99"/>
      <c r="FX696" s="99"/>
      <c r="FY696" s="99"/>
      <c r="FZ696" s="99"/>
      <c r="GA696" s="99"/>
      <c r="GB696" s="99"/>
      <c r="GC696" s="99"/>
      <c r="GD696" s="99"/>
      <c r="GE696" s="99"/>
      <c r="GF696" s="99"/>
      <c r="GG696" s="99"/>
      <c r="GH696" s="99"/>
      <c r="GI696" s="99"/>
      <c r="GJ696" s="99"/>
      <c r="GK696" s="99"/>
      <c r="GL696" s="99"/>
      <c r="GM696" s="99"/>
      <c r="GN696" s="99"/>
      <c r="GO696" s="99"/>
      <c r="GP696" s="99"/>
      <c r="GQ696" s="99"/>
      <c r="GR696" s="99"/>
      <c r="GS696" s="99"/>
      <c r="GT696" s="99"/>
      <c r="GU696" s="99"/>
      <c r="GV696" s="99"/>
      <c r="GW696" s="99"/>
      <c r="GX696" s="99"/>
      <c r="GY696" s="99"/>
      <c r="GZ696" s="99"/>
      <c r="HA696" s="99"/>
      <c r="HB696" s="99"/>
      <c r="HC696" s="99"/>
      <c r="HD696" s="99"/>
      <c r="HE696" s="99"/>
      <c r="HF696" s="99"/>
      <c r="HG696" s="99"/>
      <c r="HH696" s="99"/>
      <c r="HI696" s="99"/>
      <c r="HJ696" s="99"/>
      <c r="HK696" s="99"/>
      <c r="HL696" s="99"/>
      <c r="HM696" s="99"/>
      <c r="HN696" s="99"/>
      <c r="HO696" s="99"/>
      <c r="HP696" s="99"/>
      <c r="HQ696" s="99"/>
      <c r="HR696" s="99"/>
      <c r="HS696" s="99"/>
      <c r="HT696" s="99"/>
      <c r="HU696" s="99"/>
      <c r="HV696" s="99"/>
      <c r="HW696" s="99"/>
      <c r="HX696" s="99"/>
      <c r="HY696" s="99"/>
      <c r="HZ696" s="99"/>
      <c r="IA696" s="99"/>
      <c r="IB696" s="99"/>
      <c r="IC696" s="99"/>
      <c r="ID696" s="99"/>
      <c r="IE696" s="99"/>
      <c r="IF696" s="99"/>
      <c r="IG696" s="99"/>
      <c r="IH696" s="99"/>
      <c r="II696" s="99"/>
      <c r="IJ696" s="99"/>
      <c r="IK696" s="99"/>
      <c r="IL696" s="99"/>
      <c r="IM696" s="99"/>
      <c r="IN696" s="99"/>
      <c r="IO696" s="99"/>
      <c r="IP696" s="99"/>
      <c r="IQ696" s="99"/>
      <c r="IR696" s="99"/>
      <c r="IS696" s="99"/>
      <c r="IT696" s="99"/>
      <c r="IU696" s="99"/>
      <c r="IV696" s="99"/>
      <c r="IW696" s="99"/>
      <c r="IX696" s="99"/>
      <c r="IY696" s="99"/>
      <c r="IZ696" s="99"/>
      <c r="JA696" s="99"/>
      <c r="JB696" s="99"/>
      <c r="JC696" s="99"/>
      <c r="JD696" s="99"/>
      <c r="JE696" s="99"/>
      <c r="JF696" s="99"/>
      <c r="JG696" s="99"/>
      <c r="JH696" s="99"/>
      <c r="JI696" s="99"/>
      <c r="JJ696" s="99"/>
      <c r="JK696" s="99"/>
      <c r="JL696" s="99"/>
      <c r="JM696" s="99"/>
      <c r="JN696" s="99"/>
      <c r="JO696" s="99"/>
      <c r="JP696" s="99"/>
      <c r="JQ696" s="99"/>
      <c r="JR696" s="99"/>
      <c r="JS696" s="99"/>
      <c r="JT696" s="99"/>
      <c r="JU696" s="99"/>
      <c r="JV696" s="99"/>
      <c r="JW696" s="99"/>
      <c r="JX696" s="99"/>
      <c r="JY696" s="99"/>
      <c r="JZ696" s="99"/>
      <c r="KA696" s="99"/>
      <c r="KB696" s="99"/>
      <c r="KC696" s="99"/>
      <c r="KD696" s="99"/>
      <c r="KE696" s="99"/>
      <c r="KF696" s="99"/>
      <c r="KG696" s="99"/>
      <c r="KH696" s="99"/>
      <c r="KI696" s="99"/>
      <c r="KJ696" s="99"/>
      <c r="KK696" s="99"/>
      <c r="KL696" s="99"/>
      <c r="KM696" s="99"/>
      <c r="KN696" s="99"/>
      <c r="KO696" s="99"/>
      <c r="KP696" s="99"/>
      <c r="KQ696" s="99"/>
      <c r="KR696" s="99"/>
      <c r="KS696" s="99"/>
      <c r="KT696" s="99"/>
      <c r="KU696" s="99"/>
      <c r="KV696" s="99"/>
      <c r="KW696" s="99"/>
      <c r="KX696" s="99"/>
      <c r="KY696" s="99"/>
      <c r="KZ696" s="99"/>
      <c r="LA696" s="99"/>
      <c r="LB696" s="99"/>
      <c r="LC696" s="99"/>
      <c r="LD696" s="99"/>
      <c r="LE696" s="99"/>
      <c r="LF696" s="99"/>
      <c r="LG696" s="99"/>
      <c r="LH696" s="99"/>
      <c r="LI696" s="99"/>
      <c r="LJ696" s="99"/>
      <c r="LK696" s="99"/>
      <c r="LL696" s="99"/>
      <c r="LM696" s="99"/>
      <c r="LN696" s="99"/>
      <c r="LO696" s="99"/>
      <c r="LP696" s="99"/>
      <c r="LQ696" s="99"/>
      <c r="LR696" s="99"/>
      <c r="LS696" s="99"/>
      <c r="LT696" s="99"/>
      <c r="LU696" s="99"/>
      <c r="LV696" s="99"/>
      <c r="LW696" s="99"/>
      <c r="LX696" s="99"/>
      <c r="LY696" s="99"/>
      <c r="LZ696" s="99"/>
      <c r="MA696" s="99"/>
      <c r="MB696" s="99"/>
      <c r="MC696" s="99"/>
      <c r="MD696" s="99"/>
      <c r="ME696" s="99"/>
      <c r="MF696" s="99"/>
      <c r="MG696" s="99"/>
      <c r="MH696" s="99"/>
      <c r="MI696" s="99"/>
      <c r="MJ696" s="99"/>
      <c r="MK696" s="99"/>
      <c r="ML696" s="99"/>
      <c r="MM696" s="99"/>
      <c r="MN696" s="99"/>
      <c r="MO696" s="99"/>
      <c r="MP696" s="99"/>
      <c r="MQ696" s="99"/>
      <c r="MR696" s="99"/>
      <c r="MS696" s="99"/>
      <c r="MT696" s="99"/>
      <c r="MU696" s="99"/>
      <c r="MV696" s="99"/>
      <c r="MW696" s="99"/>
      <c r="MX696" s="99"/>
      <c r="MY696" s="99"/>
      <c r="MZ696" s="99"/>
      <c r="NA696" s="99"/>
      <c r="NB696" s="99"/>
      <c r="NC696" s="99"/>
      <c r="ND696" s="99"/>
      <c r="NE696" s="99"/>
      <c r="NF696" s="99"/>
      <c r="NG696" s="99"/>
      <c r="NH696" s="99"/>
      <c r="NI696" s="99"/>
      <c r="NJ696" s="99"/>
      <c r="NK696" s="99"/>
      <c r="NL696" s="99"/>
      <c r="NM696" s="99"/>
      <c r="NN696" s="99"/>
      <c r="NO696" s="99"/>
      <c r="NP696" s="99"/>
      <c r="NQ696" s="99"/>
      <c r="NR696" s="99"/>
      <c r="NS696" s="99"/>
      <c r="NT696" s="99"/>
      <c r="NU696" s="99"/>
      <c r="NV696" s="99"/>
      <c r="NW696" s="99"/>
      <c r="NX696" s="99"/>
      <c r="NY696" s="99"/>
      <c r="NZ696" s="99"/>
      <c r="OA696" s="99"/>
      <c r="OB696" s="99"/>
      <c r="OC696" s="99"/>
      <c r="OD696" s="99"/>
      <c r="OE696" s="99"/>
      <c r="OF696" s="99"/>
      <c r="OG696" s="99"/>
      <c r="OH696" s="99"/>
      <c r="OI696" s="99"/>
      <c r="OJ696" s="99"/>
      <c r="OK696" s="99"/>
      <c r="OL696" s="99"/>
      <c r="OM696" s="99"/>
      <c r="ON696" s="99"/>
      <c r="OO696" s="99"/>
      <c r="OP696" s="99"/>
      <c r="OQ696" s="99"/>
      <c r="OR696" s="99"/>
      <c r="OS696" s="99"/>
      <c r="OT696" s="99"/>
      <c r="OU696" s="99"/>
      <c r="OV696" s="99"/>
      <c r="OW696" s="99"/>
      <c r="OX696" s="99"/>
      <c r="OY696" s="99"/>
      <c r="OZ696" s="99"/>
      <c r="PA696" s="99"/>
      <c r="PB696" s="99"/>
      <c r="PC696" s="99"/>
      <c r="PD696" s="99"/>
      <c r="PE696" s="99"/>
      <c r="PF696" s="99"/>
      <c r="PG696" s="99"/>
      <c r="PH696" s="99"/>
      <c r="PI696" s="99"/>
      <c r="PJ696" s="99"/>
      <c r="PK696" s="99"/>
      <c r="PL696" s="99"/>
      <c r="PM696" s="99"/>
      <c r="PN696" s="99"/>
      <c r="PO696" s="99"/>
      <c r="PP696" s="99"/>
      <c r="PQ696" s="99"/>
      <c r="PR696" s="99"/>
      <c r="PS696" s="99"/>
      <c r="PT696" s="99"/>
      <c r="PU696" s="99"/>
      <c r="PV696" s="99"/>
      <c r="PW696" s="99"/>
      <c r="PX696" s="99"/>
      <c r="PY696" s="99"/>
      <c r="PZ696" s="99"/>
      <c r="QA696" s="99"/>
      <c r="QB696" s="99"/>
      <c r="QC696" s="99"/>
      <c r="QD696" s="99"/>
      <c r="QE696" s="99"/>
      <c r="QF696" s="99"/>
      <c r="QG696" s="99"/>
      <c r="QH696" s="99"/>
      <c r="QI696" s="99"/>
      <c r="QJ696" s="99"/>
      <c r="QK696" s="99"/>
      <c r="QL696" s="99"/>
      <c r="QM696" s="99"/>
      <c r="QN696" s="99"/>
      <c r="QO696" s="99"/>
      <c r="QP696" s="99"/>
      <c r="QQ696" s="99"/>
      <c r="QR696" s="99"/>
      <c r="QS696" s="99"/>
      <c r="QT696" s="99"/>
      <c r="QU696" s="99"/>
      <c r="QV696" s="99"/>
      <c r="QW696" s="99"/>
      <c r="QX696" s="99"/>
      <c r="QY696" s="99"/>
      <c r="QZ696" s="99"/>
      <c r="RA696" s="99"/>
      <c r="RB696" s="99"/>
      <c r="RC696" s="99"/>
      <c r="RD696" s="99"/>
      <c r="RE696" s="99"/>
      <c r="RF696" s="99"/>
      <c r="RG696" s="99"/>
      <c r="RH696" s="99"/>
      <c r="RI696" s="99"/>
      <c r="RJ696" s="99"/>
      <c r="RK696" s="99"/>
      <c r="RL696" s="99"/>
      <c r="RM696" s="99"/>
      <c r="RN696" s="99"/>
      <c r="RO696" s="99"/>
      <c r="RP696" s="99"/>
      <c r="RQ696" s="99"/>
      <c r="RR696" s="99"/>
      <c r="RS696" s="99"/>
      <c r="RT696" s="99"/>
      <c r="RU696" s="99"/>
      <c r="RV696" s="99"/>
      <c r="RW696" s="99"/>
      <c r="RX696" s="99"/>
      <c r="RY696" s="99"/>
      <c r="RZ696" s="99"/>
      <c r="SA696" s="99"/>
      <c r="SB696" s="99"/>
      <c r="SC696" s="99"/>
      <c r="SD696" s="99"/>
      <c r="SE696" s="99"/>
      <c r="SF696" s="99"/>
      <c r="SG696" s="99"/>
      <c r="SH696" s="99"/>
      <c r="SI696" s="99"/>
      <c r="SJ696" s="99"/>
      <c r="SK696" s="99"/>
      <c r="SL696" s="99"/>
      <c r="SM696" s="99"/>
      <c r="SN696" s="99"/>
      <c r="SO696" s="99"/>
      <c r="SP696" s="99"/>
      <c r="SQ696" s="99"/>
      <c r="SR696" s="99"/>
      <c r="SS696" s="99"/>
      <c r="ST696" s="99"/>
      <c r="SU696" s="99"/>
      <c r="SV696" s="99"/>
      <c r="SW696" s="99"/>
      <c r="SX696" s="99"/>
      <c r="SY696" s="99"/>
      <c r="SZ696" s="99"/>
      <c r="TA696" s="99"/>
      <c r="TB696" s="99"/>
      <c r="TC696" s="99"/>
      <c r="TD696" s="99"/>
      <c r="TE696" s="99"/>
      <c r="TF696" s="99"/>
      <c r="TG696" s="99"/>
      <c r="TH696" s="99"/>
      <c r="TI696" s="99"/>
      <c r="TJ696" s="99"/>
      <c r="TK696" s="99"/>
      <c r="TL696" s="99"/>
      <c r="TM696" s="99"/>
      <c r="TN696" s="99"/>
      <c r="TO696" s="99"/>
      <c r="TP696" s="99"/>
      <c r="TQ696" s="99"/>
      <c r="TR696" s="99"/>
      <c r="TS696" s="99"/>
      <c r="TT696" s="99"/>
      <c r="TU696" s="99"/>
      <c r="TV696" s="99"/>
      <c r="TW696" s="99"/>
      <c r="TX696" s="99"/>
      <c r="TY696" s="99"/>
      <c r="TZ696" s="99"/>
      <c r="UA696" s="99"/>
      <c r="UB696" s="99"/>
      <c r="UC696" s="99"/>
      <c r="UD696" s="99"/>
      <c r="UE696" s="99"/>
      <c r="UF696" s="99"/>
      <c r="UG696" s="99"/>
      <c r="UH696" s="99"/>
      <c r="UI696" s="99"/>
      <c r="UJ696" s="99"/>
      <c r="UK696" s="99"/>
      <c r="UL696" s="99"/>
      <c r="UM696" s="99"/>
      <c r="UN696" s="99"/>
      <c r="UO696" s="99"/>
      <c r="UP696" s="99"/>
      <c r="UQ696" s="99"/>
      <c r="UR696" s="99"/>
      <c r="US696" s="99"/>
      <c r="UT696" s="99"/>
      <c r="UU696" s="99"/>
      <c r="UV696" s="99"/>
      <c r="UW696" s="99"/>
      <c r="UX696" s="99"/>
      <c r="UY696" s="99"/>
      <c r="UZ696" s="99"/>
      <c r="VA696" s="99"/>
      <c r="VB696" s="99"/>
      <c r="VC696" s="99"/>
      <c r="VD696" s="99"/>
      <c r="VE696" s="99"/>
      <c r="VF696" s="99"/>
      <c r="VG696" s="99"/>
      <c r="VH696" s="99"/>
      <c r="VI696" s="99"/>
      <c r="VJ696" s="99"/>
      <c r="VK696" s="99"/>
      <c r="VL696" s="99"/>
      <c r="VM696" s="99"/>
      <c r="VN696" s="99"/>
      <c r="VO696" s="99"/>
      <c r="VP696" s="99"/>
      <c r="VQ696" s="99"/>
      <c r="VR696" s="99"/>
      <c r="VS696" s="99"/>
      <c r="VT696" s="99"/>
      <c r="VU696" s="99"/>
      <c r="VV696" s="99"/>
      <c r="VW696" s="99"/>
      <c r="VX696" s="99"/>
      <c r="VY696" s="99"/>
      <c r="VZ696" s="99"/>
      <c r="WA696" s="99"/>
      <c r="WB696" s="99"/>
      <c r="WC696" s="99"/>
      <c r="WD696" s="99"/>
      <c r="WE696" s="99"/>
      <c r="WF696" s="99"/>
      <c r="WG696" s="99"/>
      <c r="WH696" s="99"/>
      <c r="WI696" s="99"/>
      <c r="WJ696" s="99"/>
      <c r="WK696" s="99"/>
      <c r="WL696" s="99"/>
      <c r="WM696" s="99"/>
      <c r="WN696" s="99"/>
      <c r="WO696" s="99"/>
      <c r="WP696" s="99"/>
      <c r="WQ696" s="99"/>
      <c r="WR696" s="99"/>
      <c r="WS696" s="99"/>
      <c r="WT696" s="99"/>
      <c r="WU696" s="99"/>
      <c r="WV696" s="99"/>
      <c r="WW696" s="99"/>
      <c r="WX696" s="99"/>
      <c r="WY696" s="99"/>
      <c r="WZ696" s="99"/>
      <c r="XA696" s="99"/>
      <c r="XB696" s="99"/>
      <c r="XC696" s="99"/>
      <c r="XD696" s="99"/>
      <c r="XE696" s="99"/>
      <c r="XF696" s="99"/>
      <c r="XG696" s="99"/>
      <c r="XH696" s="99"/>
      <c r="XI696" s="99"/>
      <c r="XJ696" s="99"/>
      <c r="XK696" s="99"/>
      <c r="XL696" s="99"/>
      <c r="XM696" s="99"/>
      <c r="XN696" s="99"/>
      <c r="XO696" s="99"/>
      <c r="XP696" s="99"/>
      <c r="XQ696" s="99"/>
      <c r="XR696" s="99"/>
      <c r="XS696" s="99"/>
      <c r="XT696" s="99"/>
      <c r="XU696" s="99"/>
      <c r="XV696" s="99"/>
      <c r="XW696" s="99"/>
      <c r="XX696" s="99"/>
      <c r="XY696" s="99"/>
      <c r="XZ696" s="99"/>
      <c r="YA696" s="99"/>
      <c r="YB696" s="99"/>
      <c r="YC696" s="99"/>
      <c r="YD696" s="99"/>
      <c r="YE696" s="99"/>
      <c r="YF696" s="99"/>
      <c r="YG696" s="99"/>
      <c r="YH696" s="99"/>
      <c r="YI696" s="99"/>
      <c r="YJ696" s="99"/>
      <c r="YK696" s="99"/>
      <c r="YL696" s="99"/>
      <c r="YM696" s="99"/>
      <c r="YN696" s="99"/>
      <c r="YO696" s="99"/>
      <c r="YP696" s="99"/>
      <c r="YQ696" s="99"/>
      <c r="YR696" s="99"/>
      <c r="YS696" s="99"/>
      <c r="YT696" s="99"/>
      <c r="YU696" s="99"/>
      <c r="YV696" s="99"/>
      <c r="YW696" s="99"/>
      <c r="YX696" s="99"/>
      <c r="YY696" s="99"/>
      <c r="YZ696" s="99"/>
      <c r="ZA696" s="99"/>
      <c r="ZB696" s="99"/>
      <c r="ZC696" s="99"/>
      <c r="ZD696" s="99"/>
      <c r="ZE696" s="99"/>
      <c r="ZF696" s="99"/>
      <c r="ZG696" s="99"/>
      <c r="ZH696" s="99"/>
      <c r="ZI696" s="99"/>
      <c r="ZJ696" s="99"/>
      <c r="ZK696" s="99"/>
      <c r="ZL696" s="99"/>
      <c r="ZM696" s="99"/>
      <c r="ZN696" s="99"/>
      <c r="ZO696" s="99"/>
      <c r="ZP696" s="99"/>
      <c r="ZQ696" s="99"/>
      <c r="ZR696" s="99"/>
      <c r="ZS696" s="99"/>
      <c r="ZT696" s="99"/>
      <c r="ZU696" s="99"/>
      <c r="ZV696" s="99"/>
      <c r="ZW696" s="99"/>
      <c r="ZX696" s="99"/>
      <c r="ZY696" s="99"/>
      <c r="ZZ696" s="99"/>
      <c r="AAA696" s="99"/>
      <c r="AAB696" s="99"/>
      <c r="AAC696" s="99"/>
      <c r="AAD696" s="99"/>
      <c r="AAE696" s="99"/>
      <c r="AAF696" s="99"/>
      <c r="AAG696" s="99"/>
      <c r="AAH696" s="99"/>
      <c r="AAI696" s="99"/>
      <c r="AAJ696" s="99"/>
      <c r="AAK696" s="99"/>
      <c r="AAL696" s="99"/>
      <c r="AAM696" s="99"/>
      <c r="AAN696" s="99"/>
      <c r="AAO696" s="99"/>
      <c r="AAP696" s="99"/>
      <c r="AAQ696" s="99"/>
      <c r="AAR696" s="99"/>
      <c r="AAS696" s="99"/>
      <c r="AAT696" s="99"/>
      <c r="AAU696" s="99"/>
      <c r="AAV696" s="99"/>
      <c r="AAW696" s="99"/>
      <c r="AAX696" s="99"/>
      <c r="AAY696" s="99"/>
      <c r="AAZ696" s="99"/>
      <c r="ABA696" s="99"/>
      <c r="ABB696" s="99"/>
      <c r="ABC696" s="99"/>
      <c r="ABD696" s="99"/>
      <c r="ABE696" s="99"/>
      <c r="ABF696" s="99"/>
      <c r="ABG696" s="99"/>
      <c r="ABH696" s="99"/>
      <c r="ABI696" s="99"/>
      <c r="ABJ696" s="99"/>
      <c r="ABK696" s="99"/>
      <c r="ABL696" s="99"/>
      <c r="ABM696" s="99"/>
      <c r="ABN696" s="99"/>
      <c r="ABO696" s="99"/>
      <c r="ABP696" s="99"/>
      <c r="ABQ696" s="99"/>
      <c r="ABR696" s="99"/>
      <c r="ABS696" s="99"/>
      <c r="ABT696" s="99"/>
      <c r="ABU696" s="99"/>
      <c r="ABV696" s="99"/>
      <c r="ABW696" s="99"/>
      <c r="ABX696" s="99"/>
      <c r="ABY696" s="99"/>
      <c r="ABZ696" s="99"/>
      <c r="ACA696" s="99"/>
      <c r="ACB696" s="99"/>
      <c r="ACC696" s="99"/>
      <c r="ACD696" s="99"/>
      <c r="ACE696" s="99"/>
      <c r="ACF696" s="99"/>
      <c r="ACG696" s="99"/>
      <c r="ACH696" s="99"/>
      <c r="ACI696" s="99"/>
      <c r="ACJ696" s="99"/>
      <c r="ACK696" s="99"/>
      <c r="ACL696" s="99"/>
      <c r="ACM696" s="99"/>
      <c r="ACN696" s="99"/>
      <c r="ACO696" s="99"/>
      <c r="ACP696" s="99"/>
      <c r="ACQ696" s="99"/>
      <c r="ACR696" s="99"/>
      <c r="ACS696" s="99"/>
      <c r="ACT696" s="99"/>
      <c r="ACU696" s="99"/>
      <c r="ACV696" s="99"/>
      <c r="ACW696" s="99"/>
      <c r="ACX696" s="99"/>
      <c r="ACY696" s="99"/>
      <c r="ACZ696" s="99"/>
      <c r="ADA696" s="99"/>
      <c r="ADB696" s="99"/>
      <c r="ADC696" s="99"/>
      <c r="ADD696" s="99"/>
      <c r="ADE696" s="99"/>
      <c r="ADF696" s="99"/>
      <c r="ADG696" s="99"/>
      <c r="ADH696" s="99"/>
      <c r="ADI696" s="99"/>
      <c r="ADJ696" s="99"/>
      <c r="ADK696" s="99"/>
      <c r="ADL696" s="99"/>
      <c r="ADM696" s="99"/>
      <c r="ADN696" s="99"/>
      <c r="ADO696" s="99"/>
      <c r="ADP696" s="99"/>
      <c r="ADQ696" s="99"/>
      <c r="ADR696" s="99"/>
      <c r="ADS696" s="99"/>
      <c r="ADT696" s="99"/>
      <c r="ADU696" s="99"/>
      <c r="ADV696" s="99"/>
      <c r="ADW696" s="99"/>
      <c r="ADX696" s="99"/>
      <c r="ADY696" s="99"/>
      <c r="ADZ696" s="99"/>
      <c r="AEA696" s="99"/>
      <c r="AEB696" s="99"/>
      <c r="AEC696" s="99"/>
      <c r="AED696" s="99"/>
      <c r="AEE696" s="99"/>
      <c r="AEF696" s="99"/>
      <c r="AEG696" s="99"/>
      <c r="AEH696" s="99"/>
      <c r="AEI696" s="99"/>
      <c r="AEJ696" s="99"/>
      <c r="AEK696" s="99"/>
      <c r="AEL696" s="99"/>
      <c r="AEM696" s="99"/>
      <c r="AEN696" s="99"/>
      <c r="AEO696" s="99"/>
      <c r="AEP696" s="99"/>
      <c r="AEQ696" s="99"/>
      <c r="AER696" s="99"/>
      <c r="AES696" s="99"/>
      <c r="AET696" s="99"/>
      <c r="AEU696" s="99"/>
      <c r="AEV696" s="99"/>
      <c r="AEW696" s="99"/>
      <c r="AEX696" s="99"/>
      <c r="AEY696" s="99"/>
      <c r="AEZ696" s="99"/>
      <c r="AFA696" s="99"/>
      <c r="AFB696" s="99"/>
      <c r="AFC696" s="99"/>
      <c r="AFD696" s="99"/>
      <c r="AFE696" s="99"/>
      <c r="AFF696" s="99"/>
      <c r="AFG696" s="99"/>
      <c r="AFH696" s="99"/>
      <c r="AFI696" s="99"/>
      <c r="AFJ696" s="99"/>
      <c r="AFK696" s="99"/>
      <c r="AFL696" s="99"/>
      <c r="AFM696" s="99"/>
      <c r="AFN696" s="99"/>
      <c r="AFO696" s="99"/>
      <c r="AFP696" s="99"/>
      <c r="AFQ696" s="99"/>
      <c r="AFR696" s="99"/>
      <c r="AFS696" s="99"/>
      <c r="AFT696" s="99"/>
      <c r="AFU696" s="99"/>
      <c r="AFV696" s="99"/>
      <c r="AFW696" s="99"/>
      <c r="AFX696" s="99"/>
      <c r="AFY696" s="99"/>
      <c r="AFZ696" s="99"/>
      <c r="AGA696" s="99"/>
      <c r="AGB696" s="99"/>
      <c r="AGC696" s="99"/>
      <c r="AGD696" s="99"/>
      <c r="AGE696" s="99"/>
      <c r="AGF696" s="99"/>
      <c r="AGG696" s="99"/>
      <c r="AGH696" s="99"/>
      <c r="AGI696" s="99"/>
      <c r="AGJ696" s="99"/>
      <c r="AGK696" s="99"/>
      <c r="AGL696" s="99"/>
      <c r="AGM696" s="99"/>
      <c r="AGN696" s="99"/>
      <c r="AGO696" s="99"/>
      <c r="AGP696" s="99"/>
      <c r="AGQ696" s="99"/>
      <c r="AGR696" s="99"/>
      <c r="AGS696" s="99"/>
      <c r="AGT696" s="99"/>
      <c r="AGU696" s="99"/>
      <c r="AGV696" s="99"/>
      <c r="AGW696" s="99"/>
      <c r="AGX696" s="99"/>
      <c r="AGY696" s="99"/>
      <c r="AGZ696" s="99"/>
      <c r="AHA696" s="99"/>
      <c r="AHB696" s="99"/>
      <c r="AHC696" s="99"/>
      <c r="AHD696" s="99"/>
      <c r="AHE696" s="99"/>
      <c r="AHF696" s="99"/>
      <c r="AHG696" s="99"/>
      <c r="AHH696" s="99"/>
      <c r="AHI696" s="99"/>
      <c r="AHJ696" s="99"/>
      <c r="AHK696" s="99"/>
      <c r="AHL696" s="99"/>
      <c r="AHM696" s="99"/>
      <c r="AHN696" s="99"/>
      <c r="AHO696" s="99"/>
      <c r="AHP696" s="99"/>
      <c r="AHQ696" s="99"/>
      <c r="AHR696" s="99"/>
      <c r="AHS696" s="99"/>
      <c r="AHT696" s="99"/>
      <c r="AHU696" s="99"/>
      <c r="AHV696" s="99"/>
      <c r="AHW696" s="99"/>
      <c r="AHX696" s="99"/>
      <c r="AHY696" s="99"/>
      <c r="AHZ696" s="99"/>
      <c r="AIA696" s="99"/>
      <c r="AIB696" s="99"/>
      <c r="AIC696" s="99"/>
      <c r="AID696" s="99"/>
      <c r="AIE696" s="99"/>
      <c r="AIF696" s="99"/>
      <c r="AIG696" s="99"/>
      <c r="AIH696" s="99"/>
      <c r="AII696" s="99"/>
      <c r="AIJ696" s="99"/>
      <c r="AIK696" s="99"/>
      <c r="AIL696" s="99"/>
      <c r="AIM696" s="99"/>
      <c r="AIN696" s="99"/>
      <c r="AIO696" s="99"/>
      <c r="AIP696" s="99"/>
      <c r="AIQ696" s="99"/>
      <c r="AIR696" s="99"/>
      <c r="AIS696" s="99"/>
      <c r="AIT696" s="99"/>
      <c r="AIU696" s="99"/>
      <c r="AIV696" s="99"/>
      <c r="AIW696" s="99"/>
      <c r="AIX696" s="99"/>
      <c r="AIY696" s="99"/>
      <c r="AIZ696" s="99"/>
      <c r="AJA696" s="99"/>
      <c r="AJB696" s="99"/>
      <c r="AJC696" s="99"/>
      <c r="AJD696" s="99"/>
      <c r="AJE696" s="99"/>
      <c r="AJF696" s="99"/>
      <c r="AJG696" s="99"/>
      <c r="AJH696" s="99"/>
      <c r="AJI696" s="99"/>
      <c r="AJJ696" s="99"/>
      <c r="AJK696" s="99"/>
      <c r="AJL696" s="99"/>
      <c r="AJM696" s="99"/>
      <c r="AJN696" s="99"/>
      <c r="AJO696" s="99"/>
      <c r="AJP696" s="99"/>
      <c r="AJQ696" s="99"/>
      <c r="AJR696" s="99"/>
      <c r="AJS696" s="99"/>
      <c r="AJT696" s="99"/>
      <c r="AJU696" s="99"/>
      <c r="AJV696" s="99"/>
      <c r="AJW696" s="99"/>
      <c r="AJX696" s="99"/>
      <c r="AJY696" s="99"/>
      <c r="AJZ696" s="99"/>
      <c r="AKA696" s="99"/>
      <c r="AKB696" s="99"/>
      <c r="AKC696" s="99"/>
      <c r="AKD696" s="99"/>
      <c r="AKE696" s="99"/>
      <c r="AKF696" s="99"/>
      <c r="AKG696" s="99"/>
      <c r="AKH696" s="99"/>
      <c r="AKI696" s="99"/>
      <c r="AKJ696" s="99"/>
      <c r="AKK696" s="99"/>
      <c r="AKL696" s="99"/>
      <c r="AKM696" s="99"/>
      <c r="AKN696" s="99"/>
      <c r="AKO696" s="99"/>
      <c r="AKP696" s="99"/>
      <c r="AKQ696" s="99"/>
      <c r="AKR696" s="99"/>
      <c r="AKS696" s="99"/>
      <c r="AKT696" s="99"/>
      <c r="AKU696" s="99"/>
      <c r="AKV696" s="99"/>
      <c r="AKW696" s="99"/>
      <c r="AKX696" s="99"/>
      <c r="AKY696" s="99"/>
      <c r="AKZ696" s="99"/>
      <c r="ALA696" s="99"/>
      <c r="ALB696" s="99"/>
      <c r="ALC696" s="99"/>
      <c r="ALD696" s="99"/>
      <c r="ALE696" s="99"/>
      <c r="ALF696" s="99"/>
      <c r="ALG696" s="99"/>
      <c r="ALH696" s="99"/>
      <c r="ALI696" s="99"/>
      <c r="ALJ696" s="99"/>
      <c r="ALK696" s="99"/>
      <c r="ALL696" s="99"/>
      <c r="ALM696" s="99"/>
      <c r="ALN696" s="99"/>
      <c r="ALO696" s="99"/>
      <c r="ALP696" s="99"/>
      <c r="ALQ696" s="99"/>
      <c r="ALR696" s="99"/>
      <c r="ALS696" s="99"/>
      <c r="ALT696" s="99"/>
      <c r="ALU696" s="99"/>
      <c r="ALV696" s="99"/>
      <c r="ALW696" s="99"/>
      <c r="ALX696" s="99"/>
      <c r="ALY696" s="99"/>
      <c r="ALZ696" s="99"/>
      <c r="AMA696" s="99"/>
      <c r="AMB696" s="99"/>
      <c r="AMC696" s="99"/>
      <c r="AMD696" s="99"/>
      <c r="AME696" s="99"/>
      <c r="AMF696" s="99"/>
      <c r="AMG696" s="99"/>
      <c r="AMH696" s="99"/>
      <c r="AMI696" s="99"/>
      <c r="AMJ696" s="99"/>
      <c r="AMK696" s="99"/>
      <c r="AML696" s="99"/>
    </row>
    <row r="697" s="112" customFormat="true" ht="107.25" hidden="false" customHeight="true" outlineLevel="0" collapsed="false">
      <c r="A697" s="109" t="s">
        <v>1534</v>
      </c>
      <c r="B697" s="71" t="s">
        <v>1535</v>
      </c>
      <c r="C697" s="71" t="s">
        <v>1536</v>
      </c>
      <c r="D697" s="71" t="s">
        <v>1537</v>
      </c>
      <c r="E697" s="106" t="n">
        <v>46265</v>
      </c>
      <c r="F697" s="106" t="n">
        <v>46630</v>
      </c>
      <c r="G697" s="71" t="s">
        <v>691</v>
      </c>
      <c r="H697" s="71" t="s">
        <v>1538</v>
      </c>
      <c r="I697" s="71" t="s">
        <v>73</v>
      </c>
      <c r="J697" s="71" t="s">
        <v>1539</v>
      </c>
      <c r="K697" s="71" t="n">
        <v>5</v>
      </c>
      <c r="L697" s="71" t="s">
        <v>1540</v>
      </c>
      <c r="M697" s="71" t="s">
        <v>1540</v>
      </c>
      <c r="N697" s="71" t="s">
        <v>1541</v>
      </c>
      <c r="O697" s="71" t="s">
        <v>1542</v>
      </c>
      <c r="P697" s="71" t="s">
        <v>1543</v>
      </c>
      <c r="Q697" s="71" t="s">
        <v>1544</v>
      </c>
      <c r="R697" s="71" t="s">
        <v>222</v>
      </c>
      <c r="S697" s="99"/>
      <c r="T697" s="71"/>
      <c r="U697" s="99"/>
      <c r="V697" s="99"/>
      <c r="W697" s="99"/>
      <c r="X697" s="99"/>
      <c r="Y697" s="99"/>
      <c r="Z697" s="99"/>
      <c r="AA697" s="99"/>
      <c r="AB697" s="99"/>
      <c r="AC697" s="99"/>
      <c r="AD697" s="99"/>
      <c r="AE697" s="99"/>
      <c r="AF697" s="99"/>
      <c r="AG697" s="99"/>
      <c r="AH697" s="99"/>
      <c r="AI697" s="99"/>
      <c r="AJ697" s="99"/>
      <c r="AK697" s="99"/>
      <c r="AL697" s="99"/>
      <c r="AM697" s="99"/>
      <c r="AN697" s="99"/>
      <c r="AO697" s="99"/>
      <c r="AP697" s="99"/>
      <c r="AQ697" s="99"/>
      <c r="AR697" s="99"/>
      <c r="AS697" s="99"/>
      <c r="AT697" s="99"/>
      <c r="AU697" s="99"/>
      <c r="AV697" s="99"/>
      <c r="AW697" s="99"/>
      <c r="AX697" s="99"/>
      <c r="AY697" s="99"/>
      <c r="AZ697" s="99"/>
      <c r="BA697" s="99"/>
      <c r="BB697" s="99"/>
      <c r="BC697" s="99"/>
      <c r="BD697" s="99"/>
      <c r="BE697" s="99"/>
      <c r="BF697" s="99"/>
      <c r="BG697" s="99"/>
      <c r="BH697" s="99"/>
      <c r="BI697" s="99"/>
      <c r="BJ697" s="99"/>
      <c r="BK697" s="99"/>
      <c r="BL697" s="99"/>
      <c r="BM697" s="99"/>
      <c r="BN697" s="99"/>
      <c r="BO697" s="99"/>
      <c r="BP697" s="99"/>
      <c r="BQ697" s="99"/>
      <c r="BR697" s="99"/>
      <c r="BS697" s="99"/>
      <c r="BT697" s="99"/>
      <c r="BU697" s="99"/>
      <c r="BV697" s="99"/>
      <c r="BW697" s="99"/>
      <c r="BX697" s="99"/>
      <c r="BY697" s="99"/>
      <c r="BZ697" s="99"/>
      <c r="CA697" s="99"/>
      <c r="CB697" s="99"/>
      <c r="CC697" s="99"/>
      <c r="CD697" s="99"/>
      <c r="CE697" s="99"/>
      <c r="CF697" s="99"/>
      <c r="CG697" s="99"/>
      <c r="CH697" s="99"/>
      <c r="CI697" s="99"/>
      <c r="CJ697" s="99"/>
      <c r="CK697" s="99"/>
      <c r="CL697" s="99"/>
      <c r="CM697" s="99"/>
      <c r="CN697" s="99"/>
      <c r="CO697" s="99"/>
      <c r="CP697" s="99"/>
      <c r="CQ697" s="99"/>
      <c r="CR697" s="99"/>
      <c r="CS697" s="99"/>
      <c r="CT697" s="99"/>
      <c r="CU697" s="99"/>
      <c r="CV697" s="99"/>
      <c r="CW697" s="99"/>
      <c r="CX697" s="99"/>
      <c r="CY697" s="99"/>
      <c r="CZ697" s="99"/>
      <c r="DA697" s="99"/>
      <c r="DB697" s="99"/>
      <c r="DC697" s="99"/>
      <c r="DD697" s="99"/>
      <c r="DE697" s="99"/>
      <c r="DF697" s="99"/>
      <c r="DG697" s="99"/>
      <c r="DH697" s="99"/>
      <c r="DI697" s="99"/>
      <c r="DJ697" s="99"/>
      <c r="DK697" s="99"/>
      <c r="DL697" s="99"/>
      <c r="DM697" s="99"/>
      <c r="DN697" s="99"/>
      <c r="DO697" s="99"/>
      <c r="DP697" s="99"/>
      <c r="DQ697" s="99"/>
      <c r="DR697" s="99"/>
      <c r="DS697" s="99"/>
      <c r="DT697" s="99"/>
      <c r="DU697" s="99"/>
      <c r="DV697" s="99"/>
      <c r="DW697" s="99"/>
      <c r="DX697" s="99"/>
      <c r="DY697" s="99"/>
      <c r="DZ697" s="99"/>
      <c r="EA697" s="99"/>
      <c r="EB697" s="99"/>
      <c r="EC697" s="99"/>
      <c r="ED697" s="99"/>
      <c r="EE697" s="99"/>
      <c r="EF697" s="99"/>
      <c r="EG697" s="99"/>
      <c r="EH697" s="99"/>
      <c r="EI697" s="99"/>
      <c r="EJ697" s="99"/>
      <c r="EK697" s="99"/>
      <c r="EL697" s="99"/>
      <c r="EM697" s="99"/>
      <c r="EN697" s="99"/>
      <c r="EO697" s="99"/>
      <c r="EP697" s="99"/>
      <c r="EQ697" s="99"/>
      <c r="ER697" s="99"/>
      <c r="ES697" s="99"/>
      <c r="ET697" s="99"/>
      <c r="EU697" s="99"/>
      <c r="EV697" s="99"/>
      <c r="EW697" s="99"/>
      <c r="EX697" s="99"/>
      <c r="EY697" s="99"/>
      <c r="EZ697" s="99"/>
      <c r="FA697" s="99"/>
      <c r="FB697" s="99"/>
      <c r="FC697" s="99"/>
      <c r="FD697" s="99"/>
      <c r="FE697" s="99"/>
      <c r="FF697" s="99"/>
      <c r="FG697" s="99"/>
      <c r="FH697" s="99"/>
      <c r="FI697" s="99"/>
      <c r="FJ697" s="99"/>
      <c r="FK697" s="99"/>
      <c r="FL697" s="99"/>
      <c r="FM697" s="99"/>
      <c r="FN697" s="99"/>
      <c r="FO697" s="99"/>
      <c r="FP697" s="99"/>
      <c r="FQ697" s="99"/>
      <c r="FR697" s="99"/>
      <c r="FS697" s="99"/>
      <c r="FT697" s="99"/>
      <c r="FU697" s="99"/>
      <c r="FV697" s="99"/>
      <c r="FW697" s="99"/>
      <c r="FX697" s="99"/>
      <c r="FY697" s="99"/>
      <c r="FZ697" s="99"/>
      <c r="GA697" s="99"/>
      <c r="GB697" s="99"/>
      <c r="GC697" s="99"/>
      <c r="GD697" s="99"/>
      <c r="GE697" s="99"/>
      <c r="GF697" s="99"/>
      <c r="GG697" s="99"/>
      <c r="GH697" s="99"/>
      <c r="GI697" s="99"/>
      <c r="GJ697" s="99"/>
      <c r="GK697" s="99"/>
      <c r="GL697" s="99"/>
      <c r="GM697" s="99"/>
      <c r="GN697" s="99"/>
      <c r="GO697" s="99"/>
      <c r="GP697" s="99"/>
      <c r="GQ697" s="99"/>
      <c r="GR697" s="99"/>
      <c r="GS697" s="99"/>
      <c r="GT697" s="99"/>
      <c r="GU697" s="99"/>
      <c r="GV697" s="99"/>
      <c r="GW697" s="99"/>
      <c r="GX697" s="99"/>
      <c r="GY697" s="99"/>
      <c r="GZ697" s="99"/>
      <c r="HA697" s="99"/>
      <c r="HB697" s="99"/>
      <c r="HC697" s="99"/>
      <c r="HD697" s="99"/>
      <c r="HE697" s="99"/>
      <c r="HF697" s="99"/>
      <c r="HG697" s="99"/>
      <c r="HH697" s="99"/>
      <c r="HI697" s="99"/>
      <c r="HJ697" s="99"/>
      <c r="HK697" s="99"/>
      <c r="HL697" s="99"/>
      <c r="HM697" s="99"/>
      <c r="HN697" s="99"/>
      <c r="HO697" s="99"/>
      <c r="HP697" s="99"/>
      <c r="HQ697" s="99"/>
      <c r="HR697" s="99"/>
      <c r="HS697" s="99"/>
      <c r="HT697" s="99"/>
      <c r="HU697" s="99"/>
      <c r="HV697" s="99"/>
      <c r="HW697" s="99"/>
      <c r="HX697" s="99"/>
      <c r="HY697" s="99"/>
      <c r="HZ697" s="99"/>
      <c r="IA697" s="99"/>
      <c r="IB697" s="99"/>
      <c r="IC697" s="99"/>
      <c r="ID697" s="99"/>
      <c r="IE697" s="99"/>
      <c r="IF697" s="99"/>
      <c r="IG697" s="99"/>
      <c r="IH697" s="99"/>
      <c r="II697" s="99"/>
      <c r="IJ697" s="99"/>
      <c r="IK697" s="99"/>
      <c r="IL697" s="99"/>
      <c r="IM697" s="99"/>
      <c r="IN697" s="99"/>
      <c r="IO697" s="99"/>
      <c r="IP697" s="99"/>
      <c r="IQ697" s="99"/>
      <c r="IR697" s="99"/>
      <c r="IS697" s="99"/>
      <c r="IT697" s="99"/>
      <c r="IU697" s="99"/>
      <c r="IV697" s="99"/>
      <c r="IW697" s="99"/>
      <c r="IX697" s="99"/>
      <c r="IY697" s="99"/>
      <c r="IZ697" s="99"/>
      <c r="JA697" s="99"/>
      <c r="JB697" s="99"/>
      <c r="JC697" s="99"/>
      <c r="JD697" s="99"/>
      <c r="JE697" s="99"/>
      <c r="JF697" s="99"/>
      <c r="JG697" s="99"/>
      <c r="JH697" s="99"/>
      <c r="JI697" s="99"/>
      <c r="JJ697" s="99"/>
      <c r="JK697" s="99"/>
      <c r="JL697" s="99"/>
      <c r="JM697" s="99"/>
      <c r="JN697" s="99"/>
      <c r="JO697" s="99"/>
      <c r="JP697" s="99"/>
      <c r="JQ697" s="99"/>
      <c r="JR697" s="99"/>
      <c r="JS697" s="99"/>
      <c r="JT697" s="99"/>
      <c r="JU697" s="99"/>
      <c r="JV697" s="99"/>
      <c r="JW697" s="99"/>
      <c r="JX697" s="99"/>
      <c r="JY697" s="99"/>
      <c r="JZ697" s="99"/>
      <c r="KA697" s="99"/>
      <c r="KB697" s="99"/>
      <c r="KC697" s="99"/>
      <c r="KD697" s="99"/>
      <c r="KE697" s="99"/>
      <c r="KF697" s="99"/>
      <c r="KG697" s="99"/>
      <c r="KH697" s="99"/>
      <c r="KI697" s="99"/>
      <c r="KJ697" s="99"/>
      <c r="KK697" s="99"/>
      <c r="KL697" s="99"/>
      <c r="KM697" s="99"/>
      <c r="KN697" s="99"/>
      <c r="KO697" s="99"/>
      <c r="KP697" s="99"/>
      <c r="KQ697" s="99"/>
      <c r="KR697" s="99"/>
      <c r="KS697" s="99"/>
      <c r="KT697" s="99"/>
      <c r="KU697" s="99"/>
      <c r="KV697" s="99"/>
      <c r="KW697" s="99"/>
      <c r="KX697" s="99"/>
      <c r="KY697" s="99"/>
      <c r="KZ697" s="99"/>
      <c r="LA697" s="99"/>
      <c r="LB697" s="99"/>
      <c r="LC697" s="99"/>
      <c r="LD697" s="99"/>
      <c r="LE697" s="99"/>
      <c r="LF697" s="99"/>
      <c r="LG697" s="99"/>
      <c r="LH697" s="99"/>
      <c r="LI697" s="99"/>
      <c r="LJ697" s="99"/>
      <c r="LK697" s="99"/>
      <c r="LL697" s="99"/>
      <c r="LM697" s="99"/>
      <c r="LN697" s="99"/>
      <c r="LO697" s="99"/>
      <c r="LP697" s="99"/>
      <c r="LQ697" s="99"/>
      <c r="LR697" s="99"/>
      <c r="LS697" s="99"/>
      <c r="LT697" s="99"/>
      <c r="LU697" s="99"/>
      <c r="LV697" s="99"/>
      <c r="LW697" s="99"/>
      <c r="LX697" s="99"/>
      <c r="LY697" s="99"/>
      <c r="LZ697" s="99"/>
      <c r="MA697" s="99"/>
      <c r="MB697" s="99"/>
      <c r="MC697" s="99"/>
      <c r="MD697" s="99"/>
      <c r="ME697" s="99"/>
      <c r="MF697" s="99"/>
      <c r="MG697" s="99"/>
      <c r="MH697" s="99"/>
      <c r="MI697" s="99"/>
      <c r="MJ697" s="99"/>
      <c r="MK697" s="99"/>
      <c r="ML697" s="99"/>
      <c r="MM697" s="99"/>
      <c r="MN697" s="99"/>
      <c r="MO697" s="99"/>
      <c r="MP697" s="99"/>
      <c r="MQ697" s="99"/>
      <c r="MR697" s="99"/>
      <c r="MS697" s="99"/>
      <c r="MT697" s="99"/>
      <c r="MU697" s="99"/>
      <c r="MV697" s="99"/>
      <c r="MW697" s="99"/>
      <c r="MX697" s="99"/>
      <c r="MY697" s="99"/>
      <c r="MZ697" s="99"/>
      <c r="NA697" s="99"/>
      <c r="NB697" s="99"/>
      <c r="NC697" s="99"/>
      <c r="ND697" s="99"/>
      <c r="NE697" s="99"/>
      <c r="NF697" s="99"/>
      <c r="NG697" s="99"/>
      <c r="NH697" s="99"/>
      <c r="NI697" s="99"/>
      <c r="NJ697" s="99"/>
      <c r="NK697" s="99"/>
      <c r="NL697" s="99"/>
      <c r="NM697" s="99"/>
      <c r="NN697" s="99"/>
      <c r="NO697" s="99"/>
      <c r="NP697" s="99"/>
      <c r="NQ697" s="99"/>
      <c r="NR697" s="99"/>
      <c r="NS697" s="99"/>
      <c r="NT697" s="99"/>
      <c r="NU697" s="99"/>
      <c r="NV697" s="99"/>
      <c r="NW697" s="99"/>
      <c r="NX697" s="99"/>
      <c r="NY697" s="99"/>
      <c r="NZ697" s="99"/>
      <c r="OA697" s="99"/>
      <c r="OB697" s="99"/>
      <c r="OC697" s="99"/>
      <c r="OD697" s="99"/>
      <c r="OE697" s="99"/>
      <c r="OF697" s="99"/>
      <c r="OG697" s="99"/>
      <c r="OH697" s="99"/>
      <c r="OI697" s="99"/>
      <c r="OJ697" s="99"/>
      <c r="OK697" s="99"/>
      <c r="OL697" s="99"/>
      <c r="OM697" s="99"/>
      <c r="ON697" s="99"/>
      <c r="OO697" s="99"/>
      <c r="OP697" s="99"/>
      <c r="OQ697" s="99"/>
      <c r="OR697" s="99"/>
      <c r="OS697" s="99"/>
      <c r="OT697" s="99"/>
      <c r="OU697" s="99"/>
      <c r="OV697" s="99"/>
      <c r="OW697" s="99"/>
      <c r="OX697" s="99"/>
      <c r="OY697" s="99"/>
      <c r="OZ697" s="99"/>
      <c r="PA697" s="99"/>
      <c r="PB697" s="99"/>
      <c r="PC697" s="99"/>
      <c r="PD697" s="99"/>
      <c r="PE697" s="99"/>
      <c r="PF697" s="99"/>
      <c r="PG697" s="99"/>
      <c r="PH697" s="99"/>
      <c r="PI697" s="99"/>
      <c r="PJ697" s="99"/>
      <c r="PK697" s="99"/>
      <c r="PL697" s="99"/>
      <c r="PM697" s="99"/>
      <c r="PN697" s="99"/>
      <c r="PO697" s="99"/>
      <c r="PP697" s="99"/>
      <c r="PQ697" s="99"/>
      <c r="PR697" s="99"/>
      <c r="PS697" s="99"/>
      <c r="PT697" s="99"/>
      <c r="PU697" s="99"/>
      <c r="PV697" s="99"/>
      <c r="PW697" s="99"/>
      <c r="PX697" s="99"/>
      <c r="PY697" s="99"/>
      <c r="PZ697" s="99"/>
      <c r="QA697" s="99"/>
      <c r="QB697" s="99"/>
      <c r="QC697" s="99"/>
      <c r="QD697" s="99"/>
      <c r="QE697" s="99"/>
      <c r="QF697" s="99"/>
      <c r="QG697" s="99"/>
      <c r="QH697" s="99"/>
      <c r="QI697" s="99"/>
      <c r="QJ697" s="99"/>
      <c r="QK697" s="99"/>
      <c r="QL697" s="99"/>
      <c r="QM697" s="99"/>
      <c r="QN697" s="99"/>
      <c r="QO697" s="99"/>
      <c r="QP697" s="99"/>
      <c r="QQ697" s="99"/>
      <c r="QR697" s="99"/>
      <c r="QS697" s="99"/>
      <c r="QT697" s="99"/>
      <c r="QU697" s="99"/>
      <c r="QV697" s="99"/>
      <c r="QW697" s="99"/>
      <c r="QX697" s="99"/>
      <c r="QY697" s="99"/>
      <c r="QZ697" s="99"/>
      <c r="RA697" s="99"/>
      <c r="RB697" s="99"/>
      <c r="RC697" s="99"/>
      <c r="RD697" s="99"/>
      <c r="RE697" s="99"/>
      <c r="RF697" s="99"/>
      <c r="RG697" s="99"/>
      <c r="RH697" s="99"/>
      <c r="RI697" s="99"/>
      <c r="RJ697" s="99"/>
      <c r="RK697" s="99"/>
      <c r="RL697" s="99"/>
      <c r="RM697" s="99"/>
      <c r="RN697" s="99"/>
      <c r="RO697" s="99"/>
      <c r="RP697" s="99"/>
      <c r="RQ697" s="99"/>
      <c r="RR697" s="99"/>
      <c r="RS697" s="99"/>
      <c r="RT697" s="99"/>
      <c r="RU697" s="99"/>
      <c r="RV697" s="99"/>
      <c r="RW697" s="99"/>
      <c r="RX697" s="99"/>
      <c r="RY697" s="99"/>
      <c r="RZ697" s="99"/>
      <c r="SA697" s="99"/>
      <c r="SB697" s="99"/>
      <c r="SC697" s="99"/>
      <c r="SD697" s="99"/>
      <c r="SE697" s="99"/>
      <c r="SF697" s="99"/>
      <c r="SG697" s="99"/>
      <c r="SH697" s="99"/>
      <c r="SI697" s="99"/>
      <c r="SJ697" s="99"/>
      <c r="SK697" s="99"/>
      <c r="SL697" s="99"/>
      <c r="SM697" s="99"/>
      <c r="SN697" s="99"/>
      <c r="SO697" s="99"/>
      <c r="SP697" s="99"/>
      <c r="SQ697" s="99"/>
      <c r="SR697" s="99"/>
      <c r="SS697" s="99"/>
      <c r="ST697" s="99"/>
      <c r="SU697" s="99"/>
      <c r="SV697" s="99"/>
      <c r="SW697" s="99"/>
      <c r="SX697" s="99"/>
      <c r="SY697" s="99"/>
      <c r="SZ697" s="99"/>
      <c r="TA697" s="99"/>
      <c r="TB697" s="99"/>
      <c r="TC697" s="99"/>
      <c r="TD697" s="99"/>
      <c r="TE697" s="99"/>
      <c r="TF697" s="99"/>
      <c r="TG697" s="99"/>
      <c r="TH697" s="99"/>
      <c r="TI697" s="99"/>
      <c r="TJ697" s="99"/>
      <c r="TK697" s="99"/>
      <c r="TL697" s="99"/>
      <c r="TM697" s="99"/>
      <c r="TN697" s="99"/>
      <c r="TO697" s="99"/>
      <c r="TP697" s="99"/>
      <c r="TQ697" s="99"/>
      <c r="TR697" s="99"/>
      <c r="TS697" s="99"/>
      <c r="TT697" s="99"/>
      <c r="TU697" s="99"/>
      <c r="TV697" s="99"/>
      <c r="TW697" s="99"/>
      <c r="TX697" s="99"/>
      <c r="TY697" s="99"/>
      <c r="TZ697" s="99"/>
      <c r="UA697" s="99"/>
      <c r="UB697" s="99"/>
      <c r="UC697" s="99"/>
      <c r="UD697" s="99"/>
      <c r="UE697" s="99"/>
      <c r="UF697" s="99"/>
      <c r="UG697" s="99"/>
      <c r="UH697" s="99"/>
      <c r="UI697" s="99"/>
      <c r="UJ697" s="99"/>
      <c r="UK697" s="99"/>
      <c r="UL697" s="99"/>
      <c r="UM697" s="99"/>
      <c r="UN697" s="99"/>
      <c r="UO697" s="99"/>
      <c r="UP697" s="99"/>
      <c r="UQ697" s="99"/>
      <c r="UR697" s="99"/>
      <c r="US697" s="99"/>
      <c r="UT697" s="99"/>
      <c r="UU697" s="99"/>
      <c r="UV697" s="99"/>
      <c r="UW697" s="99"/>
      <c r="UX697" s="99"/>
      <c r="UY697" s="99"/>
      <c r="UZ697" s="99"/>
      <c r="VA697" s="99"/>
      <c r="VB697" s="99"/>
      <c r="VC697" s="99"/>
      <c r="VD697" s="99"/>
      <c r="VE697" s="99"/>
      <c r="VF697" s="99"/>
      <c r="VG697" s="99"/>
      <c r="VH697" s="99"/>
      <c r="VI697" s="99"/>
      <c r="VJ697" s="99"/>
      <c r="VK697" s="99"/>
      <c r="VL697" s="99"/>
      <c r="VM697" s="99"/>
      <c r="VN697" s="99"/>
      <c r="VO697" s="99"/>
      <c r="VP697" s="99"/>
      <c r="VQ697" s="99"/>
      <c r="VR697" s="99"/>
      <c r="VS697" s="99"/>
      <c r="VT697" s="99"/>
      <c r="VU697" s="99"/>
      <c r="VV697" s="99"/>
      <c r="VW697" s="99"/>
      <c r="VX697" s="99"/>
      <c r="VY697" s="99"/>
      <c r="VZ697" s="99"/>
      <c r="WA697" s="99"/>
      <c r="WB697" s="99"/>
      <c r="WC697" s="99"/>
      <c r="WD697" s="99"/>
      <c r="WE697" s="99"/>
      <c r="WF697" s="99"/>
      <c r="WG697" s="99"/>
      <c r="WH697" s="99"/>
      <c r="WI697" s="99"/>
      <c r="WJ697" s="99"/>
      <c r="WK697" s="99"/>
      <c r="WL697" s="99"/>
      <c r="WM697" s="99"/>
      <c r="WN697" s="99"/>
      <c r="WO697" s="99"/>
      <c r="WP697" s="99"/>
      <c r="WQ697" s="99"/>
      <c r="WR697" s="99"/>
      <c r="WS697" s="99"/>
      <c r="WT697" s="99"/>
      <c r="WU697" s="99"/>
      <c r="WV697" s="99"/>
      <c r="WW697" s="99"/>
      <c r="WX697" s="99"/>
      <c r="WY697" s="99"/>
      <c r="WZ697" s="99"/>
      <c r="XA697" s="99"/>
      <c r="XB697" s="99"/>
      <c r="XC697" s="99"/>
      <c r="XD697" s="99"/>
      <c r="XE697" s="99"/>
      <c r="XF697" s="99"/>
      <c r="XG697" s="99"/>
      <c r="XH697" s="99"/>
      <c r="XI697" s="99"/>
      <c r="XJ697" s="99"/>
      <c r="XK697" s="99"/>
      <c r="XL697" s="99"/>
      <c r="XM697" s="99"/>
      <c r="XN697" s="99"/>
      <c r="XO697" s="99"/>
      <c r="XP697" s="99"/>
      <c r="XQ697" s="99"/>
      <c r="XR697" s="99"/>
      <c r="XS697" s="99"/>
      <c r="XT697" s="99"/>
      <c r="XU697" s="99"/>
      <c r="XV697" s="99"/>
      <c r="XW697" s="99"/>
      <c r="XX697" s="99"/>
      <c r="XY697" s="99"/>
      <c r="XZ697" s="99"/>
      <c r="YA697" s="99"/>
      <c r="YB697" s="99"/>
      <c r="YC697" s="99"/>
      <c r="YD697" s="99"/>
      <c r="YE697" s="99"/>
      <c r="YF697" s="99"/>
      <c r="YG697" s="99"/>
      <c r="YH697" s="99"/>
      <c r="YI697" s="99"/>
      <c r="YJ697" s="99"/>
      <c r="YK697" s="99"/>
      <c r="YL697" s="99"/>
      <c r="YM697" s="99"/>
      <c r="YN697" s="99"/>
      <c r="YO697" s="99"/>
      <c r="YP697" s="99"/>
      <c r="YQ697" s="99"/>
      <c r="YR697" s="99"/>
      <c r="YS697" s="99"/>
      <c r="YT697" s="99"/>
      <c r="YU697" s="99"/>
      <c r="YV697" s="99"/>
      <c r="YW697" s="99"/>
      <c r="YX697" s="99"/>
      <c r="YY697" s="99"/>
      <c r="YZ697" s="99"/>
      <c r="ZA697" s="99"/>
      <c r="ZB697" s="99"/>
      <c r="ZC697" s="99"/>
      <c r="ZD697" s="99"/>
      <c r="ZE697" s="99"/>
      <c r="ZF697" s="99"/>
      <c r="ZG697" s="99"/>
      <c r="ZH697" s="99"/>
      <c r="ZI697" s="99"/>
      <c r="ZJ697" s="99"/>
      <c r="ZK697" s="99"/>
      <c r="ZL697" s="99"/>
      <c r="ZM697" s="99"/>
      <c r="ZN697" s="99"/>
      <c r="ZO697" s="99"/>
      <c r="ZP697" s="99"/>
      <c r="ZQ697" s="99"/>
      <c r="ZR697" s="99"/>
      <c r="ZS697" s="99"/>
      <c r="ZT697" s="99"/>
      <c r="ZU697" s="99"/>
      <c r="ZV697" s="99"/>
      <c r="ZW697" s="99"/>
      <c r="ZX697" s="99"/>
      <c r="ZY697" s="99"/>
      <c r="ZZ697" s="99"/>
      <c r="AAA697" s="99"/>
      <c r="AAB697" s="99"/>
      <c r="AAC697" s="99"/>
      <c r="AAD697" s="99"/>
      <c r="AAE697" s="99"/>
      <c r="AAF697" s="99"/>
      <c r="AAG697" s="99"/>
      <c r="AAH697" s="99"/>
      <c r="AAI697" s="99"/>
      <c r="AAJ697" s="99"/>
      <c r="AAK697" s="99"/>
      <c r="AAL697" s="99"/>
      <c r="AAM697" s="99"/>
      <c r="AAN697" s="99"/>
      <c r="AAO697" s="99"/>
      <c r="AAP697" s="99"/>
      <c r="AAQ697" s="99"/>
      <c r="AAR697" s="99"/>
      <c r="AAS697" s="99"/>
      <c r="AAT697" s="99"/>
      <c r="AAU697" s="99"/>
      <c r="AAV697" s="99"/>
      <c r="AAW697" s="99"/>
      <c r="AAX697" s="99"/>
      <c r="AAY697" s="99"/>
      <c r="AAZ697" s="99"/>
      <c r="ABA697" s="99"/>
      <c r="ABB697" s="99"/>
      <c r="ABC697" s="99"/>
      <c r="ABD697" s="99"/>
      <c r="ABE697" s="99"/>
      <c r="ABF697" s="99"/>
      <c r="ABG697" s="99"/>
      <c r="ABH697" s="99"/>
      <c r="ABI697" s="99"/>
      <c r="ABJ697" s="99"/>
      <c r="ABK697" s="99"/>
      <c r="ABL697" s="99"/>
      <c r="ABM697" s="99"/>
      <c r="ABN697" s="99"/>
      <c r="ABO697" s="99"/>
      <c r="ABP697" s="99"/>
      <c r="ABQ697" s="99"/>
      <c r="ABR697" s="99"/>
      <c r="ABS697" s="99"/>
      <c r="ABT697" s="99"/>
      <c r="ABU697" s="99"/>
      <c r="ABV697" s="99"/>
      <c r="ABW697" s="99"/>
      <c r="ABX697" s="99"/>
      <c r="ABY697" s="99"/>
      <c r="ABZ697" s="99"/>
      <c r="ACA697" s="99"/>
      <c r="ACB697" s="99"/>
      <c r="ACC697" s="99"/>
      <c r="ACD697" s="99"/>
      <c r="ACE697" s="99"/>
      <c r="ACF697" s="99"/>
      <c r="ACG697" s="99"/>
      <c r="ACH697" s="99"/>
      <c r="ACI697" s="99"/>
      <c r="ACJ697" s="99"/>
      <c r="ACK697" s="99"/>
      <c r="ACL697" s="99"/>
      <c r="ACM697" s="99"/>
      <c r="ACN697" s="99"/>
      <c r="ACO697" s="99"/>
      <c r="ACP697" s="99"/>
      <c r="ACQ697" s="99"/>
      <c r="ACR697" s="99"/>
      <c r="ACS697" s="99"/>
      <c r="ACT697" s="99"/>
      <c r="ACU697" s="99"/>
      <c r="ACV697" s="99"/>
      <c r="ACW697" s="99"/>
      <c r="ACX697" s="99"/>
      <c r="ACY697" s="99"/>
      <c r="ACZ697" s="99"/>
      <c r="ADA697" s="99"/>
      <c r="ADB697" s="99"/>
      <c r="ADC697" s="99"/>
      <c r="ADD697" s="99"/>
      <c r="ADE697" s="99"/>
      <c r="ADF697" s="99"/>
      <c r="ADG697" s="99"/>
      <c r="ADH697" s="99"/>
      <c r="ADI697" s="99"/>
      <c r="ADJ697" s="99"/>
      <c r="ADK697" s="99"/>
      <c r="ADL697" s="99"/>
      <c r="ADM697" s="99"/>
      <c r="ADN697" s="99"/>
      <c r="ADO697" s="99"/>
      <c r="ADP697" s="99"/>
      <c r="ADQ697" s="99"/>
      <c r="ADR697" s="99"/>
      <c r="ADS697" s="99"/>
      <c r="ADT697" s="99"/>
      <c r="ADU697" s="99"/>
      <c r="ADV697" s="99"/>
      <c r="ADW697" s="99"/>
      <c r="ADX697" s="99"/>
      <c r="ADY697" s="99"/>
      <c r="ADZ697" s="99"/>
      <c r="AEA697" s="99"/>
      <c r="AEB697" s="99"/>
      <c r="AEC697" s="99"/>
      <c r="AED697" s="99"/>
      <c r="AEE697" s="99"/>
      <c r="AEF697" s="99"/>
      <c r="AEG697" s="99"/>
      <c r="AEH697" s="99"/>
      <c r="AEI697" s="99"/>
      <c r="AEJ697" s="99"/>
      <c r="AEK697" s="99"/>
      <c r="AEL697" s="99"/>
      <c r="AEM697" s="99"/>
      <c r="AEN697" s="99"/>
      <c r="AEO697" s="99"/>
      <c r="AEP697" s="99"/>
      <c r="AEQ697" s="99"/>
      <c r="AER697" s="99"/>
      <c r="AES697" s="99"/>
      <c r="AET697" s="99"/>
      <c r="AEU697" s="99"/>
      <c r="AEV697" s="99"/>
      <c r="AEW697" s="99"/>
      <c r="AEX697" s="99"/>
      <c r="AEY697" s="99"/>
      <c r="AEZ697" s="99"/>
      <c r="AFA697" s="99"/>
      <c r="AFB697" s="99"/>
      <c r="AFC697" s="99"/>
      <c r="AFD697" s="99"/>
      <c r="AFE697" s="99"/>
      <c r="AFF697" s="99"/>
      <c r="AFG697" s="99"/>
      <c r="AFH697" s="99"/>
      <c r="AFI697" s="99"/>
      <c r="AFJ697" s="99"/>
      <c r="AFK697" s="99"/>
      <c r="AFL697" s="99"/>
      <c r="AFM697" s="99"/>
      <c r="AFN697" s="99"/>
      <c r="AFO697" s="99"/>
      <c r="AFP697" s="99"/>
      <c r="AFQ697" s="99"/>
      <c r="AFR697" s="99"/>
      <c r="AFS697" s="99"/>
      <c r="AFT697" s="99"/>
      <c r="AFU697" s="99"/>
      <c r="AFV697" s="99"/>
      <c r="AFW697" s="99"/>
      <c r="AFX697" s="99"/>
      <c r="AFY697" s="99"/>
      <c r="AFZ697" s="99"/>
      <c r="AGA697" s="99"/>
      <c r="AGB697" s="99"/>
      <c r="AGC697" s="99"/>
      <c r="AGD697" s="99"/>
      <c r="AGE697" s="99"/>
      <c r="AGF697" s="99"/>
      <c r="AGG697" s="99"/>
      <c r="AGH697" s="99"/>
      <c r="AGI697" s="99"/>
      <c r="AGJ697" s="99"/>
      <c r="AGK697" s="99"/>
      <c r="AGL697" s="99"/>
      <c r="AGM697" s="99"/>
      <c r="AGN697" s="99"/>
      <c r="AGO697" s="99"/>
      <c r="AGP697" s="99"/>
      <c r="AGQ697" s="99"/>
      <c r="AGR697" s="99"/>
      <c r="AGS697" s="99"/>
      <c r="AGT697" s="99"/>
      <c r="AGU697" s="99"/>
      <c r="AGV697" s="99"/>
      <c r="AGW697" s="99"/>
      <c r="AGX697" s="99"/>
      <c r="AGY697" s="99"/>
      <c r="AGZ697" s="99"/>
      <c r="AHA697" s="99"/>
      <c r="AHB697" s="99"/>
      <c r="AHC697" s="99"/>
      <c r="AHD697" s="99"/>
      <c r="AHE697" s="99"/>
      <c r="AHF697" s="99"/>
      <c r="AHG697" s="99"/>
      <c r="AHH697" s="99"/>
      <c r="AHI697" s="99"/>
      <c r="AHJ697" s="99"/>
      <c r="AHK697" s="99"/>
      <c r="AHL697" s="99"/>
      <c r="AHM697" s="99"/>
      <c r="AHN697" s="99"/>
      <c r="AHO697" s="99"/>
      <c r="AHP697" s="99"/>
      <c r="AHQ697" s="99"/>
      <c r="AHR697" s="99"/>
      <c r="AHS697" s="99"/>
      <c r="AHT697" s="99"/>
      <c r="AHU697" s="99"/>
      <c r="AHV697" s="99"/>
      <c r="AHW697" s="99"/>
      <c r="AHX697" s="99"/>
      <c r="AHY697" s="99"/>
      <c r="AHZ697" s="99"/>
      <c r="AIA697" s="99"/>
      <c r="AIB697" s="99"/>
      <c r="AIC697" s="99"/>
      <c r="AID697" s="99"/>
      <c r="AIE697" s="99"/>
      <c r="AIF697" s="99"/>
      <c r="AIG697" s="99"/>
      <c r="AIH697" s="99"/>
      <c r="AII697" s="99"/>
      <c r="AIJ697" s="99"/>
      <c r="AIK697" s="99"/>
      <c r="AIL697" s="99"/>
      <c r="AIM697" s="99"/>
      <c r="AIN697" s="99"/>
      <c r="AIO697" s="99"/>
      <c r="AIP697" s="99"/>
      <c r="AIQ697" s="99"/>
      <c r="AIR697" s="99"/>
      <c r="AIS697" s="99"/>
      <c r="AIT697" s="99"/>
      <c r="AIU697" s="99"/>
      <c r="AIV697" s="99"/>
      <c r="AIW697" s="99"/>
      <c r="AIX697" s="99"/>
      <c r="AIY697" s="99"/>
      <c r="AIZ697" s="99"/>
      <c r="AJA697" s="99"/>
      <c r="AJB697" s="99"/>
      <c r="AJC697" s="99"/>
      <c r="AJD697" s="99"/>
      <c r="AJE697" s="99"/>
      <c r="AJF697" s="99"/>
      <c r="AJG697" s="99"/>
      <c r="AJH697" s="99"/>
      <c r="AJI697" s="99"/>
      <c r="AJJ697" s="99"/>
      <c r="AJK697" s="99"/>
      <c r="AJL697" s="99"/>
      <c r="AJM697" s="99"/>
      <c r="AJN697" s="99"/>
      <c r="AJO697" s="99"/>
      <c r="AJP697" s="99"/>
      <c r="AJQ697" s="99"/>
      <c r="AJR697" s="99"/>
      <c r="AJS697" s="99"/>
      <c r="AJT697" s="99"/>
      <c r="AJU697" s="99"/>
      <c r="AJV697" s="99"/>
      <c r="AJW697" s="99"/>
      <c r="AJX697" s="99"/>
      <c r="AJY697" s="99"/>
      <c r="AJZ697" s="99"/>
      <c r="AKA697" s="99"/>
      <c r="AKB697" s="99"/>
      <c r="AKC697" s="99"/>
      <c r="AKD697" s="99"/>
      <c r="AKE697" s="99"/>
      <c r="AKF697" s="99"/>
      <c r="AKG697" s="99"/>
      <c r="AKH697" s="99"/>
      <c r="AKI697" s="99"/>
      <c r="AKJ697" s="99"/>
      <c r="AKK697" s="99"/>
      <c r="AKL697" s="99"/>
      <c r="AKM697" s="99"/>
      <c r="AKN697" s="99"/>
      <c r="AKO697" s="99"/>
      <c r="AKP697" s="99"/>
      <c r="AKQ697" s="99"/>
      <c r="AKR697" s="99"/>
      <c r="AKS697" s="99"/>
      <c r="AKT697" s="99"/>
      <c r="AKU697" s="99"/>
      <c r="AKV697" s="99"/>
      <c r="AKW697" s="99"/>
      <c r="AKX697" s="99"/>
      <c r="AKY697" s="99"/>
      <c r="AKZ697" s="99"/>
      <c r="ALA697" s="99"/>
      <c r="ALB697" s="99"/>
      <c r="ALC697" s="99"/>
      <c r="ALD697" s="99"/>
      <c r="ALE697" s="99"/>
      <c r="ALF697" s="99"/>
      <c r="ALG697" s="99"/>
      <c r="ALH697" s="99"/>
      <c r="ALI697" s="99"/>
      <c r="ALJ697" s="99"/>
      <c r="ALK697" s="99"/>
      <c r="ALL697" s="99"/>
      <c r="ALM697" s="99"/>
      <c r="ALN697" s="99"/>
      <c r="ALO697" s="99"/>
      <c r="ALP697" s="99"/>
      <c r="ALQ697" s="99"/>
      <c r="ALR697" s="99"/>
      <c r="ALS697" s="99"/>
      <c r="ALT697" s="99"/>
      <c r="ALU697" s="99"/>
      <c r="ALV697" s="99"/>
      <c r="ALW697" s="99"/>
      <c r="ALX697" s="99"/>
      <c r="ALY697" s="99"/>
      <c r="ALZ697" s="99"/>
      <c r="AMA697" s="99"/>
      <c r="AMB697" s="99"/>
      <c r="AMC697" s="99"/>
      <c r="AMD697" s="99"/>
      <c r="AME697" s="99"/>
      <c r="AMF697" s="99"/>
      <c r="AMG697" s="99"/>
      <c r="AMH697" s="99"/>
      <c r="AMI697" s="99"/>
      <c r="AMJ697" s="99"/>
      <c r="AMK697" s="99"/>
      <c r="AML697" s="99"/>
    </row>
    <row r="698" s="102" customFormat="true" ht="87.65" hidden="false" customHeight="true" outlineLevel="0" collapsed="false">
      <c r="A698" s="33" t="s">
        <v>1545</v>
      </c>
      <c r="B698" s="24" t="s">
        <v>1207</v>
      </c>
      <c r="C698" s="24" t="s">
        <v>1546</v>
      </c>
      <c r="D698" s="24" t="s">
        <v>1209</v>
      </c>
      <c r="E698" s="24" t="s">
        <v>1547</v>
      </c>
      <c r="F698" s="24" t="s">
        <v>1548</v>
      </c>
      <c r="G698" s="24" t="s">
        <v>691</v>
      </c>
      <c r="H698" s="24" t="s">
        <v>1549</v>
      </c>
      <c r="I698" s="24" t="s">
        <v>27</v>
      </c>
      <c r="J698" s="113" t="n">
        <v>971902.8</v>
      </c>
      <c r="K698" s="24" t="n">
        <v>12</v>
      </c>
      <c r="L698" s="113" t="n">
        <v>11662833.6</v>
      </c>
      <c r="M698" s="113" t="n">
        <v>11662833.6</v>
      </c>
      <c r="N698" s="24" t="s">
        <v>1212</v>
      </c>
      <c r="O698" s="24" t="s">
        <v>1213</v>
      </c>
      <c r="P698" s="24" t="s">
        <v>1550</v>
      </c>
      <c r="Q698" s="24" t="s">
        <v>1551</v>
      </c>
      <c r="R698" s="24" t="s">
        <v>222</v>
      </c>
      <c r="S698" s="99"/>
      <c r="T698" s="24"/>
      <c r="U698" s="100"/>
      <c r="V698" s="100"/>
      <c r="W698" s="100"/>
      <c r="X698" s="100"/>
      <c r="Y698" s="100"/>
      <c r="Z698" s="100"/>
      <c r="AA698" s="100"/>
      <c r="AB698" s="100"/>
      <c r="AC698" s="100"/>
      <c r="AD698" s="100"/>
      <c r="AE698" s="100"/>
      <c r="AF698" s="100"/>
      <c r="AG698" s="100"/>
      <c r="AH698" s="100"/>
      <c r="AI698" s="100"/>
      <c r="AJ698" s="100"/>
      <c r="AK698" s="100"/>
      <c r="AL698" s="100"/>
      <c r="AM698" s="100"/>
      <c r="AN698" s="100"/>
      <c r="AO698" s="100"/>
      <c r="AP698" s="100"/>
      <c r="AQ698" s="100"/>
      <c r="AR698" s="100"/>
      <c r="AS698" s="100"/>
      <c r="AT698" s="100"/>
      <c r="AU698" s="100"/>
      <c r="AV698" s="100"/>
      <c r="AW698" s="100"/>
      <c r="AX698" s="100"/>
      <c r="AY698" s="100"/>
      <c r="AZ698" s="100"/>
      <c r="BA698" s="100"/>
      <c r="BB698" s="100"/>
      <c r="BC698" s="100"/>
      <c r="BD698" s="100"/>
      <c r="BE698" s="100"/>
      <c r="BF698" s="100"/>
      <c r="BG698" s="100"/>
      <c r="BH698" s="100"/>
      <c r="BI698" s="100"/>
      <c r="BJ698" s="100"/>
      <c r="BK698" s="100"/>
      <c r="BL698" s="100"/>
      <c r="BM698" s="100"/>
      <c r="BN698" s="100"/>
      <c r="BO698" s="100"/>
      <c r="BP698" s="100"/>
      <c r="BQ698" s="100"/>
      <c r="BR698" s="100"/>
      <c r="BS698" s="100"/>
      <c r="BT698" s="100"/>
      <c r="BU698" s="100"/>
      <c r="BV698" s="100"/>
      <c r="BW698" s="100"/>
      <c r="BX698" s="100"/>
      <c r="BY698" s="100"/>
      <c r="BZ698" s="100"/>
      <c r="CA698" s="100"/>
      <c r="CB698" s="100"/>
      <c r="CC698" s="100"/>
      <c r="CD698" s="100"/>
      <c r="CE698" s="100"/>
      <c r="CF698" s="100"/>
      <c r="CG698" s="100"/>
      <c r="CH698" s="100"/>
      <c r="CI698" s="100"/>
      <c r="CJ698" s="100"/>
      <c r="CK698" s="100"/>
      <c r="CL698" s="100"/>
      <c r="CM698" s="100"/>
      <c r="CN698" s="100"/>
      <c r="CO698" s="100"/>
      <c r="CP698" s="100"/>
      <c r="CQ698" s="100"/>
      <c r="CR698" s="100"/>
      <c r="CS698" s="100"/>
      <c r="CT698" s="100"/>
      <c r="CU698" s="100"/>
      <c r="CV698" s="100"/>
      <c r="CW698" s="100"/>
      <c r="CX698" s="100"/>
      <c r="CY698" s="100"/>
      <c r="CZ698" s="100"/>
      <c r="DA698" s="100"/>
      <c r="DB698" s="100"/>
      <c r="DC698" s="100"/>
      <c r="DD698" s="100"/>
      <c r="DE698" s="100"/>
      <c r="DF698" s="100"/>
      <c r="DG698" s="100"/>
      <c r="DH698" s="100"/>
      <c r="DI698" s="100"/>
      <c r="DJ698" s="100"/>
      <c r="DK698" s="100"/>
      <c r="DL698" s="100"/>
      <c r="DM698" s="100"/>
      <c r="DN698" s="100"/>
      <c r="DO698" s="100"/>
      <c r="DP698" s="100"/>
      <c r="DQ698" s="100"/>
      <c r="DR698" s="100"/>
      <c r="DS698" s="100"/>
      <c r="DT698" s="100"/>
      <c r="DU698" s="100"/>
      <c r="DV698" s="100"/>
      <c r="DW698" s="100"/>
      <c r="DX698" s="100"/>
      <c r="DY698" s="100"/>
      <c r="DZ698" s="100"/>
      <c r="EA698" s="100"/>
      <c r="EB698" s="100"/>
      <c r="EC698" s="100"/>
      <c r="ED698" s="100"/>
      <c r="EE698" s="100"/>
      <c r="EF698" s="100"/>
      <c r="EG698" s="100"/>
      <c r="EH698" s="100"/>
      <c r="EI698" s="100"/>
      <c r="EJ698" s="100"/>
      <c r="EK698" s="100"/>
      <c r="EL698" s="100"/>
      <c r="EM698" s="100"/>
      <c r="EN698" s="100"/>
      <c r="EO698" s="100"/>
      <c r="EP698" s="100"/>
      <c r="EQ698" s="100"/>
      <c r="ER698" s="100"/>
      <c r="ES698" s="100"/>
      <c r="ET698" s="100"/>
      <c r="EU698" s="100"/>
      <c r="EV698" s="100"/>
      <c r="EW698" s="100"/>
      <c r="EX698" s="100"/>
      <c r="EY698" s="100"/>
      <c r="EZ698" s="100"/>
      <c r="FA698" s="100"/>
      <c r="FB698" s="100"/>
      <c r="FC698" s="100"/>
      <c r="FD698" s="100"/>
      <c r="FE698" s="100"/>
      <c r="FF698" s="100"/>
      <c r="FG698" s="100"/>
      <c r="FH698" s="100"/>
      <c r="FI698" s="100"/>
      <c r="FJ698" s="100"/>
      <c r="FK698" s="100"/>
      <c r="FL698" s="100"/>
      <c r="FM698" s="100"/>
      <c r="FN698" s="100"/>
      <c r="FO698" s="100"/>
      <c r="FP698" s="100"/>
      <c r="FQ698" s="100"/>
      <c r="FR698" s="100"/>
      <c r="FS698" s="100"/>
      <c r="FT698" s="100"/>
      <c r="FU698" s="100"/>
      <c r="FV698" s="100"/>
      <c r="FW698" s="100"/>
      <c r="FX698" s="100"/>
      <c r="FY698" s="100"/>
      <c r="FZ698" s="100"/>
      <c r="GA698" s="100"/>
      <c r="GB698" s="100"/>
      <c r="GC698" s="100"/>
      <c r="GD698" s="100"/>
      <c r="GE698" s="100"/>
      <c r="GF698" s="100"/>
      <c r="GG698" s="100"/>
      <c r="GH698" s="100"/>
      <c r="GI698" s="100"/>
      <c r="GJ698" s="100"/>
      <c r="GK698" s="100"/>
      <c r="GL698" s="100"/>
      <c r="GM698" s="100"/>
      <c r="GN698" s="100"/>
      <c r="GO698" s="100"/>
      <c r="GP698" s="100"/>
      <c r="GQ698" s="100"/>
      <c r="GR698" s="100"/>
      <c r="GS698" s="100"/>
      <c r="GT698" s="100"/>
      <c r="GU698" s="100"/>
      <c r="GV698" s="100"/>
      <c r="GW698" s="100"/>
      <c r="GX698" s="100"/>
      <c r="GY698" s="100"/>
      <c r="GZ698" s="100"/>
      <c r="HA698" s="100"/>
      <c r="HB698" s="100"/>
      <c r="HC698" s="100"/>
      <c r="HD698" s="100"/>
      <c r="HE698" s="100"/>
      <c r="HF698" s="100"/>
      <c r="HG698" s="100"/>
      <c r="HH698" s="100"/>
      <c r="HI698" s="100"/>
      <c r="HJ698" s="100"/>
      <c r="HK698" s="100"/>
      <c r="HL698" s="100"/>
      <c r="HM698" s="100"/>
      <c r="HN698" s="100"/>
      <c r="HO698" s="100"/>
      <c r="HP698" s="100"/>
      <c r="HQ698" s="100"/>
      <c r="HR698" s="100"/>
      <c r="HS698" s="100"/>
      <c r="HT698" s="100"/>
      <c r="HU698" s="100"/>
      <c r="HV698" s="100"/>
      <c r="HW698" s="100"/>
      <c r="HX698" s="100"/>
      <c r="HY698" s="100"/>
      <c r="HZ698" s="100"/>
      <c r="IA698" s="100"/>
      <c r="IB698" s="100"/>
      <c r="IC698" s="100"/>
      <c r="ID698" s="100"/>
      <c r="IE698" s="100"/>
      <c r="IF698" s="100"/>
      <c r="IG698" s="100"/>
      <c r="IH698" s="100"/>
      <c r="II698" s="100"/>
      <c r="IJ698" s="100"/>
      <c r="IK698" s="100"/>
      <c r="IL698" s="100"/>
      <c r="IM698" s="100"/>
      <c r="IN698" s="100"/>
      <c r="IO698" s="100"/>
      <c r="IP698" s="100"/>
      <c r="IQ698" s="100"/>
      <c r="IR698" s="100"/>
      <c r="IS698" s="100"/>
      <c r="IT698" s="100"/>
      <c r="IU698" s="100"/>
      <c r="IV698" s="100"/>
      <c r="IW698" s="100"/>
      <c r="IX698" s="100"/>
      <c r="IY698" s="100"/>
      <c r="IZ698" s="100"/>
      <c r="JA698" s="100"/>
      <c r="JB698" s="100"/>
      <c r="JC698" s="100"/>
      <c r="JD698" s="100"/>
      <c r="JE698" s="100"/>
      <c r="JF698" s="100"/>
      <c r="JG698" s="100"/>
      <c r="JH698" s="100"/>
      <c r="JI698" s="100"/>
      <c r="JJ698" s="100"/>
      <c r="JK698" s="100"/>
      <c r="JL698" s="100"/>
      <c r="JM698" s="100"/>
      <c r="JN698" s="100"/>
      <c r="JO698" s="100"/>
      <c r="JP698" s="100"/>
      <c r="JQ698" s="100"/>
      <c r="JR698" s="100"/>
      <c r="JS698" s="100"/>
      <c r="JT698" s="100"/>
      <c r="JU698" s="100"/>
      <c r="JV698" s="100"/>
      <c r="JW698" s="100"/>
      <c r="JX698" s="100"/>
      <c r="JY698" s="100"/>
      <c r="JZ698" s="100"/>
      <c r="KA698" s="100"/>
      <c r="KB698" s="100"/>
      <c r="KC698" s="100"/>
      <c r="KD698" s="100"/>
      <c r="KE698" s="100"/>
      <c r="KF698" s="100"/>
      <c r="KG698" s="100"/>
      <c r="KH698" s="100"/>
      <c r="KI698" s="100"/>
      <c r="KJ698" s="100"/>
      <c r="KK698" s="100"/>
      <c r="KL698" s="100"/>
      <c r="KM698" s="100"/>
      <c r="KN698" s="100"/>
      <c r="KO698" s="100"/>
      <c r="KP698" s="100"/>
      <c r="KQ698" s="100"/>
      <c r="KR698" s="100"/>
      <c r="KS698" s="100"/>
      <c r="KT698" s="100"/>
      <c r="KU698" s="100"/>
      <c r="KV698" s="100"/>
      <c r="KW698" s="100"/>
      <c r="KX698" s="100"/>
      <c r="KY698" s="100"/>
      <c r="KZ698" s="100"/>
      <c r="LA698" s="100"/>
      <c r="LB698" s="100"/>
      <c r="LC698" s="100"/>
      <c r="LD698" s="100"/>
      <c r="LE698" s="100"/>
      <c r="LF698" s="100"/>
      <c r="LG698" s="100"/>
      <c r="LH698" s="100"/>
      <c r="LI698" s="100"/>
      <c r="LJ698" s="100"/>
      <c r="LK698" s="100"/>
      <c r="LL698" s="100"/>
      <c r="LM698" s="100"/>
      <c r="LN698" s="100"/>
      <c r="LO698" s="100"/>
      <c r="LP698" s="100"/>
      <c r="LQ698" s="100"/>
      <c r="LR698" s="100"/>
      <c r="LS698" s="100"/>
      <c r="LT698" s="100"/>
      <c r="LU698" s="100"/>
      <c r="LV698" s="100"/>
      <c r="LW698" s="100"/>
      <c r="LX698" s="100"/>
      <c r="LY698" s="100"/>
      <c r="LZ698" s="100"/>
      <c r="MA698" s="100"/>
      <c r="MB698" s="100"/>
      <c r="MC698" s="100"/>
      <c r="MD698" s="100"/>
      <c r="ME698" s="100"/>
      <c r="MF698" s="100"/>
      <c r="MG698" s="100"/>
      <c r="MH698" s="100"/>
      <c r="MI698" s="100"/>
      <c r="MJ698" s="100"/>
      <c r="MK698" s="100"/>
      <c r="ML698" s="100"/>
      <c r="MM698" s="100"/>
      <c r="MN698" s="100"/>
      <c r="MO698" s="100"/>
      <c r="MP698" s="100"/>
      <c r="MQ698" s="100"/>
      <c r="MR698" s="100"/>
      <c r="MS698" s="100"/>
      <c r="MT698" s="100"/>
      <c r="MU698" s="100"/>
      <c r="MV698" s="100"/>
      <c r="MW698" s="100"/>
      <c r="MX698" s="100"/>
      <c r="MY698" s="100"/>
      <c r="MZ698" s="100"/>
      <c r="NA698" s="100"/>
      <c r="NB698" s="100"/>
      <c r="NC698" s="100"/>
      <c r="ND698" s="100"/>
      <c r="NE698" s="100"/>
      <c r="NF698" s="100"/>
      <c r="NG698" s="100"/>
      <c r="NH698" s="100"/>
      <c r="NI698" s="100"/>
      <c r="NJ698" s="100"/>
      <c r="NK698" s="100"/>
      <c r="NL698" s="100"/>
      <c r="NM698" s="100"/>
      <c r="NN698" s="100"/>
      <c r="NO698" s="100"/>
      <c r="NP698" s="100"/>
      <c r="NQ698" s="100"/>
      <c r="NR698" s="100"/>
      <c r="NS698" s="100"/>
      <c r="NT698" s="100"/>
      <c r="NU698" s="100"/>
      <c r="NV698" s="100"/>
      <c r="NW698" s="100"/>
      <c r="NX698" s="100"/>
      <c r="NY698" s="100"/>
      <c r="NZ698" s="100"/>
      <c r="OA698" s="100"/>
      <c r="OB698" s="100"/>
      <c r="OC698" s="100"/>
      <c r="OD698" s="100"/>
      <c r="OE698" s="100"/>
      <c r="OF698" s="100"/>
      <c r="OG698" s="100"/>
      <c r="OH698" s="100"/>
      <c r="OI698" s="100"/>
      <c r="OJ698" s="100"/>
      <c r="OK698" s="100"/>
      <c r="OL698" s="100"/>
      <c r="OM698" s="100"/>
      <c r="ON698" s="100"/>
      <c r="OO698" s="100"/>
      <c r="OP698" s="100"/>
      <c r="OQ698" s="100"/>
      <c r="OR698" s="100"/>
      <c r="OS698" s="100"/>
      <c r="OT698" s="100"/>
      <c r="OU698" s="100"/>
      <c r="OV698" s="100"/>
      <c r="OW698" s="100"/>
      <c r="OX698" s="100"/>
      <c r="OY698" s="100"/>
      <c r="OZ698" s="100"/>
      <c r="PA698" s="100"/>
      <c r="PB698" s="100"/>
      <c r="PC698" s="100"/>
      <c r="PD698" s="100"/>
      <c r="PE698" s="100"/>
      <c r="PF698" s="100"/>
      <c r="PG698" s="100"/>
      <c r="PH698" s="100"/>
      <c r="PI698" s="100"/>
      <c r="PJ698" s="100"/>
      <c r="PK698" s="100"/>
      <c r="PL698" s="100"/>
      <c r="PM698" s="100"/>
      <c r="PN698" s="100"/>
      <c r="PO698" s="100"/>
      <c r="PP698" s="100"/>
      <c r="PQ698" s="100"/>
      <c r="PR698" s="100"/>
      <c r="PS698" s="100"/>
      <c r="PT698" s="100"/>
      <c r="PU698" s="100"/>
      <c r="PV698" s="100"/>
      <c r="PW698" s="100"/>
      <c r="PX698" s="100"/>
      <c r="PY698" s="100"/>
      <c r="PZ698" s="100"/>
      <c r="QA698" s="100"/>
      <c r="QB698" s="100"/>
      <c r="QC698" s="100"/>
      <c r="QD698" s="100"/>
      <c r="QE698" s="100"/>
      <c r="QF698" s="100"/>
      <c r="QG698" s="100"/>
      <c r="QH698" s="100"/>
      <c r="QI698" s="100"/>
      <c r="QJ698" s="100"/>
      <c r="QK698" s="100"/>
      <c r="QL698" s="100"/>
      <c r="QM698" s="100"/>
      <c r="QN698" s="100"/>
      <c r="QO698" s="100"/>
      <c r="QP698" s="100"/>
      <c r="QQ698" s="100"/>
      <c r="QR698" s="100"/>
      <c r="QS698" s="100"/>
      <c r="QT698" s="100"/>
      <c r="QU698" s="100"/>
      <c r="QV698" s="100"/>
      <c r="QW698" s="100"/>
      <c r="QX698" s="100"/>
      <c r="QY698" s="100"/>
      <c r="QZ698" s="100"/>
      <c r="RA698" s="100"/>
      <c r="RB698" s="100"/>
      <c r="RC698" s="100"/>
      <c r="RD698" s="100"/>
      <c r="RE698" s="100"/>
      <c r="RF698" s="100"/>
      <c r="RG698" s="100"/>
      <c r="RH698" s="100"/>
      <c r="RI698" s="100"/>
      <c r="RJ698" s="100"/>
      <c r="RK698" s="100"/>
      <c r="RL698" s="100"/>
      <c r="RM698" s="100"/>
      <c r="RN698" s="100"/>
      <c r="RO698" s="100"/>
      <c r="RP698" s="100"/>
      <c r="RQ698" s="100"/>
      <c r="RR698" s="100"/>
      <c r="RS698" s="100"/>
      <c r="RT698" s="100"/>
      <c r="RU698" s="100"/>
      <c r="RV698" s="100"/>
      <c r="RW698" s="100"/>
      <c r="RX698" s="100"/>
      <c r="RY698" s="100"/>
      <c r="RZ698" s="100"/>
      <c r="SA698" s="100"/>
      <c r="SB698" s="100"/>
      <c r="SC698" s="100"/>
      <c r="SD698" s="100"/>
      <c r="SE698" s="100"/>
      <c r="SF698" s="100"/>
      <c r="SG698" s="100"/>
      <c r="SH698" s="100"/>
      <c r="SI698" s="100"/>
      <c r="SJ698" s="100"/>
      <c r="SK698" s="100"/>
      <c r="SL698" s="100"/>
      <c r="SM698" s="100"/>
      <c r="SN698" s="100"/>
      <c r="SO698" s="100"/>
      <c r="SP698" s="100"/>
      <c r="SQ698" s="100"/>
      <c r="SR698" s="100"/>
      <c r="SS698" s="100"/>
      <c r="ST698" s="100"/>
      <c r="SU698" s="100"/>
      <c r="SV698" s="100"/>
      <c r="SW698" s="100"/>
      <c r="SX698" s="100"/>
      <c r="SY698" s="100"/>
      <c r="SZ698" s="100"/>
      <c r="TA698" s="100"/>
      <c r="TB698" s="100"/>
      <c r="TC698" s="100"/>
      <c r="TD698" s="100"/>
      <c r="TE698" s="100"/>
      <c r="TF698" s="100"/>
      <c r="TG698" s="100"/>
      <c r="TH698" s="100"/>
      <c r="TI698" s="100"/>
      <c r="TJ698" s="100"/>
      <c r="TK698" s="100"/>
      <c r="TL698" s="100"/>
      <c r="TM698" s="100"/>
      <c r="TN698" s="100"/>
      <c r="TO698" s="100"/>
      <c r="TP698" s="100"/>
      <c r="TQ698" s="100"/>
      <c r="TR698" s="100"/>
      <c r="TS698" s="100"/>
      <c r="TT698" s="100"/>
      <c r="TU698" s="100"/>
      <c r="TV698" s="100"/>
      <c r="TW698" s="100"/>
      <c r="TX698" s="100"/>
      <c r="TY698" s="100"/>
      <c r="TZ698" s="100"/>
      <c r="UA698" s="100"/>
      <c r="UB698" s="100"/>
      <c r="UC698" s="100"/>
      <c r="UD698" s="100"/>
      <c r="UE698" s="100"/>
      <c r="UF698" s="100"/>
      <c r="UG698" s="100"/>
      <c r="UH698" s="100"/>
      <c r="UI698" s="100"/>
      <c r="UJ698" s="100"/>
      <c r="UK698" s="100"/>
      <c r="UL698" s="100"/>
      <c r="UM698" s="100"/>
      <c r="UN698" s="100"/>
      <c r="UO698" s="100"/>
      <c r="UP698" s="100"/>
      <c r="UQ698" s="100"/>
      <c r="UR698" s="100"/>
      <c r="US698" s="100"/>
      <c r="UT698" s="100"/>
      <c r="UU698" s="100"/>
      <c r="UV698" s="100"/>
      <c r="UW698" s="100"/>
      <c r="UX698" s="100"/>
      <c r="UY698" s="100"/>
      <c r="UZ698" s="100"/>
      <c r="VA698" s="100"/>
      <c r="VB698" s="100"/>
      <c r="VC698" s="100"/>
      <c r="VD698" s="100"/>
      <c r="VE698" s="100"/>
      <c r="VF698" s="100"/>
      <c r="VG698" s="100"/>
      <c r="VH698" s="100"/>
      <c r="VI698" s="100"/>
      <c r="VJ698" s="100"/>
      <c r="VK698" s="100"/>
      <c r="VL698" s="100"/>
      <c r="VM698" s="100"/>
      <c r="VN698" s="100"/>
      <c r="VO698" s="100"/>
      <c r="VP698" s="100"/>
      <c r="VQ698" s="100"/>
      <c r="VR698" s="100"/>
      <c r="VS698" s="100"/>
      <c r="VT698" s="100"/>
      <c r="VU698" s="100"/>
      <c r="VV698" s="100"/>
      <c r="VW698" s="100"/>
      <c r="VX698" s="100"/>
      <c r="VY698" s="100"/>
      <c r="VZ698" s="100"/>
      <c r="WA698" s="100"/>
      <c r="WB698" s="100"/>
      <c r="WC698" s="100"/>
      <c r="WD698" s="100"/>
      <c r="WE698" s="100"/>
      <c r="WF698" s="100"/>
      <c r="WG698" s="100"/>
      <c r="WH698" s="100"/>
      <c r="WI698" s="100"/>
      <c r="WJ698" s="100"/>
      <c r="WK698" s="100"/>
      <c r="WL698" s="100"/>
      <c r="WM698" s="100"/>
      <c r="WN698" s="100"/>
      <c r="WO698" s="100"/>
      <c r="WP698" s="100"/>
      <c r="WQ698" s="100"/>
      <c r="WR698" s="100"/>
      <c r="WS698" s="100"/>
      <c r="WT698" s="100"/>
      <c r="WU698" s="100"/>
      <c r="WV698" s="100"/>
      <c r="WW698" s="100"/>
      <c r="WX698" s="100"/>
      <c r="WY698" s="100"/>
      <c r="WZ698" s="100"/>
      <c r="XA698" s="100"/>
      <c r="XB698" s="100"/>
      <c r="XC698" s="100"/>
      <c r="XD698" s="100"/>
      <c r="XE698" s="100"/>
      <c r="XF698" s="100"/>
      <c r="XG698" s="100"/>
      <c r="XH698" s="100"/>
      <c r="XI698" s="100"/>
      <c r="XJ698" s="100"/>
      <c r="XK698" s="100"/>
      <c r="XL698" s="100"/>
      <c r="XM698" s="100"/>
      <c r="XN698" s="100"/>
      <c r="XO698" s="100"/>
      <c r="XP698" s="100"/>
      <c r="XQ698" s="100"/>
      <c r="XR698" s="100"/>
      <c r="XS698" s="100"/>
      <c r="XT698" s="100"/>
      <c r="XU698" s="100"/>
      <c r="XV698" s="100"/>
      <c r="XW698" s="100"/>
      <c r="XX698" s="100"/>
      <c r="XY698" s="100"/>
      <c r="XZ698" s="100"/>
      <c r="YA698" s="100"/>
      <c r="YB698" s="100"/>
      <c r="YC698" s="100"/>
      <c r="YD698" s="100"/>
      <c r="YE698" s="100"/>
      <c r="YF698" s="100"/>
      <c r="YG698" s="100"/>
      <c r="YH698" s="100"/>
      <c r="YI698" s="100"/>
      <c r="YJ698" s="100"/>
      <c r="YK698" s="100"/>
      <c r="YL698" s="100"/>
      <c r="YM698" s="100"/>
      <c r="YN698" s="100"/>
      <c r="YO698" s="100"/>
      <c r="YP698" s="100"/>
      <c r="YQ698" s="100"/>
      <c r="YR698" s="100"/>
      <c r="YS698" s="100"/>
      <c r="YT698" s="100"/>
      <c r="YU698" s="100"/>
      <c r="YV698" s="100"/>
      <c r="YW698" s="100"/>
      <c r="YX698" s="100"/>
      <c r="YY698" s="100"/>
      <c r="YZ698" s="100"/>
      <c r="ZA698" s="100"/>
      <c r="ZB698" s="100"/>
      <c r="ZC698" s="100"/>
      <c r="ZD698" s="100"/>
      <c r="ZE698" s="100"/>
      <c r="ZF698" s="100"/>
      <c r="ZG698" s="100"/>
      <c r="ZH698" s="100"/>
      <c r="ZI698" s="100"/>
      <c r="ZJ698" s="100"/>
      <c r="ZK698" s="100"/>
      <c r="ZL698" s="100"/>
      <c r="ZM698" s="100"/>
      <c r="ZN698" s="100"/>
      <c r="ZO698" s="100"/>
      <c r="ZP698" s="100"/>
      <c r="ZQ698" s="100"/>
      <c r="ZR698" s="100"/>
      <c r="ZS698" s="100"/>
      <c r="ZT698" s="100"/>
      <c r="ZU698" s="100"/>
      <c r="ZV698" s="100"/>
      <c r="ZW698" s="100"/>
      <c r="ZX698" s="100"/>
      <c r="ZY698" s="100"/>
      <c r="ZZ698" s="100"/>
      <c r="AAA698" s="100"/>
      <c r="AAB698" s="100"/>
      <c r="AAC698" s="100"/>
      <c r="AAD698" s="100"/>
      <c r="AAE698" s="100"/>
      <c r="AAF698" s="100"/>
      <c r="AAG698" s="100"/>
      <c r="AAH698" s="100"/>
      <c r="AAI698" s="100"/>
      <c r="AAJ698" s="100"/>
      <c r="AAK698" s="100"/>
      <c r="AAL698" s="100"/>
      <c r="AAM698" s="100"/>
      <c r="AAN698" s="100"/>
      <c r="AAO698" s="100"/>
      <c r="AAP698" s="100"/>
      <c r="AAQ698" s="100"/>
      <c r="AAR698" s="100"/>
      <c r="AAS698" s="100"/>
      <c r="AAT698" s="100"/>
      <c r="AAU698" s="100"/>
      <c r="AAV698" s="100"/>
      <c r="AAW698" s="100"/>
      <c r="AAX698" s="100"/>
      <c r="AAY698" s="100"/>
      <c r="AAZ698" s="100"/>
      <c r="ABA698" s="100"/>
      <c r="ABB698" s="100"/>
      <c r="ABC698" s="100"/>
      <c r="ABD698" s="100"/>
      <c r="ABE698" s="100"/>
      <c r="ABF698" s="100"/>
      <c r="ABG698" s="100"/>
      <c r="ABH698" s="100"/>
      <c r="ABI698" s="100"/>
      <c r="ABJ698" s="100"/>
      <c r="ABK698" s="100"/>
      <c r="ABL698" s="100"/>
      <c r="ABM698" s="100"/>
      <c r="ABN698" s="100"/>
      <c r="ABO698" s="100"/>
      <c r="ABP698" s="100"/>
      <c r="ABQ698" s="100"/>
      <c r="ABR698" s="100"/>
      <c r="ABS698" s="100"/>
      <c r="ABT698" s="100"/>
      <c r="ABU698" s="100"/>
      <c r="ABV698" s="100"/>
      <c r="ABW698" s="100"/>
      <c r="ABX698" s="100"/>
      <c r="ABY698" s="100"/>
      <c r="ABZ698" s="100"/>
      <c r="ACA698" s="100"/>
      <c r="ACB698" s="100"/>
      <c r="ACC698" s="100"/>
      <c r="ACD698" s="100"/>
      <c r="ACE698" s="100"/>
      <c r="ACF698" s="100"/>
      <c r="ACG698" s="100"/>
      <c r="ACH698" s="100"/>
      <c r="ACI698" s="100"/>
      <c r="ACJ698" s="100"/>
      <c r="ACK698" s="100"/>
      <c r="ACL698" s="100"/>
      <c r="ACM698" s="100"/>
      <c r="ACN698" s="100"/>
      <c r="ACO698" s="100"/>
      <c r="ACP698" s="100"/>
      <c r="ACQ698" s="100"/>
      <c r="ACR698" s="100"/>
      <c r="ACS698" s="100"/>
      <c r="ACT698" s="100"/>
      <c r="ACU698" s="100"/>
      <c r="ACV698" s="100"/>
      <c r="ACW698" s="100"/>
      <c r="ACX698" s="100"/>
      <c r="ACY698" s="100"/>
      <c r="ACZ698" s="100"/>
      <c r="ADA698" s="100"/>
      <c r="ADB698" s="100"/>
      <c r="ADC698" s="100"/>
      <c r="ADD698" s="100"/>
      <c r="ADE698" s="100"/>
      <c r="ADF698" s="100"/>
      <c r="ADG698" s="100"/>
      <c r="ADH698" s="100"/>
      <c r="ADI698" s="100"/>
      <c r="ADJ698" s="100"/>
      <c r="ADK698" s="100"/>
      <c r="ADL698" s="100"/>
      <c r="ADM698" s="100"/>
      <c r="ADN698" s="100"/>
      <c r="ADO698" s="100"/>
      <c r="ADP698" s="100"/>
      <c r="ADQ698" s="100"/>
      <c r="ADR698" s="100"/>
      <c r="ADS698" s="100"/>
      <c r="ADT698" s="100"/>
      <c r="ADU698" s="100"/>
      <c r="ADV698" s="100"/>
      <c r="ADW698" s="100"/>
      <c r="ADX698" s="100"/>
      <c r="ADY698" s="100"/>
      <c r="ADZ698" s="100"/>
      <c r="AEA698" s="100"/>
      <c r="AEB698" s="100"/>
      <c r="AEC698" s="100"/>
      <c r="AED698" s="100"/>
      <c r="AEE698" s="100"/>
      <c r="AEF698" s="100"/>
      <c r="AEG698" s="100"/>
      <c r="AEH698" s="100"/>
      <c r="AEI698" s="100"/>
      <c r="AEJ698" s="100"/>
      <c r="AEK698" s="100"/>
      <c r="AEL698" s="100"/>
      <c r="AEM698" s="100"/>
      <c r="AEN698" s="100"/>
      <c r="AEO698" s="100"/>
      <c r="AEP698" s="100"/>
      <c r="AEQ698" s="100"/>
      <c r="AER698" s="100"/>
      <c r="AES698" s="100"/>
      <c r="AET698" s="100"/>
      <c r="AEU698" s="100"/>
      <c r="AEV698" s="100"/>
      <c r="AEW698" s="100"/>
      <c r="AEX698" s="100"/>
      <c r="AEY698" s="100"/>
      <c r="AEZ698" s="100"/>
      <c r="AFA698" s="100"/>
      <c r="AFB698" s="100"/>
      <c r="AFC698" s="100"/>
      <c r="AFD698" s="100"/>
      <c r="AFE698" s="100"/>
      <c r="AFF698" s="100"/>
      <c r="AFG698" s="100"/>
      <c r="AFH698" s="100"/>
      <c r="AFI698" s="100"/>
      <c r="AFJ698" s="100"/>
      <c r="AFK698" s="100"/>
      <c r="AFL698" s="100"/>
      <c r="AFM698" s="100"/>
      <c r="AFN698" s="100"/>
      <c r="AFO698" s="100"/>
      <c r="AFP698" s="100"/>
      <c r="AFQ698" s="100"/>
      <c r="AFR698" s="100"/>
      <c r="AFS698" s="100"/>
      <c r="AFT698" s="100"/>
      <c r="AFU698" s="100"/>
      <c r="AFV698" s="100"/>
      <c r="AFW698" s="100"/>
      <c r="AFX698" s="100"/>
      <c r="AFY698" s="100"/>
      <c r="AFZ698" s="100"/>
      <c r="AGA698" s="100"/>
      <c r="AGB698" s="100"/>
      <c r="AGC698" s="100"/>
      <c r="AGD698" s="100"/>
      <c r="AGE698" s="100"/>
      <c r="AGF698" s="100"/>
      <c r="AGG698" s="100"/>
      <c r="AGH698" s="100"/>
      <c r="AGI698" s="100"/>
      <c r="AGJ698" s="100"/>
      <c r="AGK698" s="100"/>
      <c r="AGL698" s="100"/>
      <c r="AGM698" s="100"/>
      <c r="AGN698" s="100"/>
      <c r="AGO698" s="100"/>
      <c r="AGP698" s="100"/>
      <c r="AGQ698" s="100"/>
      <c r="AGR698" s="100"/>
      <c r="AGS698" s="100"/>
      <c r="AGT698" s="100"/>
      <c r="AGU698" s="100"/>
      <c r="AGV698" s="100"/>
      <c r="AGW698" s="100"/>
      <c r="AGX698" s="100"/>
      <c r="AGY698" s="100"/>
      <c r="AGZ698" s="100"/>
      <c r="AHA698" s="100"/>
      <c r="AHB698" s="100"/>
      <c r="AHC698" s="100"/>
      <c r="AHD698" s="100"/>
      <c r="AHE698" s="100"/>
      <c r="AHF698" s="100"/>
      <c r="AHG698" s="100"/>
      <c r="AHH698" s="100"/>
      <c r="AHI698" s="100"/>
      <c r="AHJ698" s="100"/>
      <c r="AHK698" s="100"/>
      <c r="AHL698" s="100"/>
      <c r="AHM698" s="100"/>
      <c r="AHN698" s="100"/>
      <c r="AHO698" s="100"/>
      <c r="AHP698" s="100"/>
      <c r="AHQ698" s="100"/>
      <c r="AHR698" s="100"/>
      <c r="AHS698" s="100"/>
      <c r="AHT698" s="100"/>
      <c r="AHU698" s="100"/>
      <c r="AHV698" s="100"/>
      <c r="AHW698" s="100"/>
      <c r="AHX698" s="100"/>
      <c r="AHY698" s="100"/>
      <c r="AHZ698" s="100"/>
      <c r="AIA698" s="100"/>
      <c r="AIB698" s="100"/>
      <c r="AIC698" s="100"/>
      <c r="AID698" s="100"/>
      <c r="AIE698" s="100"/>
      <c r="AIF698" s="100"/>
      <c r="AIG698" s="100"/>
      <c r="AIH698" s="100"/>
      <c r="AII698" s="100"/>
      <c r="AIJ698" s="100"/>
      <c r="AIK698" s="100"/>
      <c r="AIL698" s="100"/>
      <c r="AIM698" s="100"/>
      <c r="AIN698" s="100"/>
      <c r="AIO698" s="100"/>
      <c r="AIP698" s="100"/>
      <c r="AIQ698" s="100"/>
      <c r="AIR698" s="100"/>
      <c r="AIS698" s="100"/>
      <c r="AIT698" s="100"/>
      <c r="AIU698" s="100"/>
      <c r="AIV698" s="100"/>
      <c r="AIW698" s="100"/>
      <c r="AIX698" s="100"/>
      <c r="AIY698" s="100"/>
      <c r="AIZ698" s="100"/>
      <c r="AJA698" s="100"/>
      <c r="AJB698" s="100"/>
      <c r="AJC698" s="100"/>
      <c r="AJD698" s="100"/>
      <c r="AJE698" s="100"/>
      <c r="AJF698" s="100"/>
      <c r="AJG698" s="100"/>
      <c r="AJH698" s="100"/>
      <c r="AJI698" s="100"/>
      <c r="AJJ698" s="100"/>
      <c r="AJK698" s="100"/>
      <c r="AJL698" s="100"/>
      <c r="AJM698" s="100"/>
      <c r="AJN698" s="100"/>
      <c r="AJO698" s="100"/>
      <c r="AJP698" s="100"/>
      <c r="AJQ698" s="100"/>
      <c r="AJR698" s="100"/>
      <c r="AJS698" s="100"/>
      <c r="AJT698" s="100"/>
      <c r="AJU698" s="100"/>
      <c r="AJV698" s="100"/>
      <c r="AJW698" s="100"/>
      <c r="AJX698" s="100"/>
      <c r="AJY698" s="100"/>
      <c r="AJZ698" s="100"/>
      <c r="AKA698" s="100"/>
      <c r="AKB698" s="100"/>
      <c r="AKC698" s="100"/>
      <c r="AKD698" s="100"/>
      <c r="AKE698" s="100"/>
      <c r="AKF698" s="100"/>
      <c r="AKG698" s="100"/>
      <c r="AKH698" s="100"/>
      <c r="AKI698" s="100"/>
      <c r="AKJ698" s="100"/>
      <c r="AKK698" s="100"/>
      <c r="AKL698" s="100"/>
      <c r="AKM698" s="100"/>
      <c r="AKN698" s="100"/>
      <c r="AKO698" s="100"/>
      <c r="AKP698" s="100"/>
      <c r="AKQ698" s="100"/>
      <c r="AKR698" s="100"/>
      <c r="AKS698" s="100"/>
      <c r="AKT698" s="100"/>
      <c r="AKU698" s="100"/>
      <c r="AKV698" s="100"/>
      <c r="AKW698" s="100"/>
      <c r="AKX698" s="100"/>
      <c r="AKY698" s="100"/>
      <c r="AKZ698" s="100"/>
      <c r="ALA698" s="100"/>
      <c r="ALB698" s="100"/>
      <c r="ALC698" s="100"/>
      <c r="ALD698" s="100"/>
      <c r="ALE698" s="100"/>
      <c r="ALF698" s="100"/>
      <c r="ALG698" s="100"/>
      <c r="ALH698" s="100"/>
      <c r="ALI698" s="100"/>
      <c r="ALJ698" s="100"/>
      <c r="ALK698" s="100"/>
      <c r="ALL698" s="100"/>
      <c r="ALM698" s="100"/>
      <c r="ALN698" s="100"/>
      <c r="ALO698" s="100"/>
      <c r="ALP698" s="100"/>
      <c r="ALQ698" s="100"/>
      <c r="ALR698" s="100"/>
      <c r="ALS698" s="100"/>
      <c r="ALT698" s="100"/>
      <c r="ALU698" s="100"/>
      <c r="ALV698" s="100"/>
      <c r="ALW698" s="100"/>
      <c r="ALX698" s="100"/>
      <c r="ALY698" s="100"/>
      <c r="ALZ698" s="100"/>
      <c r="AMA698" s="100"/>
      <c r="AMB698" s="100"/>
      <c r="AMC698" s="100"/>
      <c r="AMD698" s="100"/>
      <c r="AME698" s="100"/>
      <c r="AMF698" s="100"/>
      <c r="AMG698" s="100"/>
      <c r="AMH698" s="100"/>
      <c r="AMI698" s="100"/>
      <c r="AMJ698" s="100"/>
      <c r="AMK698" s="100"/>
      <c r="AML698" s="100"/>
    </row>
    <row r="699" customFormat="false" ht="13.8" hidden="false" customHeight="true" outlineLevel="0" collapsed="false">
      <c r="A699" s="33" t="s">
        <v>1552</v>
      </c>
      <c r="B699" s="24" t="s">
        <v>1553</v>
      </c>
      <c r="C699" s="24" t="s">
        <v>1554</v>
      </c>
      <c r="D699" s="24" t="s">
        <v>1555</v>
      </c>
      <c r="E699" s="24" t="s">
        <v>911</v>
      </c>
      <c r="F699" s="24" t="s">
        <v>1556</v>
      </c>
      <c r="G699" s="24" t="s">
        <v>691</v>
      </c>
      <c r="H699" s="24" t="s">
        <v>1557</v>
      </c>
      <c r="I699" s="24" t="s">
        <v>27</v>
      </c>
      <c r="J699" s="113" t="n">
        <v>98750</v>
      </c>
      <c r="K699" s="24" t="n">
        <v>60</v>
      </c>
      <c r="L699" s="113" t="n">
        <v>5925000</v>
      </c>
      <c r="M699" s="113" t="n">
        <v>7308000</v>
      </c>
      <c r="N699" s="24" t="s">
        <v>53</v>
      </c>
      <c r="O699" s="24" t="s">
        <v>54</v>
      </c>
      <c r="P699" s="24" t="s">
        <v>1558</v>
      </c>
      <c r="Q699" s="24" t="s">
        <v>1559</v>
      </c>
      <c r="R699" s="24" t="s">
        <v>222</v>
      </c>
      <c r="T699" s="68"/>
    </row>
    <row r="700" customFormat="false" ht="102.6" hidden="false" customHeight="true" outlineLevel="0" collapsed="false">
      <c r="A700" s="33"/>
      <c r="B700" s="33"/>
      <c r="C700" s="33"/>
      <c r="D700" s="33"/>
      <c r="E700" s="33"/>
      <c r="F700" s="33"/>
      <c r="G700" s="33"/>
      <c r="H700" s="24" t="s">
        <v>1560</v>
      </c>
      <c r="I700" s="24" t="s">
        <v>27</v>
      </c>
      <c r="J700" s="113" t="n">
        <v>23050</v>
      </c>
      <c r="K700" s="24" t="n">
        <v>60</v>
      </c>
      <c r="L700" s="113" t="n">
        <v>1383000</v>
      </c>
      <c r="M700" s="113"/>
      <c r="N700" s="113"/>
      <c r="O700" s="113"/>
      <c r="P700" s="113"/>
      <c r="Q700" s="113"/>
      <c r="R700" s="113"/>
      <c r="T700" s="68"/>
    </row>
    <row r="701" s="104" customFormat="true" ht="80.2" hidden="false" customHeight="false" outlineLevel="0" collapsed="false">
      <c r="A701" s="33" t="s">
        <v>1561</v>
      </c>
      <c r="B701" s="24" t="s">
        <v>1562</v>
      </c>
      <c r="C701" s="24" t="s">
        <v>1563</v>
      </c>
      <c r="D701" s="24" t="s">
        <v>1564</v>
      </c>
      <c r="E701" s="24" t="s">
        <v>1565</v>
      </c>
      <c r="F701" s="24" t="s">
        <v>1566</v>
      </c>
      <c r="G701" s="24" t="s">
        <v>691</v>
      </c>
      <c r="H701" s="24" t="s">
        <v>1567</v>
      </c>
      <c r="I701" s="24" t="s">
        <v>73</v>
      </c>
      <c r="J701" s="113" t="n">
        <v>6</v>
      </c>
      <c r="K701" s="24" t="n">
        <v>4860</v>
      </c>
      <c r="L701" s="113" t="n">
        <v>29160</v>
      </c>
      <c r="M701" s="113" t="n">
        <v>29160</v>
      </c>
      <c r="N701" s="24" t="s">
        <v>1568</v>
      </c>
      <c r="O701" s="24" t="s">
        <v>1569</v>
      </c>
      <c r="P701" s="24" t="s">
        <v>1570</v>
      </c>
      <c r="Q701" s="24" t="s">
        <v>1551</v>
      </c>
      <c r="R701" s="24" t="s">
        <v>222</v>
      </c>
      <c r="S701" s="99"/>
      <c r="T701" s="103"/>
      <c r="U701" s="100"/>
      <c r="V701" s="100"/>
      <c r="W701" s="100"/>
      <c r="X701" s="100"/>
      <c r="Y701" s="100"/>
      <c r="Z701" s="100"/>
      <c r="AA701" s="100"/>
      <c r="AB701" s="100"/>
      <c r="AC701" s="100"/>
      <c r="AD701" s="100"/>
      <c r="AE701" s="100"/>
      <c r="AF701" s="100"/>
      <c r="AG701" s="100"/>
      <c r="AH701" s="100"/>
      <c r="AI701" s="100"/>
      <c r="AJ701" s="100"/>
      <c r="AK701" s="100"/>
      <c r="AL701" s="100"/>
      <c r="AM701" s="100"/>
      <c r="AN701" s="100"/>
      <c r="AO701" s="100"/>
      <c r="AP701" s="100"/>
      <c r="AQ701" s="100"/>
      <c r="AR701" s="100"/>
      <c r="AS701" s="100"/>
      <c r="AT701" s="100"/>
      <c r="AU701" s="100"/>
      <c r="AV701" s="100"/>
      <c r="AW701" s="100"/>
      <c r="AX701" s="100"/>
      <c r="AY701" s="100"/>
      <c r="AZ701" s="100"/>
      <c r="BA701" s="100"/>
      <c r="BB701" s="100"/>
      <c r="BC701" s="100"/>
      <c r="BD701" s="100"/>
      <c r="BE701" s="100"/>
      <c r="BF701" s="100"/>
      <c r="BG701" s="100"/>
      <c r="BH701" s="100"/>
      <c r="BI701" s="100"/>
      <c r="BJ701" s="100"/>
      <c r="BK701" s="100"/>
      <c r="BL701" s="100"/>
      <c r="BM701" s="100"/>
      <c r="BN701" s="100"/>
      <c r="BO701" s="100"/>
      <c r="BP701" s="100"/>
      <c r="BQ701" s="100"/>
      <c r="BR701" s="100"/>
      <c r="BS701" s="100"/>
      <c r="BT701" s="100"/>
      <c r="BU701" s="100"/>
      <c r="BV701" s="100"/>
      <c r="BW701" s="100"/>
      <c r="BX701" s="100"/>
      <c r="BY701" s="100"/>
      <c r="BZ701" s="100"/>
      <c r="CA701" s="100"/>
      <c r="CB701" s="100"/>
      <c r="CC701" s="100"/>
      <c r="CD701" s="100"/>
      <c r="CE701" s="100"/>
      <c r="CF701" s="100"/>
      <c r="CG701" s="100"/>
      <c r="CH701" s="100"/>
      <c r="CI701" s="100"/>
      <c r="CJ701" s="100"/>
      <c r="CK701" s="100"/>
      <c r="CL701" s="100"/>
      <c r="CM701" s="100"/>
      <c r="CN701" s="100"/>
      <c r="CO701" s="100"/>
      <c r="CP701" s="100"/>
      <c r="CQ701" s="100"/>
      <c r="CR701" s="100"/>
      <c r="CS701" s="100"/>
      <c r="CT701" s="100"/>
      <c r="CU701" s="100"/>
      <c r="CV701" s="100"/>
      <c r="CW701" s="100"/>
      <c r="CX701" s="100"/>
      <c r="CY701" s="100"/>
      <c r="CZ701" s="100"/>
      <c r="DA701" s="100"/>
      <c r="DB701" s="100"/>
      <c r="DC701" s="100"/>
      <c r="DD701" s="100"/>
      <c r="DE701" s="100"/>
      <c r="DF701" s="100"/>
      <c r="DG701" s="100"/>
      <c r="DH701" s="100"/>
      <c r="DI701" s="100"/>
      <c r="DJ701" s="100"/>
      <c r="DK701" s="100"/>
      <c r="DL701" s="100"/>
      <c r="DM701" s="100"/>
      <c r="DN701" s="100"/>
      <c r="DO701" s="100"/>
      <c r="DP701" s="100"/>
      <c r="DQ701" s="100"/>
      <c r="DR701" s="100"/>
      <c r="DS701" s="100"/>
      <c r="DT701" s="100"/>
      <c r="DU701" s="100"/>
      <c r="DV701" s="100"/>
      <c r="DW701" s="100"/>
      <c r="DX701" s="100"/>
      <c r="DY701" s="100"/>
      <c r="DZ701" s="100"/>
      <c r="EA701" s="100"/>
      <c r="EB701" s="100"/>
      <c r="EC701" s="100"/>
      <c r="ED701" s="100"/>
      <c r="EE701" s="100"/>
      <c r="EF701" s="100"/>
      <c r="EG701" s="100"/>
      <c r="EH701" s="100"/>
      <c r="EI701" s="100"/>
      <c r="EJ701" s="100"/>
      <c r="EK701" s="100"/>
      <c r="EL701" s="100"/>
      <c r="EM701" s="100"/>
      <c r="EN701" s="100"/>
      <c r="EO701" s="100"/>
      <c r="EP701" s="100"/>
      <c r="EQ701" s="100"/>
      <c r="ER701" s="100"/>
      <c r="ES701" s="100"/>
      <c r="ET701" s="100"/>
      <c r="EU701" s="100"/>
      <c r="EV701" s="100"/>
      <c r="EW701" s="100"/>
      <c r="EX701" s="100"/>
      <c r="EY701" s="100"/>
      <c r="EZ701" s="100"/>
      <c r="FA701" s="100"/>
      <c r="FB701" s="100"/>
      <c r="FC701" s="100"/>
      <c r="FD701" s="100"/>
      <c r="FE701" s="100"/>
      <c r="FF701" s="100"/>
      <c r="FG701" s="100"/>
      <c r="FH701" s="100"/>
      <c r="FI701" s="100"/>
      <c r="FJ701" s="100"/>
      <c r="FK701" s="100"/>
      <c r="FL701" s="100"/>
      <c r="FM701" s="100"/>
      <c r="FN701" s="100"/>
      <c r="FO701" s="100"/>
      <c r="FP701" s="100"/>
      <c r="FQ701" s="100"/>
      <c r="FR701" s="100"/>
      <c r="FS701" s="100"/>
      <c r="FT701" s="100"/>
      <c r="FU701" s="100"/>
      <c r="FV701" s="100"/>
      <c r="FW701" s="100"/>
      <c r="FX701" s="100"/>
      <c r="FY701" s="100"/>
      <c r="FZ701" s="100"/>
      <c r="GA701" s="100"/>
      <c r="GB701" s="100"/>
      <c r="GC701" s="100"/>
      <c r="GD701" s="100"/>
      <c r="GE701" s="100"/>
      <c r="GF701" s="100"/>
      <c r="GG701" s="100"/>
      <c r="GH701" s="100"/>
      <c r="GI701" s="100"/>
      <c r="GJ701" s="100"/>
      <c r="GK701" s="100"/>
      <c r="GL701" s="100"/>
      <c r="GM701" s="100"/>
      <c r="GN701" s="100"/>
      <c r="GO701" s="100"/>
      <c r="GP701" s="100"/>
      <c r="GQ701" s="100"/>
      <c r="GR701" s="100"/>
      <c r="GS701" s="100"/>
      <c r="GT701" s="100"/>
      <c r="GU701" s="100"/>
      <c r="GV701" s="100"/>
      <c r="GW701" s="100"/>
      <c r="GX701" s="100"/>
      <c r="GY701" s="100"/>
      <c r="GZ701" s="100"/>
      <c r="HA701" s="100"/>
      <c r="HB701" s="100"/>
      <c r="HC701" s="100"/>
      <c r="HD701" s="100"/>
      <c r="HE701" s="100"/>
      <c r="HF701" s="100"/>
      <c r="HG701" s="100"/>
      <c r="HH701" s="100"/>
      <c r="HI701" s="100"/>
      <c r="HJ701" s="100"/>
      <c r="HK701" s="100"/>
      <c r="HL701" s="100"/>
      <c r="HM701" s="100"/>
      <c r="HN701" s="100"/>
      <c r="HO701" s="100"/>
      <c r="HP701" s="100"/>
      <c r="HQ701" s="100"/>
      <c r="HR701" s="100"/>
      <c r="HS701" s="100"/>
      <c r="HT701" s="100"/>
      <c r="HU701" s="100"/>
      <c r="HV701" s="100"/>
      <c r="HW701" s="100"/>
      <c r="HX701" s="100"/>
      <c r="HY701" s="100"/>
      <c r="HZ701" s="100"/>
      <c r="IA701" s="100"/>
      <c r="IB701" s="100"/>
      <c r="IC701" s="100"/>
      <c r="ID701" s="100"/>
      <c r="IE701" s="100"/>
      <c r="IF701" s="100"/>
      <c r="IG701" s="100"/>
      <c r="IH701" s="100"/>
      <c r="II701" s="100"/>
      <c r="IJ701" s="100"/>
      <c r="IK701" s="100"/>
      <c r="IL701" s="100"/>
      <c r="IM701" s="100"/>
      <c r="IN701" s="100"/>
      <c r="IO701" s="100"/>
      <c r="IP701" s="100"/>
      <c r="IQ701" s="100"/>
      <c r="IR701" s="100"/>
      <c r="IS701" s="100"/>
      <c r="IT701" s="100"/>
      <c r="IU701" s="100"/>
      <c r="IV701" s="100"/>
      <c r="IW701" s="100"/>
      <c r="IX701" s="100"/>
      <c r="IY701" s="100"/>
      <c r="IZ701" s="100"/>
      <c r="JA701" s="100"/>
      <c r="JB701" s="100"/>
      <c r="JC701" s="100"/>
      <c r="JD701" s="100"/>
      <c r="JE701" s="100"/>
      <c r="JF701" s="100"/>
      <c r="JG701" s="100"/>
      <c r="JH701" s="100"/>
      <c r="JI701" s="100"/>
      <c r="JJ701" s="100"/>
      <c r="JK701" s="100"/>
      <c r="JL701" s="100"/>
      <c r="JM701" s="100"/>
      <c r="JN701" s="100"/>
      <c r="JO701" s="100"/>
      <c r="JP701" s="100"/>
      <c r="JQ701" s="100"/>
      <c r="JR701" s="100"/>
      <c r="JS701" s="100"/>
      <c r="JT701" s="100"/>
      <c r="JU701" s="100"/>
      <c r="JV701" s="100"/>
      <c r="JW701" s="100"/>
      <c r="JX701" s="100"/>
      <c r="JY701" s="100"/>
      <c r="JZ701" s="100"/>
      <c r="KA701" s="100"/>
      <c r="KB701" s="100"/>
      <c r="KC701" s="100"/>
      <c r="KD701" s="100"/>
      <c r="KE701" s="100"/>
      <c r="KF701" s="100"/>
      <c r="KG701" s="100"/>
      <c r="KH701" s="100"/>
      <c r="KI701" s="100"/>
      <c r="KJ701" s="100"/>
      <c r="KK701" s="100"/>
      <c r="KL701" s="100"/>
      <c r="KM701" s="100"/>
      <c r="KN701" s="100"/>
      <c r="KO701" s="100"/>
      <c r="KP701" s="100"/>
      <c r="KQ701" s="100"/>
      <c r="KR701" s="100"/>
      <c r="KS701" s="100"/>
      <c r="KT701" s="100"/>
      <c r="KU701" s="100"/>
      <c r="KV701" s="100"/>
      <c r="KW701" s="100"/>
      <c r="KX701" s="100"/>
      <c r="KY701" s="100"/>
      <c r="KZ701" s="100"/>
      <c r="LA701" s="100"/>
      <c r="LB701" s="100"/>
      <c r="LC701" s="100"/>
      <c r="LD701" s="100"/>
      <c r="LE701" s="100"/>
      <c r="LF701" s="100"/>
      <c r="LG701" s="100"/>
      <c r="LH701" s="100"/>
      <c r="LI701" s="100"/>
      <c r="LJ701" s="100"/>
      <c r="LK701" s="100"/>
      <c r="LL701" s="100"/>
      <c r="LM701" s="100"/>
      <c r="LN701" s="100"/>
      <c r="LO701" s="100"/>
      <c r="LP701" s="100"/>
      <c r="LQ701" s="100"/>
      <c r="LR701" s="100"/>
      <c r="LS701" s="100"/>
      <c r="LT701" s="100"/>
      <c r="LU701" s="100"/>
      <c r="LV701" s="100"/>
      <c r="LW701" s="100"/>
      <c r="LX701" s="100"/>
      <c r="LY701" s="100"/>
      <c r="LZ701" s="100"/>
      <c r="MA701" s="100"/>
      <c r="MB701" s="100"/>
      <c r="MC701" s="100"/>
      <c r="MD701" s="100"/>
      <c r="ME701" s="100"/>
      <c r="MF701" s="100"/>
      <c r="MG701" s="100"/>
      <c r="MH701" s="100"/>
      <c r="MI701" s="100"/>
      <c r="MJ701" s="100"/>
      <c r="MK701" s="100"/>
      <c r="ML701" s="100"/>
      <c r="MM701" s="100"/>
      <c r="MN701" s="100"/>
      <c r="MO701" s="100"/>
      <c r="MP701" s="100"/>
      <c r="MQ701" s="100"/>
      <c r="MR701" s="100"/>
      <c r="MS701" s="100"/>
      <c r="MT701" s="100"/>
      <c r="MU701" s="100"/>
      <c r="MV701" s="100"/>
      <c r="MW701" s="100"/>
      <c r="MX701" s="100"/>
      <c r="MY701" s="100"/>
      <c r="MZ701" s="100"/>
      <c r="NA701" s="100"/>
      <c r="NB701" s="100"/>
      <c r="NC701" s="100"/>
      <c r="ND701" s="100"/>
      <c r="NE701" s="100"/>
      <c r="NF701" s="100"/>
      <c r="NG701" s="100"/>
      <c r="NH701" s="100"/>
      <c r="NI701" s="100"/>
      <c r="NJ701" s="100"/>
      <c r="NK701" s="100"/>
      <c r="NL701" s="100"/>
      <c r="NM701" s="100"/>
      <c r="NN701" s="100"/>
      <c r="NO701" s="100"/>
      <c r="NP701" s="100"/>
      <c r="NQ701" s="100"/>
      <c r="NR701" s="100"/>
      <c r="NS701" s="100"/>
      <c r="NT701" s="100"/>
      <c r="NU701" s="100"/>
      <c r="NV701" s="100"/>
      <c r="NW701" s="100"/>
      <c r="NX701" s="100"/>
      <c r="NY701" s="100"/>
      <c r="NZ701" s="100"/>
      <c r="OA701" s="100"/>
      <c r="OB701" s="100"/>
      <c r="OC701" s="100"/>
      <c r="OD701" s="100"/>
      <c r="OE701" s="100"/>
      <c r="OF701" s="100"/>
      <c r="OG701" s="100"/>
      <c r="OH701" s="100"/>
      <c r="OI701" s="100"/>
      <c r="OJ701" s="100"/>
      <c r="OK701" s="100"/>
      <c r="OL701" s="100"/>
      <c r="OM701" s="100"/>
      <c r="ON701" s="100"/>
      <c r="OO701" s="100"/>
      <c r="OP701" s="100"/>
      <c r="OQ701" s="100"/>
      <c r="OR701" s="100"/>
      <c r="OS701" s="100"/>
      <c r="OT701" s="100"/>
      <c r="OU701" s="100"/>
      <c r="OV701" s="100"/>
      <c r="OW701" s="100"/>
      <c r="OX701" s="100"/>
      <c r="OY701" s="100"/>
      <c r="OZ701" s="100"/>
      <c r="PA701" s="100"/>
      <c r="PB701" s="100"/>
      <c r="PC701" s="100"/>
      <c r="PD701" s="100"/>
      <c r="PE701" s="100"/>
      <c r="PF701" s="100"/>
      <c r="PG701" s="100"/>
      <c r="PH701" s="100"/>
      <c r="PI701" s="100"/>
      <c r="PJ701" s="100"/>
      <c r="PK701" s="100"/>
      <c r="PL701" s="100"/>
      <c r="PM701" s="100"/>
      <c r="PN701" s="100"/>
      <c r="PO701" s="100"/>
      <c r="PP701" s="100"/>
      <c r="PQ701" s="100"/>
      <c r="PR701" s="100"/>
      <c r="PS701" s="100"/>
      <c r="PT701" s="100"/>
      <c r="PU701" s="100"/>
      <c r="PV701" s="100"/>
      <c r="PW701" s="100"/>
      <c r="PX701" s="100"/>
      <c r="PY701" s="100"/>
      <c r="PZ701" s="100"/>
      <c r="QA701" s="100"/>
      <c r="QB701" s="100"/>
      <c r="QC701" s="100"/>
      <c r="QD701" s="100"/>
      <c r="QE701" s="100"/>
      <c r="QF701" s="100"/>
      <c r="QG701" s="100"/>
      <c r="QH701" s="100"/>
      <c r="QI701" s="100"/>
      <c r="QJ701" s="100"/>
      <c r="QK701" s="100"/>
      <c r="QL701" s="100"/>
      <c r="QM701" s="100"/>
      <c r="QN701" s="100"/>
      <c r="QO701" s="100"/>
      <c r="QP701" s="100"/>
      <c r="QQ701" s="100"/>
      <c r="QR701" s="100"/>
      <c r="QS701" s="100"/>
      <c r="QT701" s="100"/>
      <c r="QU701" s="100"/>
      <c r="QV701" s="100"/>
      <c r="QW701" s="100"/>
      <c r="QX701" s="100"/>
      <c r="QY701" s="100"/>
      <c r="QZ701" s="100"/>
      <c r="RA701" s="100"/>
      <c r="RB701" s="100"/>
      <c r="RC701" s="100"/>
      <c r="RD701" s="100"/>
      <c r="RE701" s="100"/>
      <c r="RF701" s="100"/>
      <c r="RG701" s="100"/>
      <c r="RH701" s="100"/>
      <c r="RI701" s="100"/>
      <c r="RJ701" s="100"/>
      <c r="RK701" s="100"/>
      <c r="RL701" s="100"/>
      <c r="RM701" s="100"/>
      <c r="RN701" s="100"/>
      <c r="RO701" s="100"/>
      <c r="RP701" s="100"/>
      <c r="RQ701" s="100"/>
      <c r="RR701" s="100"/>
      <c r="RS701" s="100"/>
      <c r="RT701" s="100"/>
      <c r="RU701" s="100"/>
      <c r="RV701" s="100"/>
      <c r="RW701" s="100"/>
      <c r="RX701" s="100"/>
      <c r="RY701" s="100"/>
      <c r="RZ701" s="100"/>
      <c r="SA701" s="100"/>
      <c r="SB701" s="100"/>
      <c r="SC701" s="100"/>
      <c r="SD701" s="100"/>
      <c r="SE701" s="100"/>
      <c r="SF701" s="100"/>
      <c r="SG701" s="100"/>
      <c r="SH701" s="100"/>
      <c r="SI701" s="100"/>
      <c r="SJ701" s="100"/>
      <c r="SK701" s="100"/>
      <c r="SL701" s="100"/>
      <c r="SM701" s="100"/>
      <c r="SN701" s="100"/>
      <c r="SO701" s="100"/>
      <c r="SP701" s="100"/>
      <c r="SQ701" s="100"/>
      <c r="SR701" s="100"/>
      <c r="SS701" s="100"/>
      <c r="ST701" s="100"/>
      <c r="SU701" s="100"/>
      <c r="SV701" s="100"/>
      <c r="SW701" s="100"/>
      <c r="SX701" s="100"/>
      <c r="SY701" s="100"/>
      <c r="SZ701" s="100"/>
      <c r="TA701" s="100"/>
      <c r="TB701" s="100"/>
      <c r="TC701" s="100"/>
      <c r="TD701" s="100"/>
      <c r="TE701" s="100"/>
      <c r="TF701" s="100"/>
      <c r="TG701" s="100"/>
      <c r="TH701" s="100"/>
      <c r="TI701" s="100"/>
      <c r="TJ701" s="100"/>
      <c r="TK701" s="100"/>
      <c r="TL701" s="100"/>
      <c r="TM701" s="100"/>
      <c r="TN701" s="100"/>
      <c r="TO701" s="100"/>
      <c r="TP701" s="100"/>
      <c r="TQ701" s="100"/>
      <c r="TR701" s="100"/>
      <c r="TS701" s="100"/>
      <c r="TT701" s="100"/>
      <c r="TU701" s="100"/>
      <c r="TV701" s="100"/>
      <c r="TW701" s="100"/>
      <c r="TX701" s="100"/>
      <c r="TY701" s="100"/>
      <c r="TZ701" s="100"/>
      <c r="UA701" s="100"/>
      <c r="UB701" s="100"/>
      <c r="UC701" s="100"/>
      <c r="UD701" s="100"/>
      <c r="UE701" s="100"/>
      <c r="UF701" s="100"/>
      <c r="UG701" s="100"/>
      <c r="UH701" s="100"/>
      <c r="UI701" s="100"/>
      <c r="UJ701" s="100"/>
      <c r="UK701" s="100"/>
      <c r="UL701" s="100"/>
      <c r="UM701" s="100"/>
      <c r="UN701" s="100"/>
      <c r="UO701" s="100"/>
      <c r="UP701" s="100"/>
      <c r="UQ701" s="100"/>
      <c r="UR701" s="100"/>
      <c r="US701" s="100"/>
      <c r="UT701" s="100"/>
      <c r="UU701" s="100"/>
      <c r="UV701" s="100"/>
      <c r="UW701" s="100"/>
      <c r="UX701" s="100"/>
      <c r="UY701" s="100"/>
      <c r="UZ701" s="100"/>
      <c r="VA701" s="100"/>
      <c r="VB701" s="100"/>
      <c r="VC701" s="100"/>
      <c r="VD701" s="100"/>
      <c r="VE701" s="100"/>
      <c r="VF701" s="100"/>
      <c r="VG701" s="100"/>
      <c r="VH701" s="100"/>
      <c r="VI701" s="100"/>
      <c r="VJ701" s="100"/>
      <c r="VK701" s="100"/>
      <c r="VL701" s="100"/>
      <c r="VM701" s="100"/>
      <c r="VN701" s="100"/>
      <c r="VO701" s="100"/>
      <c r="VP701" s="100"/>
      <c r="VQ701" s="100"/>
      <c r="VR701" s="100"/>
      <c r="VS701" s="100"/>
      <c r="VT701" s="100"/>
      <c r="VU701" s="100"/>
      <c r="VV701" s="100"/>
      <c r="VW701" s="100"/>
      <c r="VX701" s="100"/>
      <c r="VY701" s="100"/>
      <c r="VZ701" s="100"/>
      <c r="WA701" s="100"/>
      <c r="WB701" s="100"/>
      <c r="WC701" s="100"/>
      <c r="WD701" s="100"/>
      <c r="WE701" s="100"/>
      <c r="WF701" s="100"/>
      <c r="WG701" s="100"/>
      <c r="WH701" s="100"/>
      <c r="WI701" s="100"/>
      <c r="WJ701" s="100"/>
      <c r="WK701" s="100"/>
      <c r="WL701" s="100"/>
      <c r="WM701" s="100"/>
      <c r="WN701" s="100"/>
      <c r="WO701" s="100"/>
      <c r="WP701" s="100"/>
      <c r="WQ701" s="100"/>
      <c r="WR701" s="100"/>
      <c r="WS701" s="100"/>
      <c r="WT701" s="100"/>
      <c r="WU701" s="100"/>
      <c r="WV701" s="100"/>
      <c r="WW701" s="100"/>
      <c r="WX701" s="100"/>
      <c r="WY701" s="100"/>
      <c r="WZ701" s="100"/>
      <c r="XA701" s="100"/>
      <c r="XB701" s="100"/>
      <c r="XC701" s="100"/>
      <c r="XD701" s="100"/>
      <c r="XE701" s="100"/>
      <c r="XF701" s="100"/>
      <c r="XG701" s="100"/>
      <c r="XH701" s="100"/>
      <c r="XI701" s="100"/>
      <c r="XJ701" s="100"/>
      <c r="XK701" s="100"/>
      <c r="XL701" s="100"/>
      <c r="XM701" s="100"/>
      <c r="XN701" s="100"/>
      <c r="XO701" s="100"/>
      <c r="XP701" s="100"/>
      <c r="XQ701" s="100"/>
      <c r="XR701" s="100"/>
      <c r="XS701" s="100"/>
      <c r="XT701" s="100"/>
      <c r="XU701" s="100"/>
      <c r="XV701" s="100"/>
      <c r="XW701" s="100"/>
      <c r="XX701" s="100"/>
      <c r="XY701" s="100"/>
      <c r="XZ701" s="100"/>
      <c r="YA701" s="100"/>
      <c r="YB701" s="100"/>
      <c r="YC701" s="100"/>
      <c r="YD701" s="100"/>
      <c r="YE701" s="100"/>
      <c r="YF701" s="100"/>
      <c r="YG701" s="100"/>
      <c r="YH701" s="100"/>
      <c r="YI701" s="100"/>
      <c r="YJ701" s="100"/>
      <c r="YK701" s="100"/>
      <c r="YL701" s="100"/>
      <c r="YM701" s="100"/>
      <c r="YN701" s="100"/>
      <c r="YO701" s="100"/>
      <c r="YP701" s="100"/>
      <c r="YQ701" s="100"/>
      <c r="YR701" s="100"/>
      <c r="YS701" s="100"/>
      <c r="YT701" s="100"/>
      <c r="YU701" s="100"/>
      <c r="YV701" s="100"/>
      <c r="YW701" s="100"/>
      <c r="YX701" s="100"/>
      <c r="YY701" s="100"/>
      <c r="YZ701" s="100"/>
      <c r="ZA701" s="100"/>
      <c r="ZB701" s="100"/>
      <c r="ZC701" s="100"/>
      <c r="ZD701" s="100"/>
      <c r="ZE701" s="100"/>
      <c r="ZF701" s="100"/>
      <c r="ZG701" s="100"/>
      <c r="ZH701" s="100"/>
      <c r="ZI701" s="100"/>
      <c r="ZJ701" s="100"/>
      <c r="ZK701" s="100"/>
      <c r="ZL701" s="100"/>
      <c r="ZM701" s="100"/>
      <c r="ZN701" s="100"/>
      <c r="ZO701" s="100"/>
      <c r="ZP701" s="100"/>
      <c r="ZQ701" s="100"/>
      <c r="ZR701" s="100"/>
      <c r="ZS701" s="100"/>
      <c r="ZT701" s="100"/>
      <c r="ZU701" s="100"/>
      <c r="ZV701" s="100"/>
      <c r="ZW701" s="100"/>
      <c r="ZX701" s="100"/>
      <c r="ZY701" s="100"/>
      <c r="ZZ701" s="100"/>
      <c r="AAA701" s="100"/>
      <c r="AAB701" s="100"/>
      <c r="AAC701" s="100"/>
      <c r="AAD701" s="100"/>
      <c r="AAE701" s="100"/>
      <c r="AAF701" s="100"/>
      <c r="AAG701" s="100"/>
      <c r="AAH701" s="100"/>
      <c r="AAI701" s="100"/>
      <c r="AAJ701" s="100"/>
      <c r="AAK701" s="100"/>
      <c r="AAL701" s="100"/>
      <c r="AAM701" s="100"/>
      <c r="AAN701" s="100"/>
      <c r="AAO701" s="100"/>
      <c r="AAP701" s="100"/>
      <c r="AAQ701" s="100"/>
      <c r="AAR701" s="100"/>
      <c r="AAS701" s="100"/>
      <c r="AAT701" s="100"/>
      <c r="AAU701" s="100"/>
      <c r="AAV701" s="100"/>
      <c r="AAW701" s="100"/>
      <c r="AAX701" s="100"/>
      <c r="AAY701" s="100"/>
      <c r="AAZ701" s="100"/>
      <c r="ABA701" s="100"/>
      <c r="ABB701" s="100"/>
      <c r="ABC701" s="100"/>
      <c r="ABD701" s="100"/>
      <c r="ABE701" s="100"/>
      <c r="ABF701" s="100"/>
      <c r="ABG701" s="100"/>
      <c r="ABH701" s="100"/>
      <c r="ABI701" s="100"/>
      <c r="ABJ701" s="100"/>
      <c r="ABK701" s="100"/>
      <c r="ABL701" s="100"/>
      <c r="ABM701" s="100"/>
      <c r="ABN701" s="100"/>
      <c r="ABO701" s="100"/>
      <c r="ABP701" s="100"/>
      <c r="ABQ701" s="100"/>
      <c r="ABR701" s="100"/>
      <c r="ABS701" s="100"/>
      <c r="ABT701" s="100"/>
      <c r="ABU701" s="100"/>
      <c r="ABV701" s="100"/>
      <c r="ABW701" s="100"/>
      <c r="ABX701" s="100"/>
      <c r="ABY701" s="100"/>
      <c r="ABZ701" s="100"/>
      <c r="ACA701" s="100"/>
      <c r="ACB701" s="100"/>
      <c r="ACC701" s="100"/>
      <c r="ACD701" s="100"/>
      <c r="ACE701" s="100"/>
      <c r="ACF701" s="100"/>
      <c r="ACG701" s="100"/>
      <c r="ACH701" s="100"/>
      <c r="ACI701" s="100"/>
      <c r="ACJ701" s="100"/>
      <c r="ACK701" s="100"/>
      <c r="ACL701" s="100"/>
      <c r="ACM701" s="100"/>
      <c r="ACN701" s="100"/>
      <c r="ACO701" s="100"/>
      <c r="ACP701" s="100"/>
      <c r="ACQ701" s="100"/>
      <c r="ACR701" s="100"/>
      <c r="ACS701" s="100"/>
      <c r="ACT701" s="100"/>
      <c r="ACU701" s="100"/>
      <c r="ACV701" s="100"/>
      <c r="ACW701" s="100"/>
      <c r="ACX701" s="100"/>
      <c r="ACY701" s="100"/>
      <c r="ACZ701" s="100"/>
      <c r="ADA701" s="100"/>
      <c r="ADB701" s="100"/>
      <c r="ADC701" s="100"/>
      <c r="ADD701" s="100"/>
      <c r="ADE701" s="100"/>
      <c r="ADF701" s="100"/>
      <c r="ADG701" s="100"/>
      <c r="ADH701" s="100"/>
      <c r="ADI701" s="100"/>
      <c r="ADJ701" s="100"/>
      <c r="ADK701" s="100"/>
      <c r="ADL701" s="100"/>
      <c r="ADM701" s="100"/>
      <c r="ADN701" s="100"/>
      <c r="ADO701" s="100"/>
      <c r="ADP701" s="100"/>
      <c r="ADQ701" s="100"/>
      <c r="ADR701" s="100"/>
      <c r="ADS701" s="100"/>
      <c r="ADT701" s="100"/>
      <c r="ADU701" s="100"/>
      <c r="ADV701" s="100"/>
      <c r="ADW701" s="100"/>
      <c r="ADX701" s="100"/>
      <c r="ADY701" s="100"/>
      <c r="ADZ701" s="100"/>
      <c r="AEA701" s="100"/>
      <c r="AEB701" s="100"/>
      <c r="AEC701" s="100"/>
      <c r="AED701" s="100"/>
      <c r="AEE701" s="100"/>
      <c r="AEF701" s="100"/>
      <c r="AEG701" s="100"/>
      <c r="AEH701" s="100"/>
      <c r="AEI701" s="100"/>
      <c r="AEJ701" s="100"/>
      <c r="AEK701" s="100"/>
      <c r="AEL701" s="100"/>
      <c r="AEM701" s="100"/>
      <c r="AEN701" s="100"/>
      <c r="AEO701" s="100"/>
      <c r="AEP701" s="100"/>
      <c r="AEQ701" s="100"/>
      <c r="AER701" s="100"/>
      <c r="AES701" s="100"/>
      <c r="AET701" s="100"/>
      <c r="AEU701" s="100"/>
      <c r="AEV701" s="100"/>
      <c r="AEW701" s="100"/>
      <c r="AEX701" s="100"/>
      <c r="AEY701" s="100"/>
      <c r="AEZ701" s="100"/>
      <c r="AFA701" s="100"/>
      <c r="AFB701" s="100"/>
      <c r="AFC701" s="100"/>
      <c r="AFD701" s="100"/>
      <c r="AFE701" s="100"/>
      <c r="AFF701" s="100"/>
      <c r="AFG701" s="100"/>
      <c r="AFH701" s="100"/>
      <c r="AFI701" s="100"/>
      <c r="AFJ701" s="100"/>
      <c r="AFK701" s="100"/>
      <c r="AFL701" s="100"/>
      <c r="AFM701" s="100"/>
      <c r="AFN701" s="100"/>
      <c r="AFO701" s="100"/>
      <c r="AFP701" s="100"/>
      <c r="AFQ701" s="100"/>
      <c r="AFR701" s="100"/>
      <c r="AFS701" s="100"/>
      <c r="AFT701" s="100"/>
      <c r="AFU701" s="100"/>
      <c r="AFV701" s="100"/>
      <c r="AFW701" s="100"/>
      <c r="AFX701" s="100"/>
      <c r="AFY701" s="100"/>
      <c r="AFZ701" s="100"/>
      <c r="AGA701" s="100"/>
      <c r="AGB701" s="100"/>
      <c r="AGC701" s="100"/>
      <c r="AGD701" s="100"/>
      <c r="AGE701" s="100"/>
      <c r="AGF701" s="100"/>
      <c r="AGG701" s="100"/>
      <c r="AGH701" s="100"/>
      <c r="AGI701" s="100"/>
      <c r="AGJ701" s="100"/>
      <c r="AGK701" s="100"/>
      <c r="AGL701" s="100"/>
      <c r="AGM701" s="100"/>
      <c r="AGN701" s="100"/>
      <c r="AGO701" s="100"/>
      <c r="AGP701" s="100"/>
      <c r="AGQ701" s="100"/>
      <c r="AGR701" s="100"/>
      <c r="AGS701" s="100"/>
      <c r="AGT701" s="100"/>
      <c r="AGU701" s="100"/>
      <c r="AGV701" s="100"/>
      <c r="AGW701" s="100"/>
      <c r="AGX701" s="100"/>
      <c r="AGY701" s="100"/>
      <c r="AGZ701" s="100"/>
      <c r="AHA701" s="100"/>
      <c r="AHB701" s="100"/>
      <c r="AHC701" s="100"/>
      <c r="AHD701" s="100"/>
      <c r="AHE701" s="100"/>
      <c r="AHF701" s="100"/>
      <c r="AHG701" s="100"/>
      <c r="AHH701" s="100"/>
      <c r="AHI701" s="100"/>
      <c r="AHJ701" s="100"/>
      <c r="AHK701" s="100"/>
      <c r="AHL701" s="100"/>
      <c r="AHM701" s="100"/>
      <c r="AHN701" s="100"/>
      <c r="AHO701" s="100"/>
      <c r="AHP701" s="100"/>
      <c r="AHQ701" s="100"/>
      <c r="AHR701" s="100"/>
      <c r="AHS701" s="100"/>
      <c r="AHT701" s="100"/>
      <c r="AHU701" s="100"/>
      <c r="AHV701" s="100"/>
      <c r="AHW701" s="100"/>
      <c r="AHX701" s="100"/>
      <c r="AHY701" s="100"/>
      <c r="AHZ701" s="100"/>
      <c r="AIA701" s="100"/>
      <c r="AIB701" s="100"/>
      <c r="AIC701" s="100"/>
      <c r="AID701" s="100"/>
      <c r="AIE701" s="100"/>
      <c r="AIF701" s="100"/>
      <c r="AIG701" s="100"/>
      <c r="AIH701" s="100"/>
      <c r="AII701" s="100"/>
      <c r="AIJ701" s="100"/>
      <c r="AIK701" s="100"/>
      <c r="AIL701" s="100"/>
      <c r="AIM701" s="100"/>
      <c r="AIN701" s="100"/>
      <c r="AIO701" s="100"/>
      <c r="AIP701" s="100"/>
      <c r="AIQ701" s="100"/>
      <c r="AIR701" s="100"/>
      <c r="AIS701" s="100"/>
      <c r="AIT701" s="100"/>
      <c r="AIU701" s="100"/>
      <c r="AIV701" s="100"/>
      <c r="AIW701" s="100"/>
      <c r="AIX701" s="100"/>
      <c r="AIY701" s="100"/>
      <c r="AIZ701" s="100"/>
      <c r="AJA701" s="100"/>
      <c r="AJB701" s="100"/>
      <c r="AJC701" s="100"/>
      <c r="AJD701" s="100"/>
      <c r="AJE701" s="100"/>
      <c r="AJF701" s="100"/>
      <c r="AJG701" s="100"/>
      <c r="AJH701" s="100"/>
      <c r="AJI701" s="100"/>
      <c r="AJJ701" s="100"/>
      <c r="AJK701" s="100"/>
      <c r="AJL701" s="100"/>
      <c r="AJM701" s="100"/>
      <c r="AJN701" s="100"/>
      <c r="AJO701" s="100"/>
      <c r="AJP701" s="100"/>
      <c r="AJQ701" s="100"/>
      <c r="AJR701" s="100"/>
      <c r="AJS701" s="100"/>
      <c r="AJT701" s="100"/>
      <c r="AJU701" s="100"/>
      <c r="AJV701" s="100"/>
      <c r="AJW701" s="100"/>
      <c r="AJX701" s="100"/>
      <c r="AJY701" s="100"/>
      <c r="AJZ701" s="100"/>
      <c r="AKA701" s="100"/>
      <c r="AKB701" s="100"/>
      <c r="AKC701" s="100"/>
      <c r="AKD701" s="100"/>
      <c r="AKE701" s="100"/>
      <c r="AKF701" s="100"/>
      <c r="AKG701" s="100"/>
      <c r="AKH701" s="100"/>
      <c r="AKI701" s="100"/>
      <c r="AKJ701" s="100"/>
      <c r="AKK701" s="100"/>
      <c r="AKL701" s="100"/>
      <c r="AKM701" s="100"/>
      <c r="AKN701" s="100"/>
      <c r="AKO701" s="100"/>
      <c r="AKP701" s="100"/>
      <c r="AKQ701" s="100"/>
      <c r="AKR701" s="100"/>
      <c r="AKS701" s="100"/>
      <c r="AKT701" s="100"/>
      <c r="AKU701" s="100"/>
      <c r="AKV701" s="100"/>
      <c r="AKW701" s="100"/>
      <c r="AKX701" s="100"/>
      <c r="AKY701" s="100"/>
      <c r="AKZ701" s="100"/>
      <c r="ALA701" s="100"/>
      <c r="ALB701" s="100"/>
      <c r="ALC701" s="100"/>
      <c r="ALD701" s="100"/>
      <c r="ALE701" s="100"/>
      <c r="ALF701" s="100"/>
      <c r="ALG701" s="100"/>
      <c r="ALH701" s="100"/>
      <c r="ALI701" s="100"/>
      <c r="ALJ701" s="100"/>
      <c r="ALK701" s="100"/>
      <c r="ALL701" s="100"/>
      <c r="ALM701" s="100"/>
      <c r="ALN701" s="100"/>
      <c r="ALO701" s="100"/>
      <c r="ALP701" s="100"/>
      <c r="ALQ701" s="100"/>
      <c r="ALR701" s="100"/>
      <c r="ALS701" s="100"/>
      <c r="ALT701" s="100"/>
      <c r="ALU701" s="100"/>
      <c r="ALV701" s="100"/>
      <c r="ALW701" s="100"/>
      <c r="ALX701" s="100"/>
      <c r="ALY701" s="100"/>
      <c r="ALZ701" s="100"/>
      <c r="AMA701" s="100"/>
      <c r="AMB701" s="100"/>
      <c r="AMC701" s="100"/>
      <c r="AMD701" s="100"/>
      <c r="AME701" s="100"/>
      <c r="AMF701" s="100"/>
      <c r="AMG701" s="100"/>
      <c r="AMH701" s="100"/>
      <c r="AMI701" s="100"/>
      <c r="AMJ701" s="100"/>
      <c r="AMK701" s="100"/>
      <c r="AML701" s="100"/>
    </row>
    <row r="702" customFormat="false" ht="35.4" hidden="false" customHeight="true" outlineLevel="0" collapsed="false">
      <c r="A702" s="33" t="s">
        <v>1571</v>
      </c>
      <c r="B702" s="24" t="s">
        <v>1572</v>
      </c>
      <c r="C702" s="24" t="s">
        <v>1573</v>
      </c>
      <c r="D702" s="24" t="s">
        <v>1219</v>
      </c>
      <c r="E702" s="24" t="s">
        <v>1574</v>
      </c>
      <c r="F702" s="24" t="s">
        <v>1575</v>
      </c>
      <c r="G702" s="24" t="s">
        <v>691</v>
      </c>
      <c r="H702" s="24" t="s">
        <v>1576</v>
      </c>
      <c r="I702" s="24" t="s">
        <v>73</v>
      </c>
      <c r="J702" s="113" t="n">
        <v>600</v>
      </c>
      <c r="K702" s="24" t="n">
        <v>2</v>
      </c>
      <c r="L702" s="113" t="n">
        <v>1200</v>
      </c>
      <c r="M702" s="113" t="n">
        <v>2500</v>
      </c>
      <c r="N702" s="24" t="s">
        <v>1154</v>
      </c>
      <c r="O702" s="24" t="s">
        <v>1155</v>
      </c>
      <c r="P702" s="24" t="s">
        <v>1577</v>
      </c>
      <c r="Q702" s="24" t="s">
        <v>1578</v>
      </c>
      <c r="R702" s="24" t="s">
        <v>222</v>
      </c>
      <c r="T702" s="68"/>
    </row>
    <row r="703" customFormat="false" ht="73.65" hidden="false" customHeight="true" outlineLevel="0" collapsed="false">
      <c r="A703" s="33"/>
      <c r="B703" s="33"/>
      <c r="C703" s="33"/>
      <c r="D703" s="33"/>
      <c r="E703" s="33"/>
      <c r="F703" s="33"/>
      <c r="G703" s="33"/>
      <c r="H703" s="24" t="s">
        <v>1405</v>
      </c>
      <c r="I703" s="24" t="s">
        <v>73</v>
      </c>
      <c r="J703" s="113" t="n">
        <v>1300</v>
      </c>
      <c r="K703" s="24" t="n">
        <v>1</v>
      </c>
      <c r="L703" s="113" t="n">
        <v>1300</v>
      </c>
      <c r="M703" s="113"/>
      <c r="N703" s="113"/>
      <c r="O703" s="113"/>
      <c r="P703" s="113"/>
      <c r="Q703" s="113"/>
      <c r="R703" s="113"/>
      <c r="T703" s="68"/>
    </row>
    <row r="704" customFormat="false" ht="112.85" hidden="false" customHeight="true" outlineLevel="0" collapsed="false">
      <c r="A704" s="33" t="s">
        <v>1579</v>
      </c>
      <c r="B704" s="24" t="s">
        <v>1580</v>
      </c>
      <c r="C704" s="24" t="s">
        <v>1581</v>
      </c>
      <c r="D704" s="24" t="s">
        <v>1219</v>
      </c>
      <c r="E704" s="24" t="s">
        <v>1574</v>
      </c>
      <c r="F704" s="24" t="s">
        <v>1575</v>
      </c>
      <c r="G704" s="24" t="s">
        <v>691</v>
      </c>
      <c r="H704" s="24" t="s">
        <v>1582</v>
      </c>
      <c r="I704" s="24" t="s">
        <v>73</v>
      </c>
      <c r="J704" s="113" t="n">
        <v>364</v>
      </c>
      <c r="K704" s="24" t="n">
        <v>2</v>
      </c>
      <c r="L704" s="113" t="n">
        <v>728</v>
      </c>
      <c r="M704" s="113" t="n">
        <v>728</v>
      </c>
      <c r="N704" s="24" t="s">
        <v>1161</v>
      </c>
      <c r="O704" s="24" t="s">
        <v>1162</v>
      </c>
      <c r="P704" s="24" t="s">
        <v>1583</v>
      </c>
      <c r="Q704" s="24" t="s">
        <v>1578</v>
      </c>
      <c r="R704" s="24" t="s">
        <v>222</v>
      </c>
      <c r="T704" s="68"/>
    </row>
    <row r="705" customFormat="false" ht="108.2" hidden="false" customHeight="true" outlineLevel="0" collapsed="false">
      <c r="A705" s="33" t="s">
        <v>1584</v>
      </c>
      <c r="B705" s="24" t="s">
        <v>1585</v>
      </c>
      <c r="C705" s="24" t="s">
        <v>1581</v>
      </c>
      <c r="D705" s="24" t="s">
        <v>1219</v>
      </c>
      <c r="E705" s="24" t="s">
        <v>1574</v>
      </c>
      <c r="F705" s="24" t="s">
        <v>1575</v>
      </c>
      <c r="G705" s="24" t="s">
        <v>691</v>
      </c>
      <c r="H705" s="24" t="s">
        <v>1528</v>
      </c>
      <c r="I705" s="24" t="s">
        <v>73</v>
      </c>
      <c r="J705" s="113" t="n">
        <v>600</v>
      </c>
      <c r="K705" s="24" t="n">
        <v>2</v>
      </c>
      <c r="L705" s="113" t="n">
        <v>1200</v>
      </c>
      <c r="M705" s="113" t="n">
        <v>1200</v>
      </c>
      <c r="N705" s="24" t="s">
        <v>1161</v>
      </c>
      <c r="O705" s="24" t="s">
        <v>1162</v>
      </c>
      <c r="P705" s="24" t="s">
        <v>1583</v>
      </c>
      <c r="Q705" s="24" t="s">
        <v>1578</v>
      </c>
      <c r="R705" s="24" t="s">
        <v>222</v>
      </c>
      <c r="T705" s="68"/>
    </row>
    <row r="706" customFormat="false" ht="110.05" hidden="false" customHeight="true" outlineLevel="0" collapsed="false">
      <c r="A706" s="33" t="s">
        <v>1586</v>
      </c>
      <c r="B706" s="24" t="s">
        <v>1587</v>
      </c>
      <c r="C706" s="24" t="s">
        <v>1573</v>
      </c>
      <c r="D706" s="24" t="s">
        <v>1219</v>
      </c>
      <c r="E706" s="24" t="s">
        <v>1574</v>
      </c>
      <c r="F706" s="24" t="s">
        <v>1575</v>
      </c>
      <c r="G706" s="24" t="s">
        <v>691</v>
      </c>
      <c r="H706" s="24" t="s">
        <v>1588</v>
      </c>
      <c r="I706" s="24" t="s">
        <v>73</v>
      </c>
      <c r="J706" s="113" t="n">
        <v>2200</v>
      </c>
      <c r="K706" s="24" t="n">
        <v>2</v>
      </c>
      <c r="L706" s="113" t="n">
        <v>4400</v>
      </c>
      <c r="M706" s="113" t="n">
        <v>4400</v>
      </c>
      <c r="N706" s="24" t="s">
        <v>1154</v>
      </c>
      <c r="O706" s="24" t="s">
        <v>1155</v>
      </c>
      <c r="P706" s="24" t="s">
        <v>1577</v>
      </c>
      <c r="Q706" s="24" t="s">
        <v>1589</v>
      </c>
      <c r="R706" s="24" t="s">
        <v>222</v>
      </c>
      <c r="T706" s="68"/>
    </row>
    <row r="707" customFormat="false" ht="35.4" hidden="false" customHeight="true" outlineLevel="0" collapsed="false">
      <c r="A707" s="33" t="s">
        <v>1590</v>
      </c>
      <c r="B707" s="24" t="s">
        <v>1591</v>
      </c>
      <c r="C707" s="24" t="s">
        <v>1581</v>
      </c>
      <c r="D707" s="24" t="s">
        <v>1219</v>
      </c>
      <c r="E707" s="24" t="s">
        <v>1592</v>
      </c>
      <c r="F707" s="24" t="s">
        <v>1593</v>
      </c>
      <c r="G707" s="24" t="s">
        <v>691</v>
      </c>
      <c r="H707" s="24" t="s">
        <v>1582</v>
      </c>
      <c r="I707" s="24" t="s">
        <v>73</v>
      </c>
      <c r="J707" s="113" t="n">
        <v>364</v>
      </c>
      <c r="K707" s="24" t="n">
        <v>4</v>
      </c>
      <c r="L707" s="113" t="n">
        <v>1456</v>
      </c>
      <c r="M707" s="113" t="n">
        <v>2665</v>
      </c>
      <c r="N707" s="24" t="s">
        <v>1161</v>
      </c>
      <c r="O707" s="24" t="s">
        <v>1162</v>
      </c>
      <c r="P707" s="24" t="s">
        <v>1583</v>
      </c>
      <c r="Q707" s="24" t="s">
        <v>1578</v>
      </c>
      <c r="R707" s="24" t="s">
        <v>222</v>
      </c>
      <c r="T707" s="68"/>
    </row>
    <row r="708" customFormat="false" ht="69" hidden="false" customHeight="true" outlineLevel="0" collapsed="false">
      <c r="A708" s="33"/>
      <c r="B708" s="33"/>
      <c r="C708" s="33"/>
      <c r="D708" s="33"/>
      <c r="E708" s="33"/>
      <c r="F708" s="33"/>
      <c r="G708" s="33"/>
      <c r="H708" s="24" t="s">
        <v>1594</v>
      </c>
      <c r="I708" s="24" t="s">
        <v>73</v>
      </c>
      <c r="J708" s="113" t="n">
        <v>1209</v>
      </c>
      <c r="K708" s="24" t="n">
        <v>1</v>
      </c>
      <c r="L708" s="113" t="n">
        <v>1209</v>
      </c>
      <c r="M708" s="113"/>
      <c r="N708" s="113"/>
      <c r="O708" s="113"/>
      <c r="P708" s="113"/>
      <c r="Q708" s="113"/>
      <c r="R708" s="113"/>
      <c r="T708" s="68"/>
    </row>
    <row r="709" customFormat="false" ht="24.25" hidden="false" customHeight="true" outlineLevel="0" collapsed="false">
      <c r="A709" s="33" t="s">
        <v>1595</v>
      </c>
      <c r="B709" s="24" t="s">
        <v>1596</v>
      </c>
      <c r="C709" s="24" t="s">
        <v>1597</v>
      </c>
      <c r="D709" s="24" t="s">
        <v>1598</v>
      </c>
      <c r="E709" s="24" t="s">
        <v>1599</v>
      </c>
      <c r="F709" s="24" t="s">
        <v>1600</v>
      </c>
      <c r="G709" s="24" t="s">
        <v>691</v>
      </c>
      <c r="H709" s="24" t="s">
        <v>1601</v>
      </c>
      <c r="I709" s="24" t="s">
        <v>111</v>
      </c>
      <c r="J709" s="113" t="n">
        <v>24300</v>
      </c>
      <c r="K709" s="24" t="n">
        <v>1</v>
      </c>
      <c r="L709" s="113" t="n">
        <v>24300</v>
      </c>
      <c r="M709" s="113" t="n">
        <v>71100</v>
      </c>
      <c r="N709" s="24" t="s">
        <v>106</v>
      </c>
      <c r="O709" s="24" t="s">
        <v>107</v>
      </c>
      <c r="P709" s="24" t="s">
        <v>1602</v>
      </c>
      <c r="Q709" s="24" t="s">
        <v>1603</v>
      </c>
      <c r="R709" s="24" t="s">
        <v>222</v>
      </c>
      <c r="T709" s="68"/>
    </row>
    <row r="710" customFormat="false" ht="69.95" hidden="false" customHeight="true" outlineLevel="0" collapsed="false">
      <c r="A710" s="33"/>
      <c r="B710" s="33"/>
      <c r="C710" s="33"/>
      <c r="D710" s="33"/>
      <c r="E710" s="33"/>
      <c r="F710" s="33"/>
      <c r="G710" s="33"/>
      <c r="H710" s="24" t="s">
        <v>1604</v>
      </c>
      <c r="I710" s="24" t="s">
        <v>27</v>
      </c>
      <c r="J710" s="113" t="n">
        <v>3900</v>
      </c>
      <c r="K710" s="24" t="n">
        <v>12</v>
      </c>
      <c r="L710" s="113" t="n">
        <v>46800</v>
      </c>
      <c r="M710" s="113"/>
      <c r="N710" s="113"/>
      <c r="O710" s="113"/>
      <c r="P710" s="113"/>
      <c r="Q710" s="113"/>
      <c r="R710" s="113"/>
      <c r="T710" s="68"/>
    </row>
    <row r="711" customFormat="false" ht="85.8" hidden="false" customHeight="true" outlineLevel="0" collapsed="false">
      <c r="A711" s="33" t="s">
        <v>1605</v>
      </c>
      <c r="B711" s="24" t="s">
        <v>1606</v>
      </c>
      <c r="C711" s="24" t="s">
        <v>1597</v>
      </c>
      <c r="D711" s="24" t="s">
        <v>1337</v>
      </c>
      <c r="E711" s="24" t="s">
        <v>1607</v>
      </c>
      <c r="F711" s="24" t="s">
        <v>1608</v>
      </c>
      <c r="G711" s="24" t="s">
        <v>691</v>
      </c>
      <c r="H711" s="24" t="s">
        <v>1338</v>
      </c>
      <c r="I711" s="24" t="s">
        <v>73</v>
      </c>
      <c r="J711" s="113" t="n">
        <v>1191</v>
      </c>
      <c r="K711" s="24" t="n">
        <v>1</v>
      </c>
      <c r="L711" s="113" t="n">
        <v>1191</v>
      </c>
      <c r="M711" s="113" t="n">
        <v>1191</v>
      </c>
      <c r="N711" s="24" t="s">
        <v>1249</v>
      </c>
      <c r="O711" s="24" t="s">
        <v>1250</v>
      </c>
      <c r="P711" s="24" t="s">
        <v>1609</v>
      </c>
      <c r="Q711" s="24" t="s">
        <v>1589</v>
      </c>
      <c r="R711" s="24" t="s">
        <v>222</v>
      </c>
      <c r="T711" s="68"/>
    </row>
    <row r="712" customFormat="false" ht="114.7" hidden="false" customHeight="true" outlineLevel="0" collapsed="false">
      <c r="A712" s="33" t="s">
        <v>1610</v>
      </c>
      <c r="B712" s="24" t="s">
        <v>1611</v>
      </c>
      <c r="C712" s="24" t="s">
        <v>1612</v>
      </c>
      <c r="D712" s="24" t="s">
        <v>1219</v>
      </c>
      <c r="E712" s="24" t="s">
        <v>1613</v>
      </c>
      <c r="F712" s="24" t="s">
        <v>1614</v>
      </c>
      <c r="G712" s="24" t="s">
        <v>691</v>
      </c>
      <c r="H712" s="24" t="s">
        <v>1518</v>
      </c>
      <c r="I712" s="24" t="s">
        <v>73</v>
      </c>
      <c r="J712" s="113" t="n">
        <v>600</v>
      </c>
      <c r="K712" s="24" t="n">
        <v>1</v>
      </c>
      <c r="L712" s="113" t="n">
        <v>600</v>
      </c>
      <c r="M712" s="113" t="n">
        <v>600</v>
      </c>
      <c r="N712" s="24" t="s">
        <v>1154</v>
      </c>
      <c r="O712" s="24" t="s">
        <v>1155</v>
      </c>
      <c r="P712" s="24" t="s">
        <v>1577</v>
      </c>
      <c r="Q712" s="24" t="s">
        <v>1589</v>
      </c>
      <c r="R712" s="24" t="s">
        <v>222</v>
      </c>
      <c r="T712" s="68"/>
    </row>
    <row r="713" customFormat="false" ht="109.1" hidden="false" customHeight="true" outlineLevel="0" collapsed="false">
      <c r="A713" s="33" t="s">
        <v>1615</v>
      </c>
      <c r="B713" s="24" t="s">
        <v>1616</v>
      </c>
      <c r="C713" s="24" t="s">
        <v>1617</v>
      </c>
      <c r="D713" s="24" t="s">
        <v>1219</v>
      </c>
      <c r="E713" s="24" t="s">
        <v>1618</v>
      </c>
      <c r="F713" s="24" t="s">
        <v>1619</v>
      </c>
      <c r="G713" s="24" t="s">
        <v>691</v>
      </c>
      <c r="H713" s="24" t="s">
        <v>1346</v>
      </c>
      <c r="I713" s="24" t="s">
        <v>73</v>
      </c>
      <c r="J713" s="113" t="n">
        <v>2200</v>
      </c>
      <c r="K713" s="24" t="n">
        <v>3</v>
      </c>
      <c r="L713" s="113" t="n">
        <v>6600</v>
      </c>
      <c r="M713" s="113" t="n">
        <v>6600</v>
      </c>
      <c r="N713" s="24" t="s">
        <v>1154</v>
      </c>
      <c r="O713" s="24" t="s">
        <v>1155</v>
      </c>
      <c r="P713" s="24" t="s">
        <v>1577</v>
      </c>
      <c r="Q713" s="24" t="s">
        <v>1578</v>
      </c>
      <c r="R713" s="33" t="s">
        <v>36</v>
      </c>
      <c r="T713" s="68"/>
    </row>
    <row r="714" customFormat="false" ht="24.25" hidden="false" customHeight="true" outlineLevel="0" collapsed="false">
      <c r="A714" s="33" t="s">
        <v>1620</v>
      </c>
      <c r="B714" s="24" t="s">
        <v>1621</v>
      </c>
      <c r="C714" s="24" t="s">
        <v>1617</v>
      </c>
      <c r="D714" s="24" t="s">
        <v>1219</v>
      </c>
      <c r="E714" s="24" t="s">
        <v>1618</v>
      </c>
      <c r="F714" s="24" t="s">
        <v>1619</v>
      </c>
      <c r="G714" s="24" t="s">
        <v>691</v>
      </c>
      <c r="H714" s="24" t="s">
        <v>1348</v>
      </c>
      <c r="I714" s="24" t="s">
        <v>73</v>
      </c>
      <c r="J714" s="113" t="n">
        <v>1100</v>
      </c>
      <c r="K714" s="24" t="n">
        <v>2</v>
      </c>
      <c r="L714" s="113" t="n">
        <v>2200</v>
      </c>
      <c r="M714" s="113" t="n">
        <v>2800</v>
      </c>
      <c r="N714" s="24" t="s">
        <v>1154</v>
      </c>
      <c r="O714" s="24" t="s">
        <v>1155</v>
      </c>
      <c r="P714" s="24" t="s">
        <v>1577</v>
      </c>
      <c r="Q714" s="24" t="s">
        <v>1589</v>
      </c>
      <c r="R714" s="24" t="s">
        <v>222</v>
      </c>
      <c r="T714" s="68"/>
    </row>
    <row r="715" customFormat="false" ht="83" hidden="false" customHeight="true" outlineLevel="0" collapsed="false">
      <c r="A715" s="33"/>
      <c r="B715" s="33"/>
      <c r="C715" s="33"/>
      <c r="D715" s="33"/>
      <c r="E715" s="33"/>
      <c r="F715" s="33"/>
      <c r="G715" s="33"/>
      <c r="H715" s="24" t="s">
        <v>1525</v>
      </c>
      <c r="I715" s="24" t="s">
        <v>73</v>
      </c>
      <c r="J715" s="113" t="n">
        <v>600</v>
      </c>
      <c r="K715" s="24" t="n">
        <v>1</v>
      </c>
      <c r="L715" s="113" t="n">
        <v>600</v>
      </c>
      <c r="M715" s="113"/>
      <c r="N715" s="113"/>
      <c r="O715" s="113"/>
      <c r="P715" s="113"/>
      <c r="Q715" s="113"/>
      <c r="R715" s="113"/>
      <c r="T715" s="68"/>
    </row>
    <row r="716" customFormat="false" ht="15" hidden="false" customHeight="false" outlineLevel="0" collapsed="false">
      <c r="A716" s="114"/>
      <c r="B716" s="68"/>
      <c r="C716" s="68"/>
      <c r="D716" s="68"/>
      <c r="E716" s="68"/>
      <c r="F716" s="68"/>
      <c r="G716" s="68"/>
      <c r="H716" s="68"/>
      <c r="I716" s="68"/>
      <c r="J716" s="115"/>
      <c r="K716" s="68"/>
      <c r="L716" s="115"/>
      <c r="M716" s="115"/>
      <c r="N716" s="68"/>
      <c r="O716" s="68"/>
      <c r="P716" s="68"/>
      <c r="Q716" s="68"/>
      <c r="R716" s="68"/>
      <c r="T716" s="68"/>
    </row>
    <row r="717" customFormat="false" ht="15" hidden="false" customHeight="false" outlineLevel="0" collapsed="false">
      <c r="A717" s="114"/>
      <c r="B717" s="68"/>
      <c r="C717" s="68"/>
      <c r="D717" s="68"/>
      <c r="E717" s="68"/>
      <c r="F717" s="68"/>
      <c r="G717" s="68"/>
      <c r="H717" s="68"/>
      <c r="I717" s="68"/>
      <c r="J717" s="115"/>
      <c r="K717" s="68"/>
      <c r="L717" s="115"/>
      <c r="M717" s="115"/>
      <c r="N717" s="68"/>
      <c r="O717" s="68"/>
      <c r="P717" s="68"/>
      <c r="Q717" s="68"/>
      <c r="R717" s="68"/>
      <c r="T717" s="68"/>
    </row>
    <row r="718" customFormat="false" ht="15" hidden="false" customHeight="false" outlineLevel="0" collapsed="false">
      <c r="A718" s="114"/>
      <c r="B718" s="68"/>
      <c r="C718" s="68"/>
      <c r="D718" s="68"/>
      <c r="E718" s="68"/>
      <c r="F718" s="68"/>
      <c r="G718" s="68"/>
      <c r="H718" s="68"/>
      <c r="I718" s="68"/>
      <c r="J718" s="115"/>
      <c r="K718" s="68"/>
      <c r="L718" s="115"/>
      <c r="M718" s="115"/>
      <c r="N718" s="68"/>
      <c r="O718" s="68"/>
      <c r="P718" s="68"/>
      <c r="Q718" s="68"/>
      <c r="R718" s="68"/>
      <c r="T718" s="68"/>
    </row>
    <row r="719" customFormat="false" ht="15" hidden="false" customHeight="false" outlineLevel="0" collapsed="false">
      <c r="A719" s="114"/>
      <c r="B719" s="68"/>
      <c r="C719" s="68"/>
      <c r="D719" s="68"/>
      <c r="E719" s="68"/>
      <c r="F719" s="68"/>
      <c r="G719" s="68"/>
      <c r="H719" s="68"/>
      <c r="I719" s="68"/>
      <c r="J719" s="115"/>
      <c r="K719" s="68"/>
      <c r="L719" s="115"/>
      <c r="M719" s="115"/>
      <c r="N719" s="68"/>
      <c r="O719" s="68"/>
      <c r="P719" s="68"/>
      <c r="Q719" s="68"/>
      <c r="R719" s="68"/>
      <c r="T719" s="68"/>
    </row>
    <row r="720" customFormat="false" ht="15" hidden="false" customHeight="false" outlineLevel="0" collapsed="false">
      <c r="A720" s="114"/>
      <c r="B720" s="68"/>
      <c r="C720" s="68"/>
      <c r="D720" s="68"/>
      <c r="E720" s="68"/>
      <c r="F720" s="68"/>
      <c r="G720" s="68"/>
      <c r="H720" s="68"/>
      <c r="I720" s="68"/>
      <c r="J720" s="115"/>
      <c r="K720" s="68"/>
      <c r="L720" s="115"/>
      <c r="M720" s="115"/>
      <c r="N720" s="68"/>
      <c r="O720" s="68"/>
      <c r="P720" s="68"/>
      <c r="Q720" s="68"/>
      <c r="R720" s="68"/>
      <c r="T720" s="68"/>
    </row>
    <row r="721" customFormat="false" ht="15" hidden="false" customHeight="false" outlineLevel="0" collapsed="false">
      <c r="A721" s="114"/>
      <c r="B721" s="68"/>
      <c r="C721" s="68"/>
      <c r="D721" s="68"/>
      <c r="E721" s="68"/>
      <c r="F721" s="68"/>
      <c r="G721" s="68"/>
      <c r="H721" s="68"/>
      <c r="I721" s="68"/>
      <c r="J721" s="115"/>
      <c r="K721" s="68"/>
      <c r="L721" s="115"/>
      <c r="M721" s="115"/>
      <c r="N721" s="68"/>
      <c r="O721" s="68"/>
      <c r="P721" s="68"/>
      <c r="Q721" s="68"/>
      <c r="R721" s="68"/>
      <c r="T721" s="68"/>
    </row>
    <row r="722" customFormat="false" ht="15" hidden="false" customHeight="false" outlineLevel="0" collapsed="false">
      <c r="A722" s="114"/>
      <c r="B722" s="68"/>
      <c r="C722" s="68"/>
      <c r="D722" s="68"/>
      <c r="E722" s="68"/>
      <c r="F722" s="68"/>
      <c r="G722" s="68"/>
      <c r="H722" s="68"/>
      <c r="I722" s="68"/>
      <c r="J722" s="115"/>
      <c r="K722" s="68"/>
      <c r="L722" s="115"/>
      <c r="M722" s="115"/>
      <c r="N722" s="68"/>
      <c r="O722" s="68"/>
      <c r="P722" s="68"/>
      <c r="Q722" s="68"/>
      <c r="R722" s="68"/>
      <c r="T722" s="68"/>
    </row>
    <row r="723" customFormat="false" ht="15" hidden="false" customHeight="false" outlineLevel="0" collapsed="false">
      <c r="A723" s="114"/>
      <c r="B723" s="68"/>
      <c r="C723" s="68"/>
      <c r="D723" s="68"/>
      <c r="E723" s="68"/>
      <c r="F723" s="68"/>
      <c r="G723" s="68"/>
      <c r="H723" s="68"/>
      <c r="I723" s="68"/>
      <c r="J723" s="115"/>
      <c r="K723" s="68"/>
      <c r="L723" s="115"/>
      <c r="M723" s="115"/>
      <c r="N723" s="68"/>
      <c r="O723" s="68"/>
      <c r="P723" s="68"/>
      <c r="Q723" s="68"/>
      <c r="R723" s="68"/>
      <c r="T723" s="68"/>
    </row>
    <row r="724" customFormat="false" ht="15" hidden="false" customHeight="false" outlineLevel="0" collapsed="false">
      <c r="A724" s="114"/>
      <c r="B724" s="68"/>
      <c r="C724" s="68"/>
      <c r="D724" s="68"/>
      <c r="E724" s="68"/>
      <c r="F724" s="68"/>
      <c r="G724" s="68"/>
      <c r="H724" s="68"/>
      <c r="I724" s="68"/>
      <c r="J724" s="115"/>
      <c r="K724" s="68"/>
      <c r="L724" s="115"/>
      <c r="M724" s="115"/>
      <c r="N724" s="68"/>
      <c r="O724" s="68"/>
      <c r="P724" s="68"/>
      <c r="Q724" s="68"/>
      <c r="R724" s="68"/>
      <c r="T724" s="68"/>
    </row>
    <row r="725" customFormat="false" ht="15" hidden="false" customHeight="false" outlineLevel="0" collapsed="false">
      <c r="A725" s="114"/>
      <c r="B725" s="68"/>
      <c r="C725" s="68"/>
      <c r="D725" s="68"/>
      <c r="E725" s="68"/>
      <c r="F725" s="68"/>
      <c r="G725" s="68"/>
      <c r="H725" s="68"/>
      <c r="I725" s="68"/>
      <c r="J725" s="115"/>
      <c r="K725" s="68"/>
      <c r="L725" s="115"/>
      <c r="M725" s="115"/>
      <c r="N725" s="68"/>
      <c r="O725" s="68"/>
      <c r="P725" s="68"/>
      <c r="Q725" s="68"/>
      <c r="R725" s="68"/>
      <c r="T725" s="68"/>
    </row>
    <row r="726" customFormat="false" ht="15" hidden="false" customHeight="false" outlineLevel="0" collapsed="false">
      <c r="A726" s="116" t="s">
        <v>1622</v>
      </c>
      <c r="B726" s="117" t="n">
        <f aca="false">COUNTIF(G:G,"ATIVO")</f>
        <v>155</v>
      </c>
      <c r="C726" s="118"/>
      <c r="D726" s="64"/>
      <c r="E726" s="119"/>
      <c r="F726" s="119"/>
      <c r="G726" s="64"/>
      <c r="H726" s="64"/>
      <c r="I726" s="64"/>
      <c r="J726" s="120"/>
      <c r="K726" s="64"/>
      <c r="L726" s="120"/>
      <c r="M726" s="120"/>
      <c r="N726" s="64"/>
      <c r="O726" s="64"/>
      <c r="P726" s="64"/>
      <c r="Q726" s="64"/>
      <c r="R726" s="64"/>
      <c r="S726" s="64"/>
    </row>
    <row r="727" customFormat="false" ht="15" hidden="false" customHeight="false" outlineLevel="0" collapsed="false">
      <c r="A727" s="116" t="s">
        <v>1623</v>
      </c>
      <c r="B727" s="117" t="n">
        <f aca="false">COUNTIF(G:G,"CONCLUÍDO")</f>
        <v>24</v>
      </c>
      <c r="C727" s="118"/>
      <c r="D727" s="64"/>
      <c r="E727" s="119"/>
      <c r="F727" s="119"/>
      <c r="G727" s="64"/>
      <c r="H727" s="64"/>
      <c r="I727" s="64"/>
      <c r="J727" s="120"/>
      <c r="K727" s="64"/>
      <c r="L727" s="120"/>
      <c r="M727" s="120"/>
      <c r="N727" s="64"/>
      <c r="O727" s="64"/>
      <c r="P727" s="64"/>
      <c r="Q727" s="64"/>
      <c r="R727" s="64"/>
      <c r="S727" s="64"/>
    </row>
    <row r="728" customFormat="false" ht="15" hidden="false" customHeight="false" outlineLevel="0" collapsed="false">
      <c r="A728" s="116" t="s">
        <v>1624</v>
      </c>
      <c r="B728" s="117" t="n">
        <f aca="false">COUNTIF(G:G,"RESCINDIDO")</f>
        <v>0</v>
      </c>
      <c r="C728" s="64"/>
      <c r="D728" s="64"/>
      <c r="E728" s="119"/>
      <c r="F728" s="119"/>
      <c r="G728" s="64"/>
      <c r="H728" s="64"/>
      <c r="I728" s="64"/>
      <c r="J728" s="120"/>
      <c r="K728" s="64"/>
      <c r="L728" s="120"/>
      <c r="M728" s="120"/>
      <c r="N728" s="64"/>
      <c r="O728" s="64"/>
      <c r="P728" s="64"/>
      <c r="Q728" s="64"/>
      <c r="R728" s="64"/>
      <c r="S728" s="64"/>
    </row>
    <row r="729" customFormat="false" ht="15" hidden="false" customHeight="false" outlineLevel="0" collapsed="false">
      <c r="A729" s="121"/>
      <c r="B729" s="121"/>
      <c r="C729" s="121"/>
      <c r="D729" s="121"/>
      <c r="E729" s="122"/>
      <c r="F729" s="122"/>
      <c r="G729" s="121"/>
      <c r="H729" s="64"/>
      <c r="I729" s="64"/>
      <c r="J729" s="120"/>
      <c r="K729" s="64"/>
      <c r="L729" s="120"/>
      <c r="M729" s="123"/>
      <c r="N729" s="121"/>
      <c r="O729" s="121"/>
      <c r="P729" s="121"/>
      <c r="Q729" s="124"/>
      <c r="R729" s="121"/>
      <c r="S729" s="121"/>
    </row>
    <row r="730" customFormat="false" ht="15" hidden="false" customHeight="false" outlineLevel="0" collapsed="false">
      <c r="A730" s="125" t="s">
        <v>1625</v>
      </c>
      <c r="B730" s="125"/>
      <c r="C730" s="126" t="n">
        <f aca="true">NOW()</f>
        <v>46300.565742419</v>
      </c>
      <c r="G730" s="127"/>
      <c r="H730" s="128"/>
      <c r="I730" s="3"/>
      <c r="K730" s="3"/>
      <c r="N730" s="3"/>
      <c r="O730" s="3"/>
      <c r="P730" s="3"/>
      <c r="Q730" s="128"/>
    </row>
    <row r="731" customFormat="false" ht="15" hidden="false" customHeight="false" outlineLevel="0" collapsed="false">
      <c r="A731" s="129" t="s">
        <v>1626</v>
      </c>
      <c r="B731" s="129"/>
      <c r="C731" s="129"/>
      <c r="D731" s="129"/>
      <c r="E731" s="129"/>
      <c r="F731" s="129"/>
      <c r="G731" s="129"/>
      <c r="H731" s="128"/>
      <c r="I731" s="3"/>
      <c r="K731" s="3"/>
      <c r="N731" s="3"/>
      <c r="O731" s="3"/>
      <c r="P731" s="3"/>
      <c r="Q731" s="128"/>
    </row>
  </sheetData>
  <autoFilter ref="A6:BV560"/>
  <mergeCells count="1578">
    <mergeCell ref="A2:R2"/>
    <mergeCell ref="A3:B3"/>
    <mergeCell ref="A5:A6"/>
    <mergeCell ref="B5:B6"/>
    <mergeCell ref="C5:C6"/>
    <mergeCell ref="D5:D6"/>
    <mergeCell ref="E5:F5"/>
    <mergeCell ref="G5:G6"/>
    <mergeCell ref="H5:H6"/>
    <mergeCell ref="I5:I6"/>
    <mergeCell ref="J5:J6"/>
    <mergeCell ref="K5:K6"/>
    <mergeCell ref="L5:L6"/>
    <mergeCell ref="M5:M6"/>
    <mergeCell ref="N5:N6"/>
    <mergeCell ref="O5:O6"/>
    <mergeCell ref="P5:P6"/>
    <mergeCell ref="Q5:Q6"/>
    <mergeCell ref="R5:R6"/>
    <mergeCell ref="A7:A22"/>
    <mergeCell ref="B7:B22"/>
    <mergeCell ref="C7:C22"/>
    <mergeCell ref="D7:D22"/>
    <mergeCell ref="E7:E22"/>
    <mergeCell ref="F7:F22"/>
    <mergeCell ref="G7:G22"/>
    <mergeCell ref="H7:H22"/>
    <mergeCell ref="I7:I22"/>
    <mergeCell ref="J7:J22"/>
    <mergeCell ref="K7:K22"/>
    <mergeCell ref="L7:L22"/>
    <mergeCell ref="M7:M22"/>
    <mergeCell ref="N7:N22"/>
    <mergeCell ref="O7:O22"/>
    <mergeCell ref="P7:P22"/>
    <mergeCell ref="Q7:Q22"/>
    <mergeCell ref="A23:A37"/>
    <mergeCell ref="B23:B37"/>
    <mergeCell ref="C23:C37"/>
    <mergeCell ref="D23:D37"/>
    <mergeCell ref="E23:E37"/>
    <mergeCell ref="F23:F37"/>
    <mergeCell ref="G23:G37"/>
    <mergeCell ref="H23:H37"/>
    <mergeCell ref="I23:I37"/>
    <mergeCell ref="J23:J37"/>
    <mergeCell ref="K23:K37"/>
    <mergeCell ref="L23:L37"/>
    <mergeCell ref="M23:M37"/>
    <mergeCell ref="N23:N37"/>
    <mergeCell ref="O23:O37"/>
    <mergeCell ref="P23:P37"/>
    <mergeCell ref="Q23:Q37"/>
    <mergeCell ref="A38:A41"/>
    <mergeCell ref="B38:B41"/>
    <mergeCell ref="C38:C41"/>
    <mergeCell ref="D38:D41"/>
    <mergeCell ref="E38:E41"/>
    <mergeCell ref="F38:F41"/>
    <mergeCell ref="G38:G41"/>
    <mergeCell ref="H38:H41"/>
    <mergeCell ref="I38:I41"/>
    <mergeCell ref="J38:J41"/>
    <mergeCell ref="K38:K41"/>
    <mergeCell ref="L38:L41"/>
    <mergeCell ref="M38:M41"/>
    <mergeCell ref="N38:N41"/>
    <mergeCell ref="O38:O41"/>
    <mergeCell ref="P38:P41"/>
    <mergeCell ref="Q38:Q41"/>
    <mergeCell ref="A42:A51"/>
    <mergeCell ref="B42:B51"/>
    <mergeCell ref="C42:C51"/>
    <mergeCell ref="D42:D51"/>
    <mergeCell ref="E42:E51"/>
    <mergeCell ref="F42:F51"/>
    <mergeCell ref="G42:G51"/>
    <mergeCell ref="H42:H51"/>
    <mergeCell ref="I42:I51"/>
    <mergeCell ref="J42:J51"/>
    <mergeCell ref="K42:K51"/>
    <mergeCell ref="L42:L51"/>
    <mergeCell ref="M42:M51"/>
    <mergeCell ref="N42:N51"/>
    <mergeCell ref="O42:O51"/>
    <mergeCell ref="P42:P51"/>
    <mergeCell ref="Q42:Q51"/>
    <mergeCell ref="A52:A59"/>
    <mergeCell ref="B52:B59"/>
    <mergeCell ref="C52:C59"/>
    <mergeCell ref="D52:D59"/>
    <mergeCell ref="E52:E59"/>
    <mergeCell ref="F52:F59"/>
    <mergeCell ref="G52:G59"/>
    <mergeCell ref="H52:H59"/>
    <mergeCell ref="I52:I59"/>
    <mergeCell ref="J52:J59"/>
    <mergeCell ref="K52:K59"/>
    <mergeCell ref="L52:L59"/>
    <mergeCell ref="M52:M59"/>
    <mergeCell ref="N52:N59"/>
    <mergeCell ref="O52:O59"/>
    <mergeCell ref="P52:P59"/>
    <mergeCell ref="Q52:Q59"/>
    <mergeCell ref="A60:A69"/>
    <mergeCell ref="B60:B69"/>
    <mergeCell ref="C60:C69"/>
    <mergeCell ref="D60:D69"/>
    <mergeCell ref="E60:E69"/>
    <mergeCell ref="F60:F69"/>
    <mergeCell ref="G60:G69"/>
    <mergeCell ref="M60:M69"/>
    <mergeCell ref="N60:N69"/>
    <mergeCell ref="O60:O69"/>
    <mergeCell ref="P60:P69"/>
    <mergeCell ref="Q60:Q69"/>
    <mergeCell ref="H61:H69"/>
    <mergeCell ref="I61:I69"/>
    <mergeCell ref="J61:J69"/>
    <mergeCell ref="K61:K69"/>
    <mergeCell ref="L61:L69"/>
    <mergeCell ref="A70:A75"/>
    <mergeCell ref="B70:B75"/>
    <mergeCell ref="C70:C75"/>
    <mergeCell ref="D70:D75"/>
    <mergeCell ref="E70:E75"/>
    <mergeCell ref="F70:F75"/>
    <mergeCell ref="G70:G75"/>
    <mergeCell ref="H70:H75"/>
    <mergeCell ref="I70:I75"/>
    <mergeCell ref="J70:J75"/>
    <mergeCell ref="K70:K75"/>
    <mergeCell ref="L70:L75"/>
    <mergeCell ref="M70:M75"/>
    <mergeCell ref="N70:N75"/>
    <mergeCell ref="O70:O75"/>
    <mergeCell ref="P70:P75"/>
    <mergeCell ref="Q70:Q75"/>
    <mergeCell ref="A76:A85"/>
    <mergeCell ref="B76:B85"/>
    <mergeCell ref="C76:C85"/>
    <mergeCell ref="D76:D85"/>
    <mergeCell ref="E76:E85"/>
    <mergeCell ref="F76:F85"/>
    <mergeCell ref="G76:G85"/>
    <mergeCell ref="H76:H85"/>
    <mergeCell ref="I76:I85"/>
    <mergeCell ref="J76:J85"/>
    <mergeCell ref="K76:K85"/>
    <mergeCell ref="L76:L85"/>
    <mergeCell ref="M76:M85"/>
    <mergeCell ref="N76:N85"/>
    <mergeCell ref="O76:O85"/>
    <mergeCell ref="P76:P85"/>
    <mergeCell ref="Q76:Q85"/>
    <mergeCell ref="A86:A103"/>
    <mergeCell ref="B86:B103"/>
    <mergeCell ref="C86:C103"/>
    <mergeCell ref="D86:D103"/>
    <mergeCell ref="E86:E103"/>
    <mergeCell ref="F86:F103"/>
    <mergeCell ref="G86:G103"/>
    <mergeCell ref="M86:M103"/>
    <mergeCell ref="N86:N103"/>
    <mergeCell ref="O86:O103"/>
    <mergeCell ref="P86:P103"/>
    <mergeCell ref="Q86:Q103"/>
    <mergeCell ref="H91:H103"/>
    <mergeCell ref="I91:I103"/>
    <mergeCell ref="J91:J103"/>
    <mergeCell ref="K91:K103"/>
    <mergeCell ref="L91:L103"/>
    <mergeCell ref="A104:A116"/>
    <mergeCell ref="B104:B116"/>
    <mergeCell ref="C104:C116"/>
    <mergeCell ref="D104:D116"/>
    <mergeCell ref="E104:E116"/>
    <mergeCell ref="F104:F116"/>
    <mergeCell ref="G104:G116"/>
    <mergeCell ref="M104:M116"/>
    <mergeCell ref="N104:N116"/>
    <mergeCell ref="O104:O116"/>
    <mergeCell ref="P104:P116"/>
    <mergeCell ref="Q104:Q116"/>
    <mergeCell ref="H106:H116"/>
    <mergeCell ref="I106:I116"/>
    <mergeCell ref="J106:J116"/>
    <mergeCell ref="K106:K116"/>
    <mergeCell ref="L106:L116"/>
    <mergeCell ref="A117:A130"/>
    <mergeCell ref="B117:B130"/>
    <mergeCell ref="C117:C130"/>
    <mergeCell ref="D117:D130"/>
    <mergeCell ref="E117:E130"/>
    <mergeCell ref="F117:F130"/>
    <mergeCell ref="G117:G130"/>
    <mergeCell ref="H117:H130"/>
    <mergeCell ref="I117:I130"/>
    <mergeCell ref="J117:J130"/>
    <mergeCell ref="K117:K130"/>
    <mergeCell ref="L117:L130"/>
    <mergeCell ref="M117:M130"/>
    <mergeCell ref="N117:N130"/>
    <mergeCell ref="O117:O130"/>
    <mergeCell ref="P117:P130"/>
    <mergeCell ref="Q117:Q130"/>
    <mergeCell ref="A131:A135"/>
    <mergeCell ref="B131:B135"/>
    <mergeCell ref="C131:C135"/>
    <mergeCell ref="D131:D135"/>
    <mergeCell ref="E131:E135"/>
    <mergeCell ref="F131:F135"/>
    <mergeCell ref="G131:G135"/>
    <mergeCell ref="H131:H135"/>
    <mergeCell ref="I131:I135"/>
    <mergeCell ref="J131:J135"/>
    <mergeCell ref="K131:K135"/>
    <mergeCell ref="L131:L135"/>
    <mergeCell ref="M131:M135"/>
    <mergeCell ref="N131:N135"/>
    <mergeCell ref="O131:O135"/>
    <mergeCell ref="P131:P135"/>
    <mergeCell ref="Q131:Q135"/>
    <mergeCell ref="A136:A138"/>
    <mergeCell ref="B136:B138"/>
    <mergeCell ref="C136:C138"/>
    <mergeCell ref="D136:D138"/>
    <mergeCell ref="E136:E138"/>
    <mergeCell ref="F136:F138"/>
    <mergeCell ref="G136:G138"/>
    <mergeCell ref="M136:M138"/>
    <mergeCell ref="N136:N138"/>
    <mergeCell ref="O136:O138"/>
    <mergeCell ref="P136:P138"/>
    <mergeCell ref="Q136:Q138"/>
    <mergeCell ref="R136:R138"/>
    <mergeCell ref="A139:A142"/>
    <mergeCell ref="B139:B142"/>
    <mergeCell ref="C139:C142"/>
    <mergeCell ref="D139:D142"/>
    <mergeCell ref="E139:E142"/>
    <mergeCell ref="F139:F142"/>
    <mergeCell ref="G139:G142"/>
    <mergeCell ref="H139:H142"/>
    <mergeCell ref="I139:I142"/>
    <mergeCell ref="J139:J142"/>
    <mergeCell ref="K139:K142"/>
    <mergeCell ref="L139:L142"/>
    <mergeCell ref="M139:M142"/>
    <mergeCell ref="N139:N142"/>
    <mergeCell ref="O139:O142"/>
    <mergeCell ref="P139:P142"/>
    <mergeCell ref="Q139:Q142"/>
    <mergeCell ref="A143:A149"/>
    <mergeCell ref="B143:B149"/>
    <mergeCell ref="C143:C149"/>
    <mergeCell ref="D143:D149"/>
    <mergeCell ref="E143:E149"/>
    <mergeCell ref="F143:F149"/>
    <mergeCell ref="G143:G149"/>
    <mergeCell ref="H143:H149"/>
    <mergeCell ref="I143:I149"/>
    <mergeCell ref="J143:J149"/>
    <mergeCell ref="K143:K149"/>
    <mergeCell ref="L143:L149"/>
    <mergeCell ref="M143:M149"/>
    <mergeCell ref="N143:N149"/>
    <mergeCell ref="O143:O149"/>
    <mergeCell ref="P143:P149"/>
    <mergeCell ref="Q143:Q149"/>
    <mergeCell ref="A151:A163"/>
    <mergeCell ref="B151:B163"/>
    <mergeCell ref="C151:C163"/>
    <mergeCell ref="D151:D163"/>
    <mergeCell ref="E151:E163"/>
    <mergeCell ref="F151:F163"/>
    <mergeCell ref="G151:G163"/>
    <mergeCell ref="M151:M163"/>
    <mergeCell ref="N151:N163"/>
    <mergeCell ref="O151:O163"/>
    <mergeCell ref="P151:P163"/>
    <mergeCell ref="Q151:Q163"/>
    <mergeCell ref="R151:R155"/>
    <mergeCell ref="R156:R160"/>
    <mergeCell ref="H160:H163"/>
    <mergeCell ref="I160:I163"/>
    <mergeCell ref="J160:J163"/>
    <mergeCell ref="K160:K163"/>
    <mergeCell ref="L160:L163"/>
    <mergeCell ref="A164:A169"/>
    <mergeCell ref="B164:B169"/>
    <mergeCell ref="C164:C169"/>
    <mergeCell ref="D164:D169"/>
    <mergeCell ref="E164:E169"/>
    <mergeCell ref="F164:F169"/>
    <mergeCell ref="G164:G169"/>
    <mergeCell ref="H164:H169"/>
    <mergeCell ref="I164:I169"/>
    <mergeCell ref="J164:J169"/>
    <mergeCell ref="K164:K169"/>
    <mergeCell ref="L164:L169"/>
    <mergeCell ref="M164:M169"/>
    <mergeCell ref="N164:N169"/>
    <mergeCell ref="O164:O169"/>
    <mergeCell ref="P164:P169"/>
    <mergeCell ref="Q164:Q169"/>
    <mergeCell ref="A170:A181"/>
    <mergeCell ref="B170:B181"/>
    <mergeCell ref="C170:C181"/>
    <mergeCell ref="D170:D181"/>
    <mergeCell ref="E170:E181"/>
    <mergeCell ref="F170:F181"/>
    <mergeCell ref="G170:G181"/>
    <mergeCell ref="H170:H178"/>
    <mergeCell ref="I170:I178"/>
    <mergeCell ref="J170:J178"/>
    <mergeCell ref="K170:K178"/>
    <mergeCell ref="L170:L178"/>
    <mergeCell ref="M170:M181"/>
    <mergeCell ref="N170:N181"/>
    <mergeCell ref="O170:O181"/>
    <mergeCell ref="P170:P181"/>
    <mergeCell ref="Q170:Q181"/>
    <mergeCell ref="H179:H181"/>
    <mergeCell ref="I179:I181"/>
    <mergeCell ref="J179:J181"/>
    <mergeCell ref="K179:K181"/>
    <mergeCell ref="L179:L181"/>
    <mergeCell ref="A182:A190"/>
    <mergeCell ref="B182:B190"/>
    <mergeCell ref="C182:C190"/>
    <mergeCell ref="D182:D190"/>
    <mergeCell ref="E182:E190"/>
    <mergeCell ref="F182:F190"/>
    <mergeCell ref="G182:G190"/>
    <mergeCell ref="H182:H190"/>
    <mergeCell ref="I182:I190"/>
    <mergeCell ref="J182:J190"/>
    <mergeCell ref="K182:K190"/>
    <mergeCell ref="L182:L190"/>
    <mergeCell ref="M182:M190"/>
    <mergeCell ref="N182:N190"/>
    <mergeCell ref="O182:O190"/>
    <mergeCell ref="P182:P190"/>
    <mergeCell ref="Q182:Q190"/>
    <mergeCell ref="A191:A197"/>
    <mergeCell ref="B191:B197"/>
    <mergeCell ref="C191:C197"/>
    <mergeCell ref="D191:D197"/>
    <mergeCell ref="E191:E197"/>
    <mergeCell ref="F191:F197"/>
    <mergeCell ref="G191:G197"/>
    <mergeCell ref="H191:H197"/>
    <mergeCell ref="I191:I197"/>
    <mergeCell ref="J191:J197"/>
    <mergeCell ref="K191:K197"/>
    <mergeCell ref="L191:L197"/>
    <mergeCell ref="M191:M197"/>
    <mergeCell ref="N191:N197"/>
    <mergeCell ref="O191:O197"/>
    <mergeCell ref="P191:P197"/>
    <mergeCell ref="Q191:Q197"/>
    <mergeCell ref="A198:A209"/>
    <mergeCell ref="B198:B209"/>
    <mergeCell ref="C198:C209"/>
    <mergeCell ref="D198:D209"/>
    <mergeCell ref="E198:E209"/>
    <mergeCell ref="F198:F209"/>
    <mergeCell ref="G198:G209"/>
    <mergeCell ref="M198:M209"/>
    <mergeCell ref="N198:N209"/>
    <mergeCell ref="O198:O209"/>
    <mergeCell ref="P198:P209"/>
    <mergeCell ref="Q198:Q209"/>
    <mergeCell ref="R198:R201"/>
    <mergeCell ref="H201:H209"/>
    <mergeCell ref="I201:I209"/>
    <mergeCell ref="J201:J209"/>
    <mergeCell ref="K201:K209"/>
    <mergeCell ref="L201:L209"/>
    <mergeCell ref="A210:A218"/>
    <mergeCell ref="B210:B218"/>
    <mergeCell ref="C210:C218"/>
    <mergeCell ref="D210:D218"/>
    <mergeCell ref="E210:E218"/>
    <mergeCell ref="F210:F218"/>
    <mergeCell ref="G210:G218"/>
    <mergeCell ref="H210:H218"/>
    <mergeCell ref="I210:I218"/>
    <mergeCell ref="J210:J218"/>
    <mergeCell ref="K210:K218"/>
    <mergeCell ref="L210:L218"/>
    <mergeCell ref="M210:M218"/>
    <mergeCell ref="N210:N218"/>
    <mergeCell ref="O210:O218"/>
    <mergeCell ref="P210:P218"/>
    <mergeCell ref="Q210:Q218"/>
    <mergeCell ref="A219:A225"/>
    <mergeCell ref="B219:B225"/>
    <mergeCell ref="C219:C225"/>
    <mergeCell ref="D219:D225"/>
    <mergeCell ref="E219:E225"/>
    <mergeCell ref="F219:F225"/>
    <mergeCell ref="G219:G225"/>
    <mergeCell ref="H219:H225"/>
    <mergeCell ref="I219:I225"/>
    <mergeCell ref="J219:J225"/>
    <mergeCell ref="K219:K225"/>
    <mergeCell ref="L219:L225"/>
    <mergeCell ref="M219:M225"/>
    <mergeCell ref="N219:N225"/>
    <mergeCell ref="O219:O225"/>
    <mergeCell ref="P219:P225"/>
    <mergeCell ref="Q219:Q225"/>
    <mergeCell ref="A226:A235"/>
    <mergeCell ref="B226:B235"/>
    <mergeCell ref="C226:C235"/>
    <mergeCell ref="D226:D235"/>
    <mergeCell ref="E226:E235"/>
    <mergeCell ref="F226:F235"/>
    <mergeCell ref="G226:G235"/>
    <mergeCell ref="M226:M235"/>
    <mergeCell ref="N226:N235"/>
    <mergeCell ref="O226:O235"/>
    <mergeCell ref="P226:P235"/>
    <mergeCell ref="Q226:Q235"/>
    <mergeCell ref="R226:R228"/>
    <mergeCell ref="H228:H235"/>
    <mergeCell ref="I228:I235"/>
    <mergeCell ref="J228:J235"/>
    <mergeCell ref="K228:K235"/>
    <mergeCell ref="L228:L235"/>
    <mergeCell ref="A236:A239"/>
    <mergeCell ref="B236:B239"/>
    <mergeCell ref="C236:C239"/>
    <mergeCell ref="D236:D239"/>
    <mergeCell ref="E236:E239"/>
    <mergeCell ref="F236:F239"/>
    <mergeCell ref="G236:G239"/>
    <mergeCell ref="H236:H239"/>
    <mergeCell ref="I236:I239"/>
    <mergeCell ref="J236:J239"/>
    <mergeCell ref="K236:K239"/>
    <mergeCell ref="L236:L239"/>
    <mergeCell ref="M236:M239"/>
    <mergeCell ref="N236:N239"/>
    <mergeCell ref="O236:O239"/>
    <mergeCell ref="P236:P239"/>
    <mergeCell ref="Q236:Q239"/>
    <mergeCell ref="A240:A246"/>
    <mergeCell ref="B240:B246"/>
    <mergeCell ref="C240:C246"/>
    <mergeCell ref="D240:D246"/>
    <mergeCell ref="E240:E246"/>
    <mergeCell ref="F240:F246"/>
    <mergeCell ref="G240:G246"/>
    <mergeCell ref="H240:H246"/>
    <mergeCell ref="I240:I246"/>
    <mergeCell ref="J240:J246"/>
    <mergeCell ref="K240:K246"/>
    <mergeCell ref="L240:L246"/>
    <mergeCell ref="M240:M246"/>
    <mergeCell ref="N240:N246"/>
    <mergeCell ref="O240:O246"/>
    <mergeCell ref="P240:P246"/>
    <mergeCell ref="Q240:Q246"/>
    <mergeCell ref="A248:A254"/>
    <mergeCell ref="B248:B254"/>
    <mergeCell ref="C248:C254"/>
    <mergeCell ref="D248:D254"/>
    <mergeCell ref="E248:E254"/>
    <mergeCell ref="F248:F254"/>
    <mergeCell ref="G248:G254"/>
    <mergeCell ref="H248:H254"/>
    <mergeCell ref="I248:I254"/>
    <mergeCell ref="J248:J254"/>
    <mergeCell ref="K248:K254"/>
    <mergeCell ref="L248:L254"/>
    <mergeCell ref="M248:M254"/>
    <mergeCell ref="N248:N254"/>
    <mergeCell ref="O248:O254"/>
    <mergeCell ref="P248:P254"/>
    <mergeCell ref="Q248:Q254"/>
    <mergeCell ref="A255:A266"/>
    <mergeCell ref="B255:B266"/>
    <mergeCell ref="C255:C266"/>
    <mergeCell ref="D255:D266"/>
    <mergeCell ref="E255:E266"/>
    <mergeCell ref="F255:F266"/>
    <mergeCell ref="G255:G266"/>
    <mergeCell ref="M255:M266"/>
    <mergeCell ref="N255:N266"/>
    <mergeCell ref="O255:O266"/>
    <mergeCell ref="P255:P266"/>
    <mergeCell ref="Q255:Q266"/>
    <mergeCell ref="R255:R257"/>
    <mergeCell ref="H256:H266"/>
    <mergeCell ref="I256:I266"/>
    <mergeCell ref="J256:J266"/>
    <mergeCell ref="K256:K266"/>
    <mergeCell ref="L256:L266"/>
    <mergeCell ref="A267:A271"/>
    <mergeCell ref="B267:B271"/>
    <mergeCell ref="C267:C271"/>
    <mergeCell ref="D267:D271"/>
    <mergeCell ref="E267:E271"/>
    <mergeCell ref="F267:F271"/>
    <mergeCell ref="G267:G271"/>
    <mergeCell ref="H267:H271"/>
    <mergeCell ref="I267:I271"/>
    <mergeCell ref="J267:J271"/>
    <mergeCell ref="K267:K271"/>
    <mergeCell ref="L267:L271"/>
    <mergeCell ref="M267:M271"/>
    <mergeCell ref="N267:N271"/>
    <mergeCell ref="O267:O271"/>
    <mergeCell ref="P267:P271"/>
    <mergeCell ref="Q267:Q271"/>
    <mergeCell ref="A272:A283"/>
    <mergeCell ref="B272:B283"/>
    <mergeCell ref="C272:C283"/>
    <mergeCell ref="D272:D283"/>
    <mergeCell ref="E272:E283"/>
    <mergeCell ref="F272:F283"/>
    <mergeCell ref="G272:G283"/>
    <mergeCell ref="M272:M283"/>
    <mergeCell ref="N272:N283"/>
    <mergeCell ref="O272:O283"/>
    <mergeCell ref="P272:P283"/>
    <mergeCell ref="Q272:Q283"/>
    <mergeCell ref="R272:R275"/>
    <mergeCell ref="H275:H283"/>
    <mergeCell ref="I275:I283"/>
    <mergeCell ref="J275:J283"/>
    <mergeCell ref="K275:K283"/>
    <mergeCell ref="L275:L283"/>
    <mergeCell ref="A284:A292"/>
    <mergeCell ref="B284:B292"/>
    <mergeCell ref="C284:C292"/>
    <mergeCell ref="D284:D292"/>
    <mergeCell ref="E284:E292"/>
    <mergeCell ref="F284:F292"/>
    <mergeCell ref="G284:G292"/>
    <mergeCell ref="H284:H292"/>
    <mergeCell ref="I284:I292"/>
    <mergeCell ref="J284:J292"/>
    <mergeCell ref="K284:K292"/>
    <mergeCell ref="L284:L292"/>
    <mergeCell ref="M284:M292"/>
    <mergeCell ref="N284:N292"/>
    <mergeCell ref="O284:O292"/>
    <mergeCell ref="P284:P292"/>
    <mergeCell ref="Q284:Q292"/>
    <mergeCell ref="A293:A303"/>
    <mergeCell ref="B293:B303"/>
    <mergeCell ref="C293:C303"/>
    <mergeCell ref="D293:D303"/>
    <mergeCell ref="E293:E303"/>
    <mergeCell ref="F293:F303"/>
    <mergeCell ref="G293:G303"/>
    <mergeCell ref="H293:H303"/>
    <mergeCell ref="I293:I303"/>
    <mergeCell ref="J293:J303"/>
    <mergeCell ref="K293:K303"/>
    <mergeCell ref="L293:L303"/>
    <mergeCell ref="M293:M303"/>
    <mergeCell ref="N293:N303"/>
    <mergeCell ref="O293:O303"/>
    <mergeCell ref="P293:P303"/>
    <mergeCell ref="Q293:Q303"/>
    <mergeCell ref="A304:A306"/>
    <mergeCell ref="B304:B306"/>
    <mergeCell ref="C304:C306"/>
    <mergeCell ref="D304:D306"/>
    <mergeCell ref="E304:E306"/>
    <mergeCell ref="F304:F306"/>
    <mergeCell ref="G304:G306"/>
    <mergeCell ref="H304:H306"/>
    <mergeCell ref="I304:I306"/>
    <mergeCell ref="J304:J306"/>
    <mergeCell ref="K304:K306"/>
    <mergeCell ref="L304:L306"/>
    <mergeCell ref="M304:M306"/>
    <mergeCell ref="N304:N306"/>
    <mergeCell ref="O304:O306"/>
    <mergeCell ref="P304:P306"/>
    <mergeCell ref="Q304:Q306"/>
    <mergeCell ref="A307:A318"/>
    <mergeCell ref="B307:B318"/>
    <mergeCell ref="C307:C318"/>
    <mergeCell ref="D307:D318"/>
    <mergeCell ref="E307:E318"/>
    <mergeCell ref="F307:F318"/>
    <mergeCell ref="G307:G318"/>
    <mergeCell ref="H307:H316"/>
    <mergeCell ref="I307:I316"/>
    <mergeCell ref="J307:J316"/>
    <mergeCell ref="K307:K316"/>
    <mergeCell ref="L307:L316"/>
    <mergeCell ref="M307:M318"/>
    <mergeCell ref="N307:N318"/>
    <mergeCell ref="O307:O318"/>
    <mergeCell ref="P307:P318"/>
    <mergeCell ref="Q307:Q318"/>
    <mergeCell ref="R316:R317"/>
    <mergeCell ref="H317:H318"/>
    <mergeCell ref="I317:I318"/>
    <mergeCell ref="J317:J318"/>
    <mergeCell ref="K317:K318"/>
    <mergeCell ref="L317:L318"/>
    <mergeCell ref="A319:A337"/>
    <mergeCell ref="B319:B337"/>
    <mergeCell ref="C319:C337"/>
    <mergeCell ref="D319:D337"/>
    <mergeCell ref="E319:E337"/>
    <mergeCell ref="F319:F337"/>
    <mergeCell ref="G319:G337"/>
    <mergeCell ref="H319:H326"/>
    <mergeCell ref="I319:I326"/>
    <mergeCell ref="J319:J326"/>
    <mergeCell ref="K319:K326"/>
    <mergeCell ref="L319:L326"/>
    <mergeCell ref="M319:M337"/>
    <mergeCell ref="N319:N337"/>
    <mergeCell ref="O319:O337"/>
    <mergeCell ref="P319:P337"/>
    <mergeCell ref="Q319:Q337"/>
    <mergeCell ref="R326:R336"/>
    <mergeCell ref="H336:H337"/>
    <mergeCell ref="I336:I337"/>
    <mergeCell ref="J336:J337"/>
    <mergeCell ref="K336:K337"/>
    <mergeCell ref="L336:L337"/>
    <mergeCell ref="A339:A342"/>
    <mergeCell ref="B339:B342"/>
    <mergeCell ref="C339:C342"/>
    <mergeCell ref="D339:D342"/>
    <mergeCell ref="E339:E342"/>
    <mergeCell ref="F339:F342"/>
    <mergeCell ref="G339:G342"/>
    <mergeCell ref="M339:M342"/>
    <mergeCell ref="N339:N342"/>
    <mergeCell ref="O339:O342"/>
    <mergeCell ref="P339:P342"/>
    <mergeCell ref="Q339:Q342"/>
    <mergeCell ref="H341:H342"/>
    <mergeCell ref="I341:I342"/>
    <mergeCell ref="J341:J342"/>
    <mergeCell ref="K341:K342"/>
    <mergeCell ref="L341:L342"/>
    <mergeCell ref="A343:A351"/>
    <mergeCell ref="B343:B351"/>
    <mergeCell ref="C343:C351"/>
    <mergeCell ref="D343:D351"/>
    <mergeCell ref="E343:E351"/>
    <mergeCell ref="F343:F351"/>
    <mergeCell ref="G343:G351"/>
    <mergeCell ref="M343:M351"/>
    <mergeCell ref="N343:N351"/>
    <mergeCell ref="O343:O351"/>
    <mergeCell ref="P343:P351"/>
    <mergeCell ref="Q343:Q351"/>
    <mergeCell ref="R343:R345"/>
    <mergeCell ref="H345:H351"/>
    <mergeCell ref="I345:I351"/>
    <mergeCell ref="J345:J351"/>
    <mergeCell ref="K345:K351"/>
    <mergeCell ref="L345:L351"/>
    <mergeCell ref="A353:A364"/>
    <mergeCell ref="B353:B364"/>
    <mergeCell ref="C353:C364"/>
    <mergeCell ref="D353:D364"/>
    <mergeCell ref="E353:E364"/>
    <mergeCell ref="F353:F364"/>
    <mergeCell ref="G353:G364"/>
    <mergeCell ref="M353:M364"/>
    <mergeCell ref="N353:N364"/>
    <mergeCell ref="O353:O364"/>
    <mergeCell ref="P353:P364"/>
    <mergeCell ref="Q353:Q364"/>
    <mergeCell ref="R353:R354"/>
    <mergeCell ref="H354:H364"/>
    <mergeCell ref="I354:I364"/>
    <mergeCell ref="J354:J364"/>
    <mergeCell ref="K354:K364"/>
    <mergeCell ref="L354:L364"/>
    <mergeCell ref="A365:A370"/>
    <mergeCell ref="B365:B370"/>
    <mergeCell ref="C365:C370"/>
    <mergeCell ref="D365:D370"/>
    <mergeCell ref="E365:E370"/>
    <mergeCell ref="F365:F370"/>
    <mergeCell ref="G365:G370"/>
    <mergeCell ref="M365:M370"/>
    <mergeCell ref="N365:N370"/>
    <mergeCell ref="O365:O370"/>
    <mergeCell ref="P365:P370"/>
    <mergeCell ref="Q365:Q370"/>
    <mergeCell ref="R365:R367"/>
    <mergeCell ref="H367:H370"/>
    <mergeCell ref="I367:I370"/>
    <mergeCell ref="J367:J370"/>
    <mergeCell ref="K367:K370"/>
    <mergeCell ref="L367:L370"/>
    <mergeCell ref="A371:A383"/>
    <mergeCell ref="B371:B383"/>
    <mergeCell ref="C371:C383"/>
    <mergeCell ref="D371:D383"/>
    <mergeCell ref="E371:E383"/>
    <mergeCell ref="F371:F383"/>
    <mergeCell ref="G371:G383"/>
    <mergeCell ref="M371:M383"/>
    <mergeCell ref="N371:N383"/>
    <mergeCell ref="O371:O383"/>
    <mergeCell ref="P371:P383"/>
    <mergeCell ref="Q371:Q383"/>
    <mergeCell ref="R371:R372"/>
    <mergeCell ref="H373:H383"/>
    <mergeCell ref="I373:I383"/>
    <mergeCell ref="J373:J383"/>
    <mergeCell ref="K373:K383"/>
    <mergeCell ref="L373:L383"/>
    <mergeCell ref="R373:R374"/>
    <mergeCell ref="A384:A389"/>
    <mergeCell ref="B384:B389"/>
    <mergeCell ref="C384:C389"/>
    <mergeCell ref="D384:D389"/>
    <mergeCell ref="E384:E389"/>
    <mergeCell ref="F384:F389"/>
    <mergeCell ref="G384:G389"/>
    <mergeCell ref="H384:H389"/>
    <mergeCell ref="I384:I389"/>
    <mergeCell ref="J384:J389"/>
    <mergeCell ref="K384:K389"/>
    <mergeCell ref="L384:L389"/>
    <mergeCell ref="M384:M389"/>
    <mergeCell ref="N384:N389"/>
    <mergeCell ref="O384:O389"/>
    <mergeCell ref="P384:P389"/>
    <mergeCell ref="Q384:Q389"/>
    <mergeCell ref="A390:A391"/>
    <mergeCell ref="B390:B391"/>
    <mergeCell ref="C390:C391"/>
    <mergeCell ref="D390:D391"/>
    <mergeCell ref="E390:E391"/>
    <mergeCell ref="F390:F391"/>
    <mergeCell ref="G390:G391"/>
    <mergeCell ref="H390:H391"/>
    <mergeCell ref="I390:I391"/>
    <mergeCell ref="J390:J391"/>
    <mergeCell ref="K390:K391"/>
    <mergeCell ref="L390:L391"/>
    <mergeCell ref="M390:M391"/>
    <mergeCell ref="N390:N391"/>
    <mergeCell ref="O390:O391"/>
    <mergeCell ref="P390:P391"/>
    <mergeCell ref="Q390:Q391"/>
    <mergeCell ref="A392:A393"/>
    <mergeCell ref="B392:B393"/>
    <mergeCell ref="C392:C393"/>
    <mergeCell ref="D392:D393"/>
    <mergeCell ref="E392:E393"/>
    <mergeCell ref="F392:F393"/>
    <mergeCell ref="G392:G393"/>
    <mergeCell ref="H392:H393"/>
    <mergeCell ref="I392:I393"/>
    <mergeCell ref="J392:J393"/>
    <mergeCell ref="K392:K393"/>
    <mergeCell ref="L392:L393"/>
    <mergeCell ref="M392:M393"/>
    <mergeCell ref="N392:N393"/>
    <mergeCell ref="O392:O393"/>
    <mergeCell ref="P392:P393"/>
    <mergeCell ref="Q392:Q393"/>
    <mergeCell ref="A394:A401"/>
    <mergeCell ref="B394:B401"/>
    <mergeCell ref="C394:C401"/>
    <mergeCell ref="D394:D401"/>
    <mergeCell ref="E394:E401"/>
    <mergeCell ref="F394:F401"/>
    <mergeCell ref="G394:G401"/>
    <mergeCell ref="M394:M401"/>
    <mergeCell ref="N394:N401"/>
    <mergeCell ref="O394:O401"/>
    <mergeCell ref="P394:P401"/>
    <mergeCell ref="Q394:Q401"/>
    <mergeCell ref="R394:R396"/>
    <mergeCell ref="H396:H401"/>
    <mergeCell ref="I396:I401"/>
    <mergeCell ref="J396:J401"/>
    <mergeCell ref="K396:K401"/>
    <mergeCell ref="L396:L401"/>
    <mergeCell ref="A402:A403"/>
    <mergeCell ref="B402:B403"/>
    <mergeCell ref="C402:C403"/>
    <mergeCell ref="D402:D403"/>
    <mergeCell ref="E402:E403"/>
    <mergeCell ref="F402:F403"/>
    <mergeCell ref="G402:G403"/>
    <mergeCell ref="M402:M403"/>
    <mergeCell ref="N402:N403"/>
    <mergeCell ref="O402:O403"/>
    <mergeCell ref="P402:P403"/>
    <mergeCell ref="Q402:Q403"/>
    <mergeCell ref="R402:R403"/>
    <mergeCell ref="A404:A409"/>
    <mergeCell ref="B404:B409"/>
    <mergeCell ref="C404:C409"/>
    <mergeCell ref="D404:D409"/>
    <mergeCell ref="E404:E409"/>
    <mergeCell ref="F404:F409"/>
    <mergeCell ref="G404:G409"/>
    <mergeCell ref="H404:H409"/>
    <mergeCell ref="I404:I409"/>
    <mergeCell ref="J404:J409"/>
    <mergeCell ref="K404:K409"/>
    <mergeCell ref="L404:L409"/>
    <mergeCell ref="M404:M409"/>
    <mergeCell ref="N404:N409"/>
    <mergeCell ref="O404:O409"/>
    <mergeCell ref="P404:P409"/>
    <mergeCell ref="Q404:Q409"/>
    <mergeCell ref="A410:A425"/>
    <mergeCell ref="B410:B425"/>
    <mergeCell ref="C410:C425"/>
    <mergeCell ref="D410:D425"/>
    <mergeCell ref="E410:E425"/>
    <mergeCell ref="F410:F425"/>
    <mergeCell ref="G410:G425"/>
    <mergeCell ref="M410:M425"/>
    <mergeCell ref="N410:N425"/>
    <mergeCell ref="O410:O425"/>
    <mergeCell ref="P410:P425"/>
    <mergeCell ref="Q410:Q425"/>
    <mergeCell ref="R410:R417"/>
    <mergeCell ref="H417:H425"/>
    <mergeCell ref="I417:I425"/>
    <mergeCell ref="J417:J425"/>
    <mergeCell ref="K417:K425"/>
    <mergeCell ref="L417:L425"/>
    <mergeCell ref="A426:A438"/>
    <mergeCell ref="B426:B438"/>
    <mergeCell ref="C426:C438"/>
    <mergeCell ref="D426:D438"/>
    <mergeCell ref="E426:E438"/>
    <mergeCell ref="F426:F438"/>
    <mergeCell ref="G426:G438"/>
    <mergeCell ref="M426:M438"/>
    <mergeCell ref="N426:N438"/>
    <mergeCell ref="O426:O438"/>
    <mergeCell ref="P426:P438"/>
    <mergeCell ref="Q426:Q438"/>
    <mergeCell ref="R426:R429"/>
    <mergeCell ref="T426:T429"/>
    <mergeCell ref="H428:H438"/>
    <mergeCell ref="I428:I438"/>
    <mergeCell ref="J428:J438"/>
    <mergeCell ref="K428:K438"/>
    <mergeCell ref="L428:L438"/>
    <mergeCell ref="A439:A445"/>
    <mergeCell ref="B439:B445"/>
    <mergeCell ref="C439:C445"/>
    <mergeCell ref="D439:D445"/>
    <mergeCell ref="E439:E445"/>
    <mergeCell ref="F439:F445"/>
    <mergeCell ref="G439:G445"/>
    <mergeCell ref="H439:H445"/>
    <mergeCell ref="I439:I445"/>
    <mergeCell ref="J439:J445"/>
    <mergeCell ref="K439:K445"/>
    <mergeCell ref="L439:L445"/>
    <mergeCell ref="M439:M445"/>
    <mergeCell ref="N439:N445"/>
    <mergeCell ref="O439:O445"/>
    <mergeCell ref="P439:P445"/>
    <mergeCell ref="Q439:Q445"/>
    <mergeCell ref="A446:A450"/>
    <mergeCell ref="B446:B450"/>
    <mergeCell ref="C446:C450"/>
    <mergeCell ref="D446:D450"/>
    <mergeCell ref="E446:E450"/>
    <mergeCell ref="F446:F450"/>
    <mergeCell ref="G446:G450"/>
    <mergeCell ref="M446:M450"/>
    <mergeCell ref="N446:N450"/>
    <mergeCell ref="O446:O450"/>
    <mergeCell ref="P446:P450"/>
    <mergeCell ref="Q446:Q450"/>
    <mergeCell ref="R446:R449"/>
    <mergeCell ref="H449:H450"/>
    <mergeCell ref="I449:I450"/>
    <mergeCell ref="J449:J450"/>
    <mergeCell ref="K449:K450"/>
    <mergeCell ref="L449:L450"/>
    <mergeCell ref="A451:A452"/>
    <mergeCell ref="B451:B452"/>
    <mergeCell ref="C451:C452"/>
    <mergeCell ref="D451:D452"/>
    <mergeCell ref="E451:E452"/>
    <mergeCell ref="F451:F452"/>
    <mergeCell ref="G451:G452"/>
    <mergeCell ref="H451:H452"/>
    <mergeCell ref="I451:I452"/>
    <mergeCell ref="J451:J452"/>
    <mergeCell ref="K451:K452"/>
    <mergeCell ref="L451:L452"/>
    <mergeCell ref="M451:M452"/>
    <mergeCell ref="N451:N452"/>
    <mergeCell ref="O451:O452"/>
    <mergeCell ref="P451:P452"/>
    <mergeCell ref="Q451:Q452"/>
    <mergeCell ref="A453:A458"/>
    <mergeCell ref="B453:B458"/>
    <mergeCell ref="C453:C458"/>
    <mergeCell ref="D453:D458"/>
    <mergeCell ref="E453:E458"/>
    <mergeCell ref="F453:F458"/>
    <mergeCell ref="G453:G458"/>
    <mergeCell ref="H453:H458"/>
    <mergeCell ref="I453:I458"/>
    <mergeCell ref="J453:J458"/>
    <mergeCell ref="K453:K458"/>
    <mergeCell ref="L453:L458"/>
    <mergeCell ref="M453:M458"/>
    <mergeCell ref="N453:N458"/>
    <mergeCell ref="O453:O458"/>
    <mergeCell ref="P453:P458"/>
    <mergeCell ref="Q453:Q458"/>
    <mergeCell ref="A459:A466"/>
    <mergeCell ref="B459:B466"/>
    <mergeCell ref="C459:C466"/>
    <mergeCell ref="D459:D466"/>
    <mergeCell ref="E459:E466"/>
    <mergeCell ref="F459:F466"/>
    <mergeCell ref="G459:G466"/>
    <mergeCell ref="H459:H466"/>
    <mergeCell ref="I459:I466"/>
    <mergeCell ref="J459:J466"/>
    <mergeCell ref="K459:K466"/>
    <mergeCell ref="L459:L466"/>
    <mergeCell ref="M459:M466"/>
    <mergeCell ref="N459:N466"/>
    <mergeCell ref="O459:O466"/>
    <mergeCell ref="P459:P466"/>
    <mergeCell ref="Q459:Q466"/>
    <mergeCell ref="A467:A473"/>
    <mergeCell ref="B467:B473"/>
    <mergeCell ref="C467:C473"/>
    <mergeCell ref="D467:D473"/>
    <mergeCell ref="E467:E473"/>
    <mergeCell ref="F467:F473"/>
    <mergeCell ref="G467:G473"/>
    <mergeCell ref="H467:H473"/>
    <mergeCell ref="I467:I473"/>
    <mergeCell ref="J467:J473"/>
    <mergeCell ref="K467:K473"/>
    <mergeCell ref="L467:L473"/>
    <mergeCell ref="M467:M473"/>
    <mergeCell ref="N467:N473"/>
    <mergeCell ref="O467:O473"/>
    <mergeCell ref="P467:P473"/>
    <mergeCell ref="Q467:Q473"/>
    <mergeCell ref="A474:A475"/>
    <mergeCell ref="B474:B475"/>
    <mergeCell ref="C474:C475"/>
    <mergeCell ref="D474:D475"/>
    <mergeCell ref="E474:E475"/>
    <mergeCell ref="F474:F475"/>
    <mergeCell ref="G474:G475"/>
    <mergeCell ref="H474:H475"/>
    <mergeCell ref="I474:I475"/>
    <mergeCell ref="J474:J475"/>
    <mergeCell ref="K474:K475"/>
    <mergeCell ref="L474:L475"/>
    <mergeCell ref="M474:M475"/>
    <mergeCell ref="N474:N475"/>
    <mergeCell ref="O474:O475"/>
    <mergeCell ref="P474:P475"/>
    <mergeCell ref="Q474:Q475"/>
    <mergeCell ref="A476:A478"/>
    <mergeCell ref="B476:B478"/>
    <mergeCell ref="C476:C478"/>
    <mergeCell ref="D476:D478"/>
    <mergeCell ref="E476:E478"/>
    <mergeCell ref="F476:F478"/>
    <mergeCell ref="G476:G478"/>
    <mergeCell ref="M476:M478"/>
    <mergeCell ref="N476:N478"/>
    <mergeCell ref="O476:O478"/>
    <mergeCell ref="P476:P478"/>
    <mergeCell ref="Q476:Q478"/>
    <mergeCell ref="R476:R477"/>
    <mergeCell ref="H477:H478"/>
    <mergeCell ref="I477:I478"/>
    <mergeCell ref="J477:J478"/>
    <mergeCell ref="K477:K478"/>
    <mergeCell ref="L477:L478"/>
    <mergeCell ref="A479:A480"/>
    <mergeCell ref="B479:B480"/>
    <mergeCell ref="C479:C480"/>
    <mergeCell ref="D479:D480"/>
    <mergeCell ref="E479:E480"/>
    <mergeCell ref="F479:F480"/>
    <mergeCell ref="G479:G480"/>
    <mergeCell ref="H479:H480"/>
    <mergeCell ref="I479:I480"/>
    <mergeCell ref="J479:J480"/>
    <mergeCell ref="K479:K480"/>
    <mergeCell ref="L479:L480"/>
    <mergeCell ref="M479:M480"/>
    <mergeCell ref="N479:N480"/>
    <mergeCell ref="O479:O480"/>
    <mergeCell ref="P479:P480"/>
    <mergeCell ref="Q479:Q480"/>
    <mergeCell ref="A481:A485"/>
    <mergeCell ref="B481:B485"/>
    <mergeCell ref="C481:C485"/>
    <mergeCell ref="D481:D485"/>
    <mergeCell ref="E481:E485"/>
    <mergeCell ref="F481:F485"/>
    <mergeCell ref="G481:G485"/>
    <mergeCell ref="M481:M485"/>
    <mergeCell ref="N481:N485"/>
    <mergeCell ref="O481:O485"/>
    <mergeCell ref="P481:P485"/>
    <mergeCell ref="Q481:Q485"/>
    <mergeCell ref="R481:R482"/>
    <mergeCell ref="H482:H485"/>
    <mergeCell ref="I482:I485"/>
    <mergeCell ref="J482:J485"/>
    <mergeCell ref="K482:K485"/>
    <mergeCell ref="L482:L485"/>
    <mergeCell ref="A486:A487"/>
    <mergeCell ref="B486:B487"/>
    <mergeCell ref="C486:C487"/>
    <mergeCell ref="D486:D487"/>
    <mergeCell ref="E486:E487"/>
    <mergeCell ref="F486:F487"/>
    <mergeCell ref="G486:G487"/>
    <mergeCell ref="M486:M487"/>
    <mergeCell ref="N486:N487"/>
    <mergeCell ref="O486:O487"/>
    <mergeCell ref="P486:P487"/>
    <mergeCell ref="Q486:Q487"/>
    <mergeCell ref="R486:R487"/>
    <mergeCell ref="A488:A490"/>
    <mergeCell ref="B488:B490"/>
    <mergeCell ref="C488:C490"/>
    <mergeCell ref="D488:D490"/>
    <mergeCell ref="E488:E490"/>
    <mergeCell ref="F488:F490"/>
    <mergeCell ref="G488:G490"/>
    <mergeCell ref="H488:H490"/>
    <mergeCell ref="I488:I490"/>
    <mergeCell ref="J488:J490"/>
    <mergeCell ref="K488:K490"/>
    <mergeCell ref="L488:L490"/>
    <mergeCell ref="M488:M490"/>
    <mergeCell ref="N488:N490"/>
    <mergeCell ref="O488:O490"/>
    <mergeCell ref="P488:P490"/>
    <mergeCell ref="Q488:Q490"/>
    <mergeCell ref="A494:A495"/>
    <mergeCell ref="B494:B495"/>
    <mergeCell ref="C494:C495"/>
    <mergeCell ref="D494:D495"/>
    <mergeCell ref="E494:E495"/>
    <mergeCell ref="F494:F495"/>
    <mergeCell ref="G494:G495"/>
    <mergeCell ref="H494:H495"/>
    <mergeCell ref="I494:I495"/>
    <mergeCell ref="J494:J495"/>
    <mergeCell ref="K494:K495"/>
    <mergeCell ref="L494:L495"/>
    <mergeCell ref="M494:M495"/>
    <mergeCell ref="N494:N495"/>
    <mergeCell ref="O494:O495"/>
    <mergeCell ref="P494:P495"/>
    <mergeCell ref="Q494:Q495"/>
    <mergeCell ref="A497:A501"/>
    <mergeCell ref="B497:B501"/>
    <mergeCell ref="C497:C501"/>
    <mergeCell ref="D497:D501"/>
    <mergeCell ref="E497:E501"/>
    <mergeCell ref="F497:F501"/>
    <mergeCell ref="G497:G501"/>
    <mergeCell ref="H497:H501"/>
    <mergeCell ref="I497:I501"/>
    <mergeCell ref="J497:J501"/>
    <mergeCell ref="K497:K501"/>
    <mergeCell ref="L497:L501"/>
    <mergeCell ref="M497:M501"/>
    <mergeCell ref="N497:N501"/>
    <mergeCell ref="O497:O501"/>
    <mergeCell ref="P497:P501"/>
    <mergeCell ref="Q497:Q501"/>
    <mergeCell ref="A504:A511"/>
    <mergeCell ref="B504:B511"/>
    <mergeCell ref="C504:C511"/>
    <mergeCell ref="D504:D511"/>
    <mergeCell ref="E504:E511"/>
    <mergeCell ref="F504:F511"/>
    <mergeCell ref="G504:G511"/>
    <mergeCell ref="M504:M511"/>
    <mergeCell ref="N504:N511"/>
    <mergeCell ref="O504:O511"/>
    <mergeCell ref="P504:P511"/>
    <mergeCell ref="Q504:Q511"/>
    <mergeCell ref="R504:R511"/>
    <mergeCell ref="A512:A513"/>
    <mergeCell ref="B512:B513"/>
    <mergeCell ref="C512:C513"/>
    <mergeCell ref="D512:D513"/>
    <mergeCell ref="E512:E513"/>
    <mergeCell ref="F512:F513"/>
    <mergeCell ref="G512:G513"/>
    <mergeCell ref="H512:H513"/>
    <mergeCell ref="I512:I513"/>
    <mergeCell ref="J512:J513"/>
    <mergeCell ref="K512:K513"/>
    <mergeCell ref="L512:L513"/>
    <mergeCell ref="M512:M513"/>
    <mergeCell ref="N512:N513"/>
    <mergeCell ref="O512:O513"/>
    <mergeCell ref="P512:P513"/>
    <mergeCell ref="Q512:Q513"/>
    <mergeCell ref="A514:A516"/>
    <mergeCell ref="B514:B516"/>
    <mergeCell ref="C514:C516"/>
    <mergeCell ref="D514:D516"/>
    <mergeCell ref="E514:E516"/>
    <mergeCell ref="F514:F516"/>
    <mergeCell ref="G514:G516"/>
    <mergeCell ref="H514:H516"/>
    <mergeCell ref="I514:I516"/>
    <mergeCell ref="J514:J516"/>
    <mergeCell ref="K514:K516"/>
    <mergeCell ref="L514:L516"/>
    <mergeCell ref="M514:M516"/>
    <mergeCell ref="N514:N516"/>
    <mergeCell ref="O514:O516"/>
    <mergeCell ref="P514:P516"/>
    <mergeCell ref="Q514:Q516"/>
    <mergeCell ref="A517:A518"/>
    <mergeCell ref="B517:B518"/>
    <mergeCell ref="C517:C518"/>
    <mergeCell ref="D517:D518"/>
    <mergeCell ref="E517:E518"/>
    <mergeCell ref="F517:F518"/>
    <mergeCell ref="G517:G518"/>
    <mergeCell ref="M517:M518"/>
    <mergeCell ref="N517:N518"/>
    <mergeCell ref="O517:O518"/>
    <mergeCell ref="P517:P518"/>
    <mergeCell ref="Q517:Q518"/>
    <mergeCell ref="R517:R518"/>
    <mergeCell ref="A519:A523"/>
    <mergeCell ref="B519:B523"/>
    <mergeCell ref="C519:C523"/>
    <mergeCell ref="D519:D523"/>
    <mergeCell ref="E519:E523"/>
    <mergeCell ref="F519:F523"/>
    <mergeCell ref="G519:G523"/>
    <mergeCell ref="M519:M523"/>
    <mergeCell ref="N519:N523"/>
    <mergeCell ref="O519:O523"/>
    <mergeCell ref="P519:P523"/>
    <mergeCell ref="Q519:Q523"/>
    <mergeCell ref="R519:R521"/>
    <mergeCell ref="H521:H523"/>
    <mergeCell ref="I521:I523"/>
    <mergeCell ref="J521:J523"/>
    <mergeCell ref="K521:K523"/>
    <mergeCell ref="L521:L523"/>
    <mergeCell ref="A524:A527"/>
    <mergeCell ref="B524:B527"/>
    <mergeCell ref="C524:C527"/>
    <mergeCell ref="D524:D527"/>
    <mergeCell ref="E524:E527"/>
    <mergeCell ref="F524:F527"/>
    <mergeCell ref="G524:G527"/>
    <mergeCell ref="M524:M527"/>
    <mergeCell ref="N524:N527"/>
    <mergeCell ref="O524:O527"/>
    <mergeCell ref="P524:P527"/>
    <mergeCell ref="Q524:Q527"/>
    <mergeCell ref="R524:R527"/>
    <mergeCell ref="A528:A529"/>
    <mergeCell ref="B528:B529"/>
    <mergeCell ref="C528:C529"/>
    <mergeCell ref="D528:D529"/>
    <mergeCell ref="E528:E529"/>
    <mergeCell ref="F528:F529"/>
    <mergeCell ref="G528:G529"/>
    <mergeCell ref="H528:H529"/>
    <mergeCell ref="I528:I529"/>
    <mergeCell ref="J528:J529"/>
    <mergeCell ref="K528:K529"/>
    <mergeCell ref="L528:L529"/>
    <mergeCell ref="M528:M529"/>
    <mergeCell ref="N528:N529"/>
    <mergeCell ref="O528:O529"/>
    <mergeCell ref="P528:P529"/>
    <mergeCell ref="Q528:Q529"/>
    <mergeCell ref="A531:A536"/>
    <mergeCell ref="B531:B536"/>
    <mergeCell ref="C531:C536"/>
    <mergeCell ref="D531:D536"/>
    <mergeCell ref="E531:E536"/>
    <mergeCell ref="F531:F536"/>
    <mergeCell ref="G531:G536"/>
    <mergeCell ref="H531:H536"/>
    <mergeCell ref="I531:I536"/>
    <mergeCell ref="J531:J536"/>
    <mergeCell ref="K531:K536"/>
    <mergeCell ref="L531:L536"/>
    <mergeCell ref="M531:M536"/>
    <mergeCell ref="N531:N536"/>
    <mergeCell ref="O531:O536"/>
    <mergeCell ref="P531:P536"/>
    <mergeCell ref="Q531:Q536"/>
    <mergeCell ref="A540:A545"/>
    <mergeCell ref="B540:B545"/>
    <mergeCell ref="C540:C545"/>
    <mergeCell ref="D540:D545"/>
    <mergeCell ref="E540:E545"/>
    <mergeCell ref="F540:F545"/>
    <mergeCell ref="G540:G545"/>
    <mergeCell ref="H540:H545"/>
    <mergeCell ref="I540:I545"/>
    <mergeCell ref="J540:J545"/>
    <mergeCell ref="K540:K545"/>
    <mergeCell ref="L540:L545"/>
    <mergeCell ref="M540:M545"/>
    <mergeCell ref="N540:N545"/>
    <mergeCell ref="O540:O545"/>
    <mergeCell ref="P540:P545"/>
    <mergeCell ref="Q540:Q545"/>
    <mergeCell ref="A548:A552"/>
    <mergeCell ref="B548:B552"/>
    <mergeCell ref="C548:C552"/>
    <mergeCell ref="D548:D552"/>
    <mergeCell ref="E548:E552"/>
    <mergeCell ref="F548:F552"/>
    <mergeCell ref="G548:G552"/>
    <mergeCell ref="H548:H552"/>
    <mergeCell ref="I548:I552"/>
    <mergeCell ref="J548:J552"/>
    <mergeCell ref="K548:K552"/>
    <mergeCell ref="L548:L552"/>
    <mergeCell ref="M548:M552"/>
    <mergeCell ref="N548:N552"/>
    <mergeCell ref="O548:O552"/>
    <mergeCell ref="P548:P552"/>
    <mergeCell ref="Q548:Q552"/>
    <mergeCell ref="A555:A556"/>
    <mergeCell ref="B555:B556"/>
    <mergeCell ref="C555:C556"/>
    <mergeCell ref="D555:D556"/>
    <mergeCell ref="E555:E556"/>
    <mergeCell ref="F555:F556"/>
    <mergeCell ref="G555:G556"/>
    <mergeCell ref="H555:H556"/>
    <mergeCell ref="I555:I556"/>
    <mergeCell ref="J555:J556"/>
    <mergeCell ref="K555:K556"/>
    <mergeCell ref="L555:L556"/>
    <mergeCell ref="M555:M556"/>
    <mergeCell ref="N555:N556"/>
    <mergeCell ref="O555:O556"/>
    <mergeCell ref="P555:P556"/>
    <mergeCell ref="Q555:Q556"/>
    <mergeCell ref="A558:A559"/>
    <mergeCell ref="B558:B559"/>
    <mergeCell ref="C558:C559"/>
    <mergeCell ref="D558:D559"/>
    <mergeCell ref="E558:E559"/>
    <mergeCell ref="F558:F559"/>
    <mergeCell ref="G558:G559"/>
    <mergeCell ref="M558:M559"/>
    <mergeCell ref="N558:N559"/>
    <mergeCell ref="O558:O559"/>
    <mergeCell ref="P558:P559"/>
    <mergeCell ref="Q558:Q559"/>
    <mergeCell ref="R558:R559"/>
    <mergeCell ref="A571:A579"/>
    <mergeCell ref="B571:B579"/>
    <mergeCell ref="C571:C579"/>
    <mergeCell ref="D571:D579"/>
    <mergeCell ref="E571:E579"/>
    <mergeCell ref="F571:F579"/>
    <mergeCell ref="G571:G579"/>
    <mergeCell ref="M571:M579"/>
    <mergeCell ref="N571:N579"/>
    <mergeCell ref="O571:O579"/>
    <mergeCell ref="P571:P579"/>
    <mergeCell ref="Q571:Q579"/>
    <mergeCell ref="R571:R579"/>
    <mergeCell ref="A580:A589"/>
    <mergeCell ref="B580:B589"/>
    <mergeCell ref="C580:C589"/>
    <mergeCell ref="D580:D589"/>
    <mergeCell ref="E580:E589"/>
    <mergeCell ref="F580:F589"/>
    <mergeCell ref="G580:G589"/>
    <mergeCell ref="M580:M589"/>
    <mergeCell ref="N580:N589"/>
    <mergeCell ref="O580:O589"/>
    <mergeCell ref="P580:P589"/>
    <mergeCell ref="Q580:Q589"/>
    <mergeCell ref="R580:R589"/>
    <mergeCell ref="H588:H589"/>
    <mergeCell ref="I588:I589"/>
    <mergeCell ref="J588:J589"/>
    <mergeCell ref="K588:K589"/>
    <mergeCell ref="L588:L589"/>
    <mergeCell ref="A590:A593"/>
    <mergeCell ref="B590:B593"/>
    <mergeCell ref="C590:C593"/>
    <mergeCell ref="D590:D593"/>
    <mergeCell ref="E590:E593"/>
    <mergeCell ref="F590:F593"/>
    <mergeCell ref="G590:G593"/>
    <mergeCell ref="M590:M593"/>
    <mergeCell ref="N590:N593"/>
    <mergeCell ref="O590:O593"/>
    <mergeCell ref="P590:P593"/>
    <mergeCell ref="Q590:Q593"/>
    <mergeCell ref="R590:R593"/>
    <mergeCell ref="A596:A597"/>
    <mergeCell ref="B596:B597"/>
    <mergeCell ref="C596:C597"/>
    <mergeCell ref="D596:D597"/>
    <mergeCell ref="E596:E597"/>
    <mergeCell ref="F596:F597"/>
    <mergeCell ref="G596:G597"/>
    <mergeCell ref="M596:M597"/>
    <mergeCell ref="N596:N597"/>
    <mergeCell ref="O596:O597"/>
    <mergeCell ref="P596:P597"/>
    <mergeCell ref="Q596:Q597"/>
    <mergeCell ref="R596:R597"/>
    <mergeCell ref="A612:A613"/>
    <mergeCell ref="B612:B613"/>
    <mergeCell ref="C612:C613"/>
    <mergeCell ref="D612:D613"/>
    <mergeCell ref="E612:E613"/>
    <mergeCell ref="F612:F613"/>
    <mergeCell ref="G612:G613"/>
    <mergeCell ref="M612:M613"/>
    <mergeCell ref="N612:N613"/>
    <mergeCell ref="O612:O613"/>
    <mergeCell ref="P612:P613"/>
    <mergeCell ref="Q612:Q613"/>
    <mergeCell ref="R612:R613"/>
    <mergeCell ref="A617:A618"/>
    <mergeCell ref="B617:B618"/>
    <mergeCell ref="C617:C618"/>
    <mergeCell ref="D617:D618"/>
    <mergeCell ref="E617:E618"/>
    <mergeCell ref="F617:F618"/>
    <mergeCell ref="G617:G618"/>
    <mergeCell ref="M617:M618"/>
    <mergeCell ref="N617:N618"/>
    <mergeCell ref="O617:O618"/>
    <mergeCell ref="P617:P618"/>
    <mergeCell ref="Q617:Q618"/>
    <mergeCell ref="R617:R618"/>
    <mergeCell ref="A619:A620"/>
    <mergeCell ref="B619:B620"/>
    <mergeCell ref="C619:C620"/>
    <mergeCell ref="D619:D620"/>
    <mergeCell ref="E619:E620"/>
    <mergeCell ref="F619:F620"/>
    <mergeCell ref="G619:G620"/>
    <mergeCell ref="M619:M620"/>
    <mergeCell ref="N619:N620"/>
    <mergeCell ref="O619:O620"/>
    <mergeCell ref="P619:P620"/>
    <mergeCell ref="Q619:Q620"/>
    <mergeCell ref="R619:R620"/>
    <mergeCell ref="A622:A623"/>
    <mergeCell ref="B622:B623"/>
    <mergeCell ref="C622:C623"/>
    <mergeCell ref="D622:D623"/>
    <mergeCell ref="E622:E623"/>
    <mergeCell ref="F622:F623"/>
    <mergeCell ref="G622:G623"/>
    <mergeCell ref="M622:M623"/>
    <mergeCell ref="N622:N623"/>
    <mergeCell ref="O622:O623"/>
    <mergeCell ref="P622:P623"/>
    <mergeCell ref="Q622:Q623"/>
    <mergeCell ref="R622:R623"/>
    <mergeCell ref="A624:A626"/>
    <mergeCell ref="B624:B626"/>
    <mergeCell ref="C624:C626"/>
    <mergeCell ref="D624:D626"/>
    <mergeCell ref="E624:E626"/>
    <mergeCell ref="F624:F626"/>
    <mergeCell ref="G624:G626"/>
    <mergeCell ref="M624:M626"/>
    <mergeCell ref="N624:N626"/>
    <mergeCell ref="O624:O626"/>
    <mergeCell ref="P624:P626"/>
    <mergeCell ref="Q624:Q626"/>
    <mergeCell ref="R624:R626"/>
    <mergeCell ref="A628:A631"/>
    <mergeCell ref="B628:B631"/>
    <mergeCell ref="C628:C631"/>
    <mergeCell ref="D628:D631"/>
    <mergeCell ref="E628:E631"/>
    <mergeCell ref="F628:F631"/>
    <mergeCell ref="G628:G631"/>
    <mergeCell ref="M628:M631"/>
    <mergeCell ref="N628:N631"/>
    <mergeCell ref="O628:O631"/>
    <mergeCell ref="P628:P631"/>
    <mergeCell ref="Q628:Q631"/>
    <mergeCell ref="R628:R631"/>
    <mergeCell ref="A637:A642"/>
    <mergeCell ref="B637:B642"/>
    <mergeCell ref="C637:C642"/>
    <mergeCell ref="D637:D642"/>
    <mergeCell ref="E637:E642"/>
    <mergeCell ref="F637:F642"/>
    <mergeCell ref="G637:G642"/>
    <mergeCell ref="M637:M642"/>
    <mergeCell ref="N637:N642"/>
    <mergeCell ref="O637:O642"/>
    <mergeCell ref="P637:P642"/>
    <mergeCell ref="Q637:Q642"/>
    <mergeCell ref="R637:R642"/>
    <mergeCell ref="A653:A656"/>
    <mergeCell ref="B653:B656"/>
    <mergeCell ref="C653:C656"/>
    <mergeCell ref="D653:D656"/>
    <mergeCell ref="E653:E656"/>
    <mergeCell ref="F653:F656"/>
    <mergeCell ref="G653:G656"/>
    <mergeCell ref="M653:M656"/>
    <mergeCell ref="N653:N656"/>
    <mergeCell ref="O653:O656"/>
    <mergeCell ref="P653:P656"/>
    <mergeCell ref="Q653:Q656"/>
    <mergeCell ref="R653:R656"/>
    <mergeCell ref="A657:A658"/>
    <mergeCell ref="B657:B658"/>
    <mergeCell ref="C657:C658"/>
    <mergeCell ref="D657:D658"/>
    <mergeCell ref="E657:E658"/>
    <mergeCell ref="F657:F658"/>
    <mergeCell ref="G657:G658"/>
    <mergeCell ref="M657:M658"/>
    <mergeCell ref="N657:N658"/>
    <mergeCell ref="O657:O658"/>
    <mergeCell ref="P657:P658"/>
    <mergeCell ref="Q657:Q658"/>
    <mergeCell ref="R657:R658"/>
    <mergeCell ref="A660:A661"/>
    <mergeCell ref="B660:B661"/>
    <mergeCell ref="C660:C661"/>
    <mergeCell ref="D660:D661"/>
    <mergeCell ref="E660:E661"/>
    <mergeCell ref="F660:F661"/>
    <mergeCell ref="G660:G661"/>
    <mergeCell ref="M660:M661"/>
    <mergeCell ref="N660:N661"/>
    <mergeCell ref="O660:O661"/>
    <mergeCell ref="P660:P661"/>
    <mergeCell ref="Q660:Q661"/>
    <mergeCell ref="R660:R661"/>
    <mergeCell ref="A665:A687"/>
    <mergeCell ref="B665:B687"/>
    <mergeCell ref="C665:C687"/>
    <mergeCell ref="D665:D687"/>
    <mergeCell ref="E665:E687"/>
    <mergeCell ref="F665:F687"/>
    <mergeCell ref="G665:G687"/>
    <mergeCell ref="M665:M687"/>
    <mergeCell ref="N665:N687"/>
    <mergeCell ref="O665:O687"/>
    <mergeCell ref="P665:P687"/>
    <mergeCell ref="Q665:Q687"/>
    <mergeCell ref="R665:R687"/>
    <mergeCell ref="A690:A692"/>
    <mergeCell ref="B690:B692"/>
    <mergeCell ref="C690:C692"/>
    <mergeCell ref="D690:D692"/>
    <mergeCell ref="E690:E692"/>
    <mergeCell ref="F690:F692"/>
    <mergeCell ref="G690:G692"/>
    <mergeCell ref="M690:M692"/>
    <mergeCell ref="N690:N692"/>
    <mergeCell ref="O690:O692"/>
    <mergeCell ref="P690:P692"/>
    <mergeCell ref="Q690:Q692"/>
    <mergeCell ref="R690:R692"/>
    <mergeCell ref="A693:A694"/>
    <mergeCell ref="B693:B694"/>
    <mergeCell ref="C693:C694"/>
    <mergeCell ref="D693:D694"/>
    <mergeCell ref="E693:E694"/>
    <mergeCell ref="F693:F694"/>
    <mergeCell ref="G693:G694"/>
    <mergeCell ref="M693:M694"/>
    <mergeCell ref="N693:N694"/>
    <mergeCell ref="O693:O694"/>
    <mergeCell ref="P693:P694"/>
    <mergeCell ref="Q693:Q694"/>
    <mergeCell ref="R693:R694"/>
    <mergeCell ref="A699:A700"/>
    <mergeCell ref="B699:B700"/>
    <mergeCell ref="C699:C700"/>
    <mergeCell ref="D699:D700"/>
    <mergeCell ref="E699:E700"/>
    <mergeCell ref="F699:F700"/>
    <mergeCell ref="G699:G700"/>
    <mergeCell ref="M699:M700"/>
    <mergeCell ref="N699:N700"/>
    <mergeCell ref="O699:O700"/>
    <mergeCell ref="P699:P700"/>
    <mergeCell ref="Q699:Q700"/>
    <mergeCell ref="R699:R700"/>
    <mergeCell ref="A702:A703"/>
    <mergeCell ref="B702:B703"/>
    <mergeCell ref="C702:C703"/>
    <mergeCell ref="D702:D703"/>
    <mergeCell ref="E702:E703"/>
    <mergeCell ref="F702:F703"/>
    <mergeCell ref="G702:G703"/>
    <mergeCell ref="M702:M703"/>
    <mergeCell ref="N702:N703"/>
    <mergeCell ref="O702:O703"/>
    <mergeCell ref="P702:P703"/>
    <mergeCell ref="Q702:Q703"/>
    <mergeCell ref="R702:R703"/>
    <mergeCell ref="A707:A708"/>
    <mergeCell ref="B707:B708"/>
    <mergeCell ref="C707:C708"/>
    <mergeCell ref="D707:D708"/>
    <mergeCell ref="E707:E708"/>
    <mergeCell ref="F707:F708"/>
    <mergeCell ref="G707:G708"/>
    <mergeCell ref="M707:M708"/>
    <mergeCell ref="N707:N708"/>
    <mergeCell ref="O707:O708"/>
    <mergeCell ref="P707:P708"/>
    <mergeCell ref="Q707:Q708"/>
    <mergeCell ref="R707:R708"/>
    <mergeCell ref="A709:A710"/>
    <mergeCell ref="B709:B710"/>
    <mergeCell ref="C709:C710"/>
    <mergeCell ref="D709:D710"/>
    <mergeCell ref="E709:E710"/>
    <mergeCell ref="F709:F710"/>
    <mergeCell ref="G709:G710"/>
    <mergeCell ref="M709:M710"/>
    <mergeCell ref="N709:N710"/>
    <mergeCell ref="O709:O710"/>
    <mergeCell ref="P709:P710"/>
    <mergeCell ref="Q709:Q710"/>
    <mergeCell ref="R709:R710"/>
    <mergeCell ref="A714:A715"/>
    <mergeCell ref="B714:B715"/>
    <mergeCell ref="C714:C715"/>
    <mergeCell ref="D714:D715"/>
    <mergeCell ref="E714:E715"/>
    <mergeCell ref="F714:F715"/>
    <mergeCell ref="G714:G715"/>
    <mergeCell ref="M714:M715"/>
    <mergeCell ref="N714:N715"/>
    <mergeCell ref="O714:O715"/>
    <mergeCell ref="P714:P715"/>
    <mergeCell ref="Q714:Q715"/>
    <mergeCell ref="R714:R715"/>
    <mergeCell ref="A730:B730"/>
    <mergeCell ref="A731:G731"/>
  </mergeCells>
  <dataValidations count="1">
    <dataValidation allowBlank="true" error="Digite ATIVO, CONCLUÍDO ou RESCINDIDO" errorStyle="stop" errorTitle="Erro" operator="between" prompt="Digite ATIVO, CONCLUÍDO ou RESCINDIDO" promptTitle="Situação" showDropDown="true" showErrorMessage="true" showInputMessage="true" sqref="G1:G6 G511:G514 G517:G519 G524:G531 G537:G540 G546:G554 G557:G566 F567 G568:G642 G654:G656 G658 G661 G666:G687 G691:G692 G694 G716:G1731" type="list">
      <formula1>"ATIVO,CONCLUÍDO,RESCINDIDO"</formula1>
      <formula2>0</formula2>
    </dataValidation>
  </dataValidations>
  <hyperlinks>
    <hyperlink ref="A7" r:id="rId1" display="CT 10/2020 PGJ"/>
    <hyperlink ref="R7" r:id="rId2" display="1º Termo Aditivo "/>
    <hyperlink ref="R8" r:id="rId3" display="2º Termo Aditivo"/>
    <hyperlink ref="R9" r:id="rId4" display=" 3º Termo Aditivo   "/>
    <hyperlink ref="R10" r:id="rId5" display="4º Termo Aditivo"/>
    <hyperlink ref="R11" r:id="rId6" display="1º TAP"/>
    <hyperlink ref="R12" r:id="rId7" display="5º Termo Aditivo"/>
    <hyperlink ref="R13" r:id="rId8" display="6º Termo Aditivo"/>
    <hyperlink ref="R14" r:id="rId9" display="7º Termo Aditivo"/>
    <hyperlink ref="R15" r:id="rId10" display="8º Termo Aditivo"/>
    <hyperlink ref="R16" r:id="rId11" display="9º Termo Aditivo"/>
    <hyperlink ref="R17" r:id="rId12" display="2º TAP"/>
    <hyperlink ref="R18" r:id="rId13" display="10º Termo Aditivo"/>
    <hyperlink ref="R19" r:id="rId14" display="3º TAP"/>
    <hyperlink ref="R20" r:id="rId15" display="11º Termo Aditivo"/>
    <hyperlink ref="R21" r:id="rId16" display="12º Termo Aditivo"/>
    <hyperlink ref="R22" r:id="rId17" display="4º TAP"/>
    <hyperlink ref="A23" r:id="rId18" display="CT 16/2020 PGJ"/>
    <hyperlink ref="R23" r:id="rId19" display="1º Termo  Aditivo"/>
    <hyperlink ref="R24" r:id="rId20" display="1º TAP"/>
    <hyperlink ref="R25" r:id="rId21" display="2º Termo Aditivo"/>
    <hyperlink ref="R26" r:id="rId22" display="2º TAP"/>
    <hyperlink ref="R27" r:id="rId23" display="3º  TAP"/>
    <hyperlink ref="R28" r:id="rId24" display="3º Termo Aditivo"/>
    <hyperlink ref="R29" r:id="rId25" display="4º TAP"/>
    <hyperlink ref="R30" r:id="rId26" display="5º TAP"/>
    <hyperlink ref="R31" r:id="rId27" display="6º TAP"/>
    <hyperlink ref="R32" r:id="rId28" display="7º TAP"/>
    <hyperlink ref="R33" r:id="rId29" display="8º TAP"/>
    <hyperlink ref="R34" r:id="rId30" display="9º TAP"/>
    <hyperlink ref="R35" r:id="rId31" display="4º Termo Aditivo"/>
    <hyperlink ref="R36" r:id="rId32" display="10º TAP"/>
    <hyperlink ref="R37" r:id="rId33" display="11º TAP"/>
    <hyperlink ref="A38" r:id="rId34" display="CC 2/2021 PGJ"/>
    <hyperlink ref="R38" r:id="rId35" display="1º Termo Aditivo"/>
    <hyperlink ref="R39" r:id="rId36" display="2º Termo Aditivo"/>
    <hyperlink ref="R40" r:id="rId37" display="3º Termo Aditivo"/>
    <hyperlink ref="R41" r:id="rId38" display="4º Termo Aditivo"/>
    <hyperlink ref="A42" r:id="rId39" display="CT 4/2021 PGJ"/>
    <hyperlink ref="R42" r:id="rId40" display="1º Termo Aditivo"/>
    <hyperlink ref="R43" r:id="rId41" display="2º Termo Aditivo"/>
    <hyperlink ref="R44" r:id="rId42" display="1º TAP"/>
    <hyperlink ref="R45" r:id="rId43" display="3º Termo Aditivo"/>
    <hyperlink ref="R46" r:id="rId44" display="4º Termo Aditivo"/>
    <hyperlink ref="R47" r:id="rId45" display="2º TAP"/>
    <hyperlink ref="R48" r:id="rId46" display="3º TAP"/>
    <hyperlink ref="R49" r:id="rId47" display="4º TAP"/>
    <hyperlink ref="R50" r:id="rId48" display="5º Termo Aditivo"/>
    <hyperlink ref="R51" r:id="rId49" display="5º TAP"/>
    <hyperlink ref="A52" r:id="rId50" display="CC 7/2021 PGJ"/>
    <hyperlink ref="R52" r:id="rId51" display="1º Termo Aditivo"/>
    <hyperlink ref="R53" r:id="rId52" display="2º Termo Aditivo"/>
    <hyperlink ref="R54" r:id="rId53" display="1º TAP"/>
    <hyperlink ref="R55" r:id="rId54" display="3º Termo Aditivo"/>
    <hyperlink ref="R56" r:id="rId55" display="4º Termo Aditivo"/>
    <hyperlink ref="R57" r:id="rId56" display="2º TAP"/>
    <hyperlink ref="R58" r:id="rId57" display="3º TAP"/>
    <hyperlink ref="R59" r:id="rId58" display="4º TAP"/>
    <hyperlink ref="A60" r:id="rId59" display="CT 8/2021 PGJ"/>
    <hyperlink ref="R60" r:id="rId60" display="1º Termo Aditivo"/>
    <hyperlink ref="R61" r:id="rId61" display="2º Termo Aditivo"/>
    <hyperlink ref="R62" r:id="rId62" display="1º TAP"/>
    <hyperlink ref="R63" r:id="rId63" display="3º Termo Aditivo"/>
    <hyperlink ref="R64" r:id="rId64" display="2º TAP"/>
    <hyperlink ref="R65" r:id="rId65" display="4º Termo Aditivo"/>
    <hyperlink ref="R66" r:id="rId66" display="3º TAP"/>
    <hyperlink ref="R67" r:id="rId67" display="4º TAP"/>
    <hyperlink ref="R68" r:id="rId68" display="5º TAP"/>
    <hyperlink ref="R69" r:id="rId69" display="6º TAP"/>
    <hyperlink ref="A70" r:id="rId70" display="CC 10/2021 PGJ"/>
    <hyperlink ref="R70" r:id="rId71" display="1º TAP"/>
    <hyperlink ref="R71" r:id="rId72" display="2º TAP"/>
    <hyperlink ref="R72" r:id="rId73" display="3º TAP"/>
    <hyperlink ref="R73" r:id="rId74" display="4º TAP"/>
    <hyperlink ref="R74" r:id="rId75" display="5º TAP"/>
    <hyperlink ref="R75" r:id="rId76" display="6º TAP"/>
    <hyperlink ref="A76" r:id="rId77" display="CT 12/2021 PGJ"/>
    <hyperlink ref="R76" r:id="rId78" display="1º Termo Aditivo"/>
    <hyperlink ref="R77" r:id="rId79" display="2º Termo Aditivo"/>
    <hyperlink ref="R78" r:id="rId80" display="3º Termo Aditivo"/>
    <hyperlink ref="R79" r:id="rId81" display="4º Termo Aditivo"/>
    <hyperlink ref="R80" r:id="rId82" display="1º TAP"/>
    <hyperlink ref="R81" r:id="rId83" display="2º TAP"/>
    <hyperlink ref="R82" r:id="rId84" display="3º TAP"/>
    <hyperlink ref="R83" r:id="rId85" display="4º TAP"/>
    <hyperlink ref="R84" r:id="rId86" display="5º TAP"/>
    <hyperlink ref="R85" r:id="rId87" display="6º TAP"/>
    <hyperlink ref="A86" r:id="rId88" display="CT 19/2021 PGJ"/>
    <hyperlink ref="R86" r:id="rId89" display="1º Termo Apostilamento"/>
    <hyperlink ref="R87" r:id="rId90" display="1º Termo Aditivo"/>
    <hyperlink ref="R88" r:id="rId91" display="2º Termo Aditivo"/>
    <hyperlink ref="R89" r:id="rId92" display="2º TAP"/>
    <hyperlink ref="R90" r:id="rId93" display="3º TAP"/>
    <hyperlink ref="R91" r:id="rId94" display="3º Termo Aditivo"/>
    <hyperlink ref="R92" r:id="rId95" display="4º TAP"/>
    <hyperlink ref="R93" r:id="rId96" display="5º TAP"/>
    <hyperlink ref="R94" r:id="rId97" display="6º TAP"/>
    <hyperlink ref="R95" r:id="rId98" display="7º TAP"/>
    <hyperlink ref="R96" r:id="rId99" display="4º Termo Aditivo"/>
    <hyperlink ref="R97" r:id="rId100" display="8º TAP"/>
    <hyperlink ref="R98" r:id="rId101" display="9º TAP"/>
    <hyperlink ref="R99" r:id="rId102" display="10º TAP"/>
    <hyperlink ref="R100" r:id="rId103" display="11º TAP"/>
    <hyperlink ref="R101" r:id="rId104" display="12º TAP"/>
    <hyperlink ref="R102" r:id="rId105" display="5º Termo Aditivo"/>
    <hyperlink ref="R103" r:id="rId106" display="13º TAP"/>
    <hyperlink ref="A104" r:id="rId107" display="CT 33/2021 PGJ"/>
    <hyperlink ref="R104" r:id="rId108" display="1º Termo Aditivo"/>
    <hyperlink ref="R105" r:id="rId109" display="1º TAP"/>
    <hyperlink ref="R106" r:id="rId110" display="2 º Termo Aditivo"/>
    <hyperlink ref="R107" r:id="rId111" display="3º Termo Aditivo"/>
    <hyperlink ref="R108" r:id="rId112" display="2º TAP"/>
    <hyperlink ref="R109" r:id="rId113" display="3º TAP"/>
    <hyperlink ref="R110" r:id="rId114" display="4º TAP"/>
    <hyperlink ref="R111" r:id="rId115" display="5º TAP"/>
    <hyperlink ref="R112" r:id="rId116" display="4º Termo Aditivo"/>
    <hyperlink ref="R113" r:id="rId117" display="6º TAP"/>
    <hyperlink ref="R114" r:id="rId118" display="7º TAP"/>
    <hyperlink ref="R115" r:id="rId119" display="8º TAP"/>
    <hyperlink ref="R116" r:id="rId120" display="9º TAP"/>
    <hyperlink ref="A117" r:id="rId121" display="CT 35/2021 PGJ"/>
    <hyperlink ref="R117" r:id="rId122" display="1º Termo Aditivo"/>
    <hyperlink ref="R118" r:id="rId123" display="1º TAP"/>
    <hyperlink ref="R119" r:id="rId124" display="2º Termo Aditivo"/>
    <hyperlink ref="R120" r:id="rId125" display="3º Termo Aditivo"/>
    <hyperlink ref="R121" r:id="rId126" display="2º TAP"/>
    <hyperlink ref="R122" r:id="rId127" display="3º TAP"/>
    <hyperlink ref="R123" r:id="rId128" display="4º TAP"/>
    <hyperlink ref="R124" r:id="rId129" display="5º TAP"/>
    <hyperlink ref="R125" r:id="rId130" display="6º TAP"/>
    <hyperlink ref="R126" r:id="rId131" display="4º Termo Aditivo"/>
    <hyperlink ref="R127" r:id="rId132" display="5º Termo Aditivo"/>
    <hyperlink ref="R128" r:id="rId133" display="7º TAP"/>
    <hyperlink ref="R129" r:id="rId134" display="8º TAP"/>
    <hyperlink ref="R130" r:id="rId135" display="9º TAP"/>
    <hyperlink ref="A131" r:id="rId136" display="CC 1/2022 PGJ"/>
    <hyperlink ref="R131" r:id="rId137" display="1º Termo de Apostilamento"/>
    <hyperlink ref="R132" r:id="rId138" display=" 1º Termo Aditivo"/>
    <hyperlink ref="R133" r:id="rId139" display=" 2º Termo Aditivo"/>
    <hyperlink ref="R134" r:id="rId140" display="3º Termo Aditivo"/>
    <hyperlink ref="R135" r:id="rId141" display="4º Termo Aditivo"/>
    <hyperlink ref="A136" r:id="rId142" display="CT 4/2022 PGJ"/>
    <hyperlink ref="R136" r:id="rId143" display="1º Termo Aditivo"/>
    <hyperlink ref="A139" r:id="rId144" display="CT 9/2022 PGJ"/>
    <hyperlink ref="R139" r:id="rId145" display="1º Termo aditivo"/>
    <hyperlink ref="R140" r:id="rId146" display="2º Termo aditivo"/>
    <hyperlink ref="R141" r:id="rId147" display="3º Termo Aditivo"/>
    <hyperlink ref="R142" r:id="rId148" display="1º TAP"/>
    <hyperlink ref="A143" r:id="rId149" display="CC 4/2022 PGJ"/>
    <hyperlink ref="R143" r:id="rId150" display="1º TAP"/>
    <hyperlink ref="R144" r:id="rId151" display="2º TAP"/>
    <hyperlink ref="R145" r:id="rId152" display="3º TAP"/>
    <hyperlink ref="R146" r:id="rId153" display="4º TAP"/>
    <hyperlink ref="R147" r:id="rId154" display="5º TAP"/>
    <hyperlink ref="R148" r:id="rId155" display="6º TAP"/>
    <hyperlink ref="R149" r:id="rId156" display="7º TAP"/>
    <hyperlink ref="A150" r:id="rId157" display="CT 12/2022 PGJ"/>
    <hyperlink ref="A151" r:id="rId158" display="CT 15/2022 PGJ"/>
    <hyperlink ref="R151" r:id="rId159" display="1º Termo Aditivo"/>
    <hyperlink ref="R156" r:id="rId160" display="2º Termo aditivo"/>
    <hyperlink ref="R161" r:id="rId161" display="3º Termo Aditivo"/>
    <hyperlink ref="R162" r:id="rId162" display="4º Termo Aditivo"/>
    <hyperlink ref="R163" r:id="rId163" display="1º TAP"/>
    <hyperlink ref="R164" r:id="rId164" display="1º TAP"/>
    <hyperlink ref="R165" r:id="rId165" display="2º TAP"/>
    <hyperlink ref="R166" r:id="rId166" display="3º TAP"/>
    <hyperlink ref="R167" r:id="rId167" display="4º TAP"/>
    <hyperlink ref="R168" r:id="rId168" display="5º TAP"/>
    <hyperlink ref="R169" r:id="rId169" display="6º TAP"/>
    <hyperlink ref="A170" r:id="rId170" display="CT 25/2022 PGJ"/>
    <hyperlink ref="R170" r:id="rId171" display="1º Termo Aditivo"/>
    <hyperlink ref="R171" r:id="rId172" display="1º TAP"/>
    <hyperlink ref="R172" r:id="rId173" display="2º Termo Aditivo"/>
    <hyperlink ref="R173" r:id="rId174" display="2º TAP"/>
    <hyperlink ref="R174" r:id="rId175" display="3º Termo Aditivo"/>
    <hyperlink ref="R175" r:id="rId176" display="3º TAP"/>
    <hyperlink ref="R176" r:id="rId177" display="4º TAP"/>
    <hyperlink ref="R177" r:id="rId178" display="4º Termo Aditivo"/>
    <hyperlink ref="R178" r:id="rId179" display="5º TAP"/>
    <hyperlink ref="R179" r:id="rId180" display="5º Termo Aditivo"/>
    <hyperlink ref="R180" r:id="rId181" display="6º Termo Aditivo"/>
    <hyperlink ref="R181" r:id="rId182" display="6º TAP"/>
    <hyperlink ref="A182" r:id="rId183" display="CC 6/2022 PGJ"/>
    <hyperlink ref="R182" r:id="rId184" display="1º TAP"/>
    <hyperlink ref="R183" r:id="rId185" display="1º Termo Aditivo"/>
    <hyperlink ref="R184" r:id="rId186" display="2º TAP"/>
    <hyperlink ref="R185" r:id="rId187" display="3º TAP"/>
    <hyperlink ref="R186" r:id="rId188" display="4º TAP"/>
    <hyperlink ref="R187" r:id="rId189" display="5º TAP"/>
    <hyperlink ref="R188" r:id="rId190" display="6º TAP"/>
    <hyperlink ref="R189" r:id="rId191" display="7º TAP"/>
    <hyperlink ref="R190" r:id="rId192" display="8º TAP"/>
    <hyperlink ref="A191" r:id="rId193" display="CT 3/2023 PGJ"/>
    <hyperlink ref="R191" r:id="rId194" display="1º Termo Aditivo"/>
    <hyperlink ref="R192" r:id="rId195" display="1º TAP"/>
    <hyperlink ref="R193" r:id="rId196" display="2º TAP"/>
    <hyperlink ref="R194" r:id="rId197" display="3º TAP"/>
    <hyperlink ref="R195" r:id="rId198" display="4º TAP"/>
    <hyperlink ref="R196" r:id="rId199" display="5º TAP"/>
    <hyperlink ref="R197" r:id="rId200" display="6º TAP"/>
    <hyperlink ref="A198" r:id="rId201" display="CT 4/2023 PGJ"/>
    <hyperlink ref="R198" r:id="rId202" display="1º Termo Aditivo"/>
    <hyperlink ref="R202" r:id="rId203" display="1º TAP"/>
    <hyperlink ref="R203" r:id="rId204" display="2º TAP"/>
    <hyperlink ref="R204" r:id="rId205" display="3º TAP"/>
    <hyperlink ref="R205" r:id="rId206" display="4º TAP"/>
    <hyperlink ref="R206" r:id="rId207" display="5º TAP"/>
    <hyperlink ref="R207" r:id="rId208" display="6º TAP"/>
    <hyperlink ref="R208" r:id="rId209" display="7º TAP"/>
    <hyperlink ref="R209" r:id="rId210" display="8º TAP"/>
    <hyperlink ref="A210" r:id="rId211" display="CT 6/2023 PGJ"/>
    <hyperlink ref="R210" r:id="rId212" display="1º Termo Aditivo"/>
    <hyperlink ref="R211" r:id="rId213" display="2º Termo Aditivo"/>
    <hyperlink ref="R212" r:id="rId214" display="1º TAP"/>
    <hyperlink ref="R213" r:id="rId215" display="2º TAP"/>
    <hyperlink ref="R214" r:id="rId216" display="3º TAP"/>
    <hyperlink ref="R215" r:id="rId217" display="4º TAP"/>
    <hyperlink ref="R216" r:id="rId218" display="5º TAP"/>
    <hyperlink ref="R217" r:id="rId219" display="6º TAP"/>
    <hyperlink ref="R218" r:id="rId220" display="7º TAP"/>
    <hyperlink ref="A219" r:id="rId221" display="CT 7/2023 PGJ"/>
    <hyperlink ref="R219" r:id="rId222" display="1º Termo Aditivo"/>
    <hyperlink ref="R220" r:id="rId223" display="2º Termo Aditivo"/>
    <hyperlink ref="R221" r:id="rId224" display="1º TAP"/>
    <hyperlink ref="R222" r:id="rId225" display="2º TAP"/>
    <hyperlink ref="R223" r:id="rId226" display="3º TAP"/>
    <hyperlink ref="R224" r:id="rId227" display="3º Termo Aditivo"/>
    <hyperlink ref="R225" r:id="rId228" display="4º TAP"/>
    <hyperlink ref="A226" r:id="rId229" display="CT 8/2023 PGJ"/>
    <hyperlink ref="R226" r:id="rId230" display="1º Termo Aditivo"/>
    <hyperlink ref="R229" r:id="rId231" display="2º Termo Aditivo"/>
    <hyperlink ref="R230" r:id="rId232" display="1º TAP"/>
    <hyperlink ref="R231" r:id="rId233" display="2º TAP"/>
    <hyperlink ref="R232" r:id="rId234" display="3º Termo Aditivo"/>
    <hyperlink ref="R233" r:id="rId235" display="3º TAP"/>
    <hyperlink ref="R234" r:id="rId236" display="4º Termo Aditivo"/>
    <hyperlink ref="R235" r:id="rId237" display="4º TAP"/>
    <hyperlink ref="A236" r:id="rId238" display="CT 10/2023 PGJ"/>
    <hyperlink ref="R236" r:id="rId239" display="1º Termo Aditivo"/>
    <hyperlink ref="R237" r:id="rId240" display="2º Termo Aditivo"/>
    <hyperlink ref="R238" r:id="rId241" display="3º Termo Aditivo"/>
    <hyperlink ref="R239" r:id="rId242" display="4º Termo Aditivo"/>
    <hyperlink ref="A240" r:id="rId243" display="CT 12/2023 PGJ"/>
    <hyperlink ref="R240" r:id="rId244" display="1º Termo Aditivo"/>
    <hyperlink ref="R241" r:id="rId245" display="2º Termo Aditivo"/>
    <hyperlink ref="R242" r:id="rId246" display="1º TAP"/>
    <hyperlink ref="R243" r:id="rId247" display="2º TAP"/>
    <hyperlink ref="R244" r:id="rId248" display="3º Termo Aditivo"/>
    <hyperlink ref="R245" r:id="rId249" display="3º TAP"/>
    <hyperlink ref="R246" r:id="rId250" display="4º Termo Aditivo"/>
    <hyperlink ref="A247" r:id="rId251" display="CT 11/2023 PGJ"/>
    <hyperlink ref="A248" r:id="rId252" display="CT 15/2023 PGJ"/>
    <hyperlink ref="R248" r:id="rId253" display="1º Termo Aditivo"/>
    <hyperlink ref="R249" r:id="rId254" display="1º TAP"/>
    <hyperlink ref="R250" r:id="rId255" display="2º Termo Aditivo"/>
    <hyperlink ref="R251" r:id="rId256" display="2º TAP"/>
    <hyperlink ref="R252" r:id="rId257" display="3º TAP"/>
    <hyperlink ref="R253" r:id="rId258" display="4º TAP"/>
    <hyperlink ref="R254" r:id="rId259" display="3º Termo Aditivo"/>
    <hyperlink ref="A255" r:id="rId260" display="CT 16/2023 PGJ"/>
    <hyperlink ref="R255" r:id="rId261" display="1º Termo Aditivo"/>
    <hyperlink ref="R258" r:id="rId262" display="2º Termo Aditivo"/>
    <hyperlink ref="R259" r:id="rId263" display="1º TAP"/>
    <hyperlink ref="R260" r:id="rId264" display="2º TAP"/>
    <hyperlink ref="R261" r:id="rId265" display="3º TAP"/>
    <hyperlink ref="R262" r:id="rId266" display="4º TAP"/>
    <hyperlink ref="R263" r:id="rId267" display="5º TAP"/>
    <hyperlink ref="R264" r:id="rId268" display="3º Termo Aditivo"/>
    <hyperlink ref="R265" r:id="rId269" display="4º Termo Aditivo"/>
    <hyperlink ref="R266" r:id="rId270" display="6º TAP"/>
    <hyperlink ref="A267" r:id="rId271" display="CC 5/2023 PGJ"/>
    <hyperlink ref="R267" r:id="rId272" display="1º TAP"/>
    <hyperlink ref="R268" r:id="rId273" display="2º TAP"/>
    <hyperlink ref="R269" r:id="rId274" display="3º TAP"/>
    <hyperlink ref="R270" r:id="rId275" display="4º TAP"/>
    <hyperlink ref="R271" r:id="rId276" display="5º TAP"/>
    <hyperlink ref="A272" r:id="rId277" display="CT 18/2023 PGJ"/>
    <hyperlink ref="R272" r:id="rId278" display="1º Termo Aditivo"/>
    <hyperlink ref="R276" r:id="rId279" display="1º TAP"/>
    <hyperlink ref="R277" r:id="rId280" display="2º TAP"/>
    <hyperlink ref="R278" r:id="rId281" display="2º Termo Aditivo"/>
    <hyperlink ref="R279" r:id="rId282" display="3º TAP"/>
    <hyperlink ref="R280" r:id="rId283" display="4º TAP"/>
    <hyperlink ref="R281" r:id="rId284" display="5º TAP"/>
    <hyperlink ref="R282" r:id="rId285" display="3º Termo Aditivo"/>
    <hyperlink ref="R283" r:id="rId286" display="6º TAP"/>
    <hyperlink ref="A284" r:id="rId287" display="CT 19/2023 PGJ"/>
    <hyperlink ref="R284" r:id="rId288" display="1º Termo Aditivo"/>
    <hyperlink ref="R285" r:id="rId289" display="2º Termo Aditivo"/>
    <hyperlink ref="R286" r:id="rId290" display="1º TAP"/>
    <hyperlink ref="R287" r:id="rId291" display="2º TAP"/>
    <hyperlink ref="R288" r:id="rId292" display="3º Termo Aditivo"/>
    <hyperlink ref="R289" r:id="rId293" display="3º TAP"/>
    <hyperlink ref="R290" r:id="rId294" display="4º TAP"/>
    <hyperlink ref="R291" r:id="rId295" display="4º Termo Aditivo"/>
    <hyperlink ref="R292" r:id="rId296" display="5º TAP"/>
    <hyperlink ref="A293" r:id="rId297" display="CT 22/2023 PGJ"/>
    <hyperlink ref="R293" r:id="rId298" display="1º Termo Aditivo"/>
    <hyperlink ref="R294" r:id="rId299" display="1º TAP"/>
    <hyperlink ref="R295" r:id="rId300" display="2º TAP"/>
    <hyperlink ref="R296" r:id="rId301" display="2º Termo Aditivo"/>
    <hyperlink ref="R297" r:id="rId302" display="3º TAP"/>
    <hyperlink ref="R298" r:id="rId303" display="3º Termo Aditivo"/>
    <hyperlink ref="R299" r:id="rId304" display="4º TAP"/>
    <hyperlink ref="R300" r:id="rId305" display="5º TAP"/>
    <hyperlink ref="R301" r:id="rId306" display="6º TAP"/>
    <hyperlink ref="R302" r:id="rId307" display="4º Termo Aditivo"/>
    <hyperlink ref="R303" r:id="rId308" display="Termo de Anulação"/>
    <hyperlink ref="A304" r:id="rId309" display="CC 7/2023 PGJ"/>
    <hyperlink ref="R304" r:id="rId310" display="1º Termo Aditivo"/>
    <hyperlink ref="R305" r:id="rId311" display="2º Termo Aditivo"/>
    <hyperlink ref="R306" r:id="rId312" display="3º Termo Aditivo"/>
    <hyperlink ref="A307" r:id="rId313" display="CC 6/2023 PGJ"/>
    <hyperlink ref="R307" r:id="rId314" display="1º TAP"/>
    <hyperlink ref="R308" r:id="rId315" display="2º TAP"/>
    <hyperlink ref="R309" r:id="rId316" display="1º Termo Aditivo"/>
    <hyperlink ref="R310" r:id="rId317" display="3º TAP"/>
    <hyperlink ref="R311" r:id="rId318" display="4º TAP "/>
    <hyperlink ref="R312" r:id="rId319" display="5º TAP"/>
    <hyperlink ref="R313" r:id="rId320" display="6º TAP"/>
    <hyperlink ref="R314" r:id="rId321" display="7º TAP"/>
    <hyperlink ref="R315" r:id="rId322" display="8º TAP"/>
    <hyperlink ref="R316" r:id="rId323" display="2º Termo Aditivo"/>
    <hyperlink ref="R318" r:id="rId324" display="9º TAP"/>
    <hyperlink ref="A319" r:id="rId325" display="CT 24/2023 PGJ"/>
    <hyperlink ref="R319" r:id="rId326" display="1º TAP"/>
    <hyperlink ref="R320" r:id="rId327" display="1º Termo Aditivo"/>
    <hyperlink ref="R321" r:id="rId328" display="2º TAP"/>
    <hyperlink ref="R322" r:id="rId329" display="3º TAP"/>
    <hyperlink ref="R323" r:id="rId330" display="2º Termo Aditivo"/>
    <hyperlink ref="R324" r:id="rId331" display="4º TAP"/>
    <hyperlink ref="R325" r:id="rId332" display="5º TAP"/>
    <hyperlink ref="R326" r:id="rId333" display="3º Termo Aditivo"/>
    <hyperlink ref="R337" r:id="rId334" display="6º TAP"/>
    <hyperlink ref="A338" r:id="rId335" display="CC 9/2023 PGJ"/>
    <hyperlink ref="R338" r:id="rId336" display="1º Termo Aditivo"/>
    <hyperlink ref="A339" r:id="rId337" display="CC 10/2023 PGJ"/>
    <hyperlink ref="R339" r:id="rId338" display="1º Termo Aditivo"/>
    <hyperlink ref="R340" r:id="rId339" display="1º TAP"/>
    <hyperlink ref="R341" r:id="rId340" display="2º Termo Aditivo"/>
    <hyperlink ref="R342" r:id="rId341" display="3º Termo Aditivo"/>
    <hyperlink ref="A343" r:id="rId342" display="CT 1/2024 PGJ"/>
    <hyperlink ref="R343" r:id="rId343" display="1º TAP"/>
    <hyperlink ref="R346" r:id="rId344" display="2º TAP"/>
    <hyperlink ref="R347" r:id="rId345" display="3º TAP"/>
    <hyperlink ref="R348" r:id="rId346" display="4º TAP"/>
    <hyperlink ref="R349" r:id="rId347" display="1º Termo Aditivo"/>
    <hyperlink ref="R350" r:id="rId348" display="5º TAP"/>
    <hyperlink ref="R351" r:id="rId349" display="6º TAP"/>
    <hyperlink ref="A352" r:id="rId350" display="CC 1/2024 PGJ"/>
    <hyperlink ref="R352" r:id="rId351" display="1º Termo Aditivo"/>
    <hyperlink ref="A353" r:id="rId352" display="CT 4/2024 PGJ"/>
    <hyperlink ref="R353" r:id="rId353" display="1º Termo Aditivo"/>
    <hyperlink ref="R355" r:id="rId354" display="1º TAP"/>
    <hyperlink ref="R356" r:id="rId355" display="2º TAP"/>
    <hyperlink ref="R357" r:id="rId356" display="3º TAP"/>
    <hyperlink ref="R358" r:id="rId357" display="4º TAP"/>
    <hyperlink ref="R359" r:id="rId358" display="5º TAP"/>
    <hyperlink ref="R360" r:id="rId359" display="6º TAP"/>
    <hyperlink ref="R361" r:id="rId360" display="7º TAP"/>
    <hyperlink ref="R362" r:id="rId361" display="8º TAP"/>
    <hyperlink ref="R363" r:id="rId362" display="9º TAP"/>
    <hyperlink ref="R364" r:id="rId363" display="10º TAP"/>
    <hyperlink ref="A365" r:id="rId364" display="CT 3/2024 PGJ"/>
    <hyperlink ref="R365" r:id="rId365" display="1º TAP"/>
    <hyperlink ref="R368" r:id="rId366" display="1º Termo Aditivo"/>
    <hyperlink ref="R369" r:id="rId367" display="2º TAP"/>
    <hyperlink ref="R370" r:id="rId368" display="3º TAP"/>
    <hyperlink ref="A371" r:id="rId369" display="CT 8/2024 PGJ"/>
    <hyperlink ref="R373" r:id="rId370" display="1º Termo Aditivo"/>
    <hyperlink ref="R375" r:id="rId371" display="2º TAP"/>
    <hyperlink ref="R376" r:id="rId372" display="3º TAP"/>
    <hyperlink ref="R377" r:id="rId373" display="4º TAP"/>
    <hyperlink ref="R378" r:id="rId374" display="5º TAP"/>
    <hyperlink ref="R379" r:id="rId375" display="2º Termo Aditivo"/>
    <hyperlink ref="R380" r:id="rId376" display="6º TAP"/>
    <hyperlink ref="R381" r:id="rId377" display="7º TAP"/>
    <hyperlink ref="R382" r:id="rId378" display="3º Termo Aditivo"/>
    <hyperlink ref="R383" r:id="rId379" display="8º TAP"/>
    <hyperlink ref="A384" r:id="rId380" display="CT 11/2024 PGJ"/>
    <hyperlink ref="R384" r:id="rId381" display="1º TAP"/>
    <hyperlink ref="R385" r:id="rId382" display="2º TAP"/>
    <hyperlink ref="R386" r:id="rId383" display="3º TAP"/>
    <hyperlink ref="R387" r:id="rId384" display="4º TAP"/>
    <hyperlink ref="R388" r:id="rId385" display="5º TAP"/>
    <hyperlink ref="R389" r:id="rId386" display="6º TAP"/>
    <hyperlink ref="A390" r:id="rId387" display="CC 6/2024 PGJ"/>
    <hyperlink ref="R390" r:id="rId388" display="1º Termo Aditivo"/>
    <hyperlink ref="R391" r:id="rId389" display="2º Termo Aditivo"/>
    <hyperlink ref="A392" r:id="rId390" display="CC 7/2024 PGJ"/>
    <hyperlink ref="R392" r:id="rId391" display="1º Termo Aditivo"/>
    <hyperlink ref="R393" r:id="rId392" display="2º Termo Aditivo"/>
    <hyperlink ref="A394" r:id="rId393" display="CT 17/2024 PGJ"/>
    <hyperlink ref="R394" r:id="rId394" display="1º TAP"/>
    <hyperlink ref="R397" r:id="rId395" display="1º Termo Aditivo"/>
    <hyperlink ref="R398" r:id="rId396" display="2º TAP"/>
    <hyperlink ref="R399" r:id="rId397" display="3º TAP"/>
    <hyperlink ref="R400" r:id="rId398" display="2º Termo Aditivo"/>
    <hyperlink ref="R401" r:id="rId399" display="4º TAP"/>
    <hyperlink ref="A402" r:id="rId400" display="CC 8/2024 PGJ"/>
    <hyperlink ref="R402" r:id="rId401" display="1º TAP"/>
    <hyperlink ref="A404" r:id="rId402" display="CT 19/2024 PGJ"/>
    <hyperlink ref="R404" r:id="rId403" display="1º TAP"/>
    <hyperlink ref="R405" r:id="rId404" display="1º Termo Aditivo"/>
    <hyperlink ref="R406" r:id="rId405" display="2º TAP"/>
    <hyperlink ref="R407" r:id="rId406" display="3º TAP"/>
    <hyperlink ref="R408" r:id="rId407" display="2º Termo Aditivo"/>
    <hyperlink ref="R409" r:id="rId408" display="4º TAP"/>
    <hyperlink ref="A410" r:id="rId409" display="CT 9/2024 PGJ"/>
    <hyperlink ref="R410" r:id="rId410" display="1º Termo Aditivo"/>
    <hyperlink ref="R418" r:id="rId411" display="1º TAP"/>
    <hyperlink ref="R419" r:id="rId412" display="2º TAP"/>
    <hyperlink ref="R420" r:id="rId413" display="3º TAP"/>
    <hyperlink ref="R421" r:id="rId414" display="4º TAP"/>
    <hyperlink ref="R422" r:id="rId415" display="5º TAP"/>
    <hyperlink ref="R423" r:id="rId416" display="6º TAP"/>
    <hyperlink ref="R424" r:id="rId417" display="7º TAP"/>
    <hyperlink ref="R425" r:id="rId418" display="8º TAP"/>
    <hyperlink ref="A426" r:id="rId419" display="CT 23/2024 PGJ"/>
    <hyperlink ref="R426" r:id="rId420" display="1º Termo Aditivo"/>
    <hyperlink ref="R430" r:id="rId421" display="1º TAP"/>
    <hyperlink ref="R431" r:id="rId422" display="2º TAP"/>
    <hyperlink ref="R432" r:id="rId423" display="3º TAP"/>
    <hyperlink ref="R433" r:id="rId424" display="4º TAP"/>
    <hyperlink ref="R434" r:id="rId425" display="5º TAP"/>
    <hyperlink ref="R435" r:id="rId426" display="6º TAP"/>
    <hyperlink ref="R436" r:id="rId427" display="7º TAP"/>
    <hyperlink ref="R437" r:id="rId428" display="2º Termo Aditivo"/>
    <hyperlink ref="R438" r:id="rId429" display="8º TAP"/>
    <hyperlink ref="A439" r:id="rId430" display="CT 29/2024 PGJ"/>
    <hyperlink ref="R439" r:id="rId431" display="1º TAP"/>
    <hyperlink ref="R440" r:id="rId432" display="2º TAP"/>
    <hyperlink ref="R441" r:id="rId433" display="3º TAP"/>
    <hyperlink ref="R442" r:id="rId434" display="4º TAP"/>
    <hyperlink ref="R443" r:id="rId435" display="5º TAP"/>
    <hyperlink ref="R444" r:id="rId436" display="6º TAP"/>
    <hyperlink ref="R445" r:id="rId437" display="7º TAP"/>
    <hyperlink ref="A446" r:id="rId438" display="CT 31/2024 PGJ"/>
    <hyperlink ref="R446" r:id="rId439" display="1º TAP"/>
    <hyperlink ref="R450" r:id="rId440" display="2º TAP"/>
    <hyperlink ref="A451" r:id="rId441" display="CC 10/2024 PGJ"/>
    <hyperlink ref="R451" r:id="rId442" display="1º Termo Aditivo"/>
    <hyperlink ref="R452" r:id="rId443" display="2º Termo Aditivo"/>
    <hyperlink ref="A453" r:id="rId444" display="CT 34/2024 PGJ"/>
    <hyperlink ref="R453" r:id="rId445" display="1º TAP"/>
    <hyperlink ref="R454" r:id="rId446" display="2º TAP"/>
    <hyperlink ref="R455" r:id="rId447" display="3º TAP"/>
    <hyperlink ref="R456" r:id="rId448" display="4º TAP"/>
    <hyperlink ref="R457" r:id="rId449" display="5º TAP"/>
    <hyperlink ref="R458" r:id="rId450" display="6º TAP "/>
    <hyperlink ref="A459" r:id="rId451" display="CT 35/2024 PGJ"/>
    <hyperlink ref="R459" r:id="rId452" display="1º TAP"/>
    <hyperlink ref="R460" r:id="rId453" display="2º TAP"/>
    <hyperlink ref="R461" r:id="rId454" display="3º TAP"/>
    <hyperlink ref="R462" r:id="rId455" display="4º TAP"/>
    <hyperlink ref="R463" r:id="rId456" display="5º TAP"/>
    <hyperlink ref="R464" r:id="rId457" display="6º TAP"/>
    <hyperlink ref="R465" r:id="rId458" display="7º TAP"/>
    <hyperlink ref="R466" r:id="rId459" display="8º TAP"/>
    <hyperlink ref="A467" r:id="rId460" display="CT 27/2024 PGJ"/>
    <hyperlink ref="R467" r:id="rId461" display="1º TAP"/>
    <hyperlink ref="R468" r:id="rId462" display="2º TAP"/>
    <hyperlink ref="R469" r:id="rId463" display="3º TAP"/>
    <hyperlink ref="R470" r:id="rId464" display="4º TAP"/>
    <hyperlink ref="R471" r:id="rId465" display="5º TAP"/>
    <hyperlink ref="R472" r:id="rId466" display="1º Termo Aditivo"/>
    <hyperlink ref="R473" r:id="rId467" display="6º TAP"/>
    <hyperlink ref="A474" r:id="rId468" display="CT 37/2024 PGJ"/>
    <hyperlink ref="R474" r:id="rId469" display="1º Termo Aditivo"/>
    <hyperlink ref="R475" r:id="rId470" display="2º Termo Aditivo"/>
    <hyperlink ref="A476" r:id="rId471" display="CC 1/2025 PGJ"/>
    <hyperlink ref="R476" r:id="rId472" display="1º Termo Aditivo"/>
    <hyperlink ref="R478" r:id="rId473" display="2º Termo Aditivo"/>
    <hyperlink ref="A479" r:id="rId474" display="CT 1/2025 PGJ"/>
    <hyperlink ref="R480" r:id="rId475" display="1º Termo Aditivo"/>
    <hyperlink ref="A481" r:id="rId476" display="CT 2/2025 PGJ"/>
    <hyperlink ref="R481" r:id="rId477" display="1º TAP"/>
    <hyperlink ref="R483" r:id="rId478" display="1º Termo Aditivo"/>
    <hyperlink ref="R484" r:id="rId479" display="2º TAP"/>
    <hyperlink ref="R485" r:id="rId480" display="3º TAP"/>
    <hyperlink ref="A486" r:id="rId481" display="CT 3/2025 PGJ"/>
    <hyperlink ref="A488" r:id="rId482" display="CT 4/2025 PGJ"/>
    <hyperlink ref="R488" r:id="rId483" display="1º Termo Aditivo"/>
    <hyperlink ref="R489" r:id="rId484" display="1º TAP"/>
    <hyperlink ref="R490" r:id="rId485" display="2º TAP"/>
    <hyperlink ref="A491" r:id="rId486" display="CT 5/2025 PGJ"/>
    <hyperlink ref="R491" r:id="rId487" display="1° Termo Aditivo"/>
    <hyperlink ref="A492" r:id="rId488" display="CC 2/2025 PGJ"/>
    <hyperlink ref="R492" r:id="rId489" display="1º Termo Aditivo"/>
    <hyperlink ref="A493" r:id="rId490" display="CT 6/2025 PGJ"/>
    <hyperlink ref="A494" r:id="rId491" display="CC 3/2025 PGJ"/>
    <hyperlink ref="R494" r:id="rId492" display="1º Termo Aditivo"/>
    <hyperlink ref="R495" r:id="rId493" display="2º Termo Aditivo"/>
    <hyperlink ref="A496" r:id="rId494" display="CT 7/2025 PGJ"/>
    <hyperlink ref="A497" r:id="rId495" display="CT 8/2025 PGJ"/>
    <hyperlink ref="R497" r:id="rId496" display="1º Termo Aditivo"/>
    <hyperlink ref="R498" r:id="rId497" display="1º TAP"/>
    <hyperlink ref="R499" r:id="rId498" display="2º TAP"/>
    <hyperlink ref="R500" r:id="rId499" display="3º TAP"/>
    <hyperlink ref="R501" r:id="rId500" display="5º TAP"/>
    <hyperlink ref="A502" r:id="rId501" display="CT 10/2025 PGJ"/>
    <hyperlink ref="R502" r:id="rId502" display="1º Termo Aditivo"/>
    <hyperlink ref="A503" r:id="rId503" display="CC 4/2025 PGJ"/>
    <hyperlink ref="A504" r:id="rId504" display="CT 11/2025 PGJ"/>
    <hyperlink ref="A512" r:id="rId505" display="CT 14/2025 PGJ"/>
    <hyperlink ref="R512" r:id="rId506" display="1º TAP"/>
    <hyperlink ref="R513" r:id="rId507" display="2º TAP"/>
    <hyperlink ref="A514" r:id="rId508" display="CT 12/2025 PGJ"/>
    <hyperlink ref="R514" r:id="rId509" display="1º TAP"/>
    <hyperlink ref="R515" r:id="rId510" display="2º TAP"/>
    <hyperlink ref="R516" r:id="rId511" display="1º Termo Aditivo"/>
    <hyperlink ref="A517" r:id="rId512" display="TG 1/2025 PGJ"/>
    <hyperlink ref="A519" r:id="rId513" display="CT 15/2025 PGJ"/>
    <hyperlink ref="R519" r:id="rId514" display="1º TAP"/>
    <hyperlink ref="R522" r:id="rId515" display="2º TAP"/>
    <hyperlink ref="R523" r:id="rId516" display="3º TAP"/>
    <hyperlink ref="A524" r:id="rId517" display="CC 5/2025 PGJ"/>
    <hyperlink ref="R524" r:id="rId518" display="1º Termo Aditivo"/>
    <hyperlink ref="A528" r:id="rId519" display="CT 13/2025 PGJ"/>
    <hyperlink ref="R528" r:id="rId520" display="1º TAP"/>
    <hyperlink ref="R529" r:id="rId521" display="2º TAP"/>
    <hyperlink ref="A530" r:id="rId522" display="CC 6/2025 PGJ"/>
    <hyperlink ref="R530" r:id="rId523" display="1º TAP"/>
    <hyperlink ref="A531" r:id="rId524" display="CT 18/2025 PGJ"/>
    <hyperlink ref="R531" r:id="rId525" display="1º Termo Aditivo"/>
    <hyperlink ref="R532" r:id="rId526" display="1º TAP"/>
    <hyperlink ref="R533" r:id="rId527" display="2º TAP"/>
    <hyperlink ref="R534" r:id="rId528" display="2º Termo Aditivo"/>
    <hyperlink ref="R535" r:id="rId529" display="3º Termo Aditivo"/>
    <hyperlink ref="R536" r:id="rId530" display="3º TAP"/>
    <hyperlink ref="A537" r:id="rId531" display="CT 17/2025 PGJ"/>
    <hyperlink ref="R537" r:id="rId532" display="1º TAP"/>
    <hyperlink ref="A538" r:id="rId533" display="CC 7/2025 PGJ"/>
    <hyperlink ref="R538" r:id="rId534" display="1º TAP"/>
    <hyperlink ref="A539" r:id="rId535" display="CT 21/2025 PGJ"/>
    <hyperlink ref="A540" r:id="rId536" display="CT 20/2025 PGJ"/>
    <hyperlink ref="R540" r:id="rId537" display="1º TAP"/>
    <hyperlink ref="R541" r:id="rId538" display="2º TAP"/>
    <hyperlink ref="R542" r:id="rId539" display="1º Termo Aditivo"/>
    <hyperlink ref="R543" r:id="rId540" display="3º TAP"/>
    <hyperlink ref="R544" r:id="rId541" display="4º TAP"/>
    <hyperlink ref="R545" r:id="rId542" display="5º TAP"/>
    <hyperlink ref="A546" r:id="rId543" display="CT 23/2025 PGJ"/>
    <hyperlink ref="A547" r:id="rId544" display="CT 24/2025 PGJ"/>
    <hyperlink ref="A548" r:id="rId545" display="CT 19/2025 PGJ"/>
    <hyperlink ref="R548" r:id="rId546" display="1º TAP"/>
    <hyperlink ref="R549" r:id="rId547" display="1º Termo Aditivo"/>
    <hyperlink ref="R550" r:id="rId548" display="2º Termo Aditivo"/>
    <hyperlink ref="R551" r:id="rId549" display="2º TAP"/>
    <hyperlink ref="R552" r:id="rId550" display="3º TAP"/>
    <hyperlink ref="A553" r:id="rId551" display="CT 25/2025 PGJ"/>
    <hyperlink ref="A554" r:id="rId552" display="CC 8/2025 PGJ"/>
    <hyperlink ref="R554" r:id="rId553" display="1º TAP"/>
    <hyperlink ref="A555" r:id="rId554" display="CT 22/2025 PGJ"/>
    <hyperlink ref="R555" r:id="rId555" display="1º TAP"/>
    <hyperlink ref="R556" r:id="rId556" display="2º TAP"/>
    <hyperlink ref="A557" r:id="rId557" display="CT 26/2025 PGJ"/>
    <hyperlink ref="A558" r:id="rId558" display="CC 9/2025 PGJ"/>
    <hyperlink ref="A560" r:id="rId559" display="CC 10/2025 PGJ"/>
    <hyperlink ref="A561" r:id="rId560" display="CC 1/2026 PGJ"/>
    <hyperlink ref="A562" r:id="rId561" display="CT 3/2026 PGJ"/>
    <hyperlink ref="A563" r:id="rId562" display="CT 4/2026 PGJ"/>
    <hyperlink ref="A564" r:id="rId563" display="CC 2/2026 PGJ"/>
    <hyperlink ref="A565" r:id="rId564" display="CT 1/2026 PGJ"/>
    <hyperlink ref="R565" r:id="rId565" display="1º Termo Aditivo"/>
    <hyperlink ref="A566" r:id="rId566" display="CT 2/2026 PGJ"/>
    <hyperlink ref="R566" r:id="rId567" display="1º TAP"/>
    <hyperlink ref="A567" r:id="rId568" display="CT 10/2026 PGJ"/>
    <hyperlink ref="A568" r:id="rId569" display="CT 7/2026 PGJ"/>
    <hyperlink ref="R568" r:id="rId570" display="1º Termo Aditivo"/>
    <hyperlink ref="A569" r:id="rId571" display="CT 6/2026 PGJ"/>
    <hyperlink ref="A570" r:id="rId572" display="CT 8/2026 PGJ"/>
    <hyperlink ref="A571" r:id="rId573" display="CC 4/2026 PGJ"/>
    <hyperlink ref="A580" r:id="rId574" display="CT 5/2026 PGJ"/>
    <hyperlink ref="R580" r:id="rId575" display="1º TAP"/>
    <hyperlink ref="A590" r:id="rId576" display="CC 5/2026 PGJ"/>
    <hyperlink ref="A594" r:id="rId577" display="CT 9/2026 PGJ"/>
    <hyperlink ref="R594" r:id="rId578" display="1º Termo Aditivo"/>
    <hyperlink ref="A595" r:id="rId579" display="CT 15/2026 PGJ"/>
    <hyperlink ref="A596" r:id="rId580" display="CT 14/2026 PGJ"/>
    <hyperlink ref="A598" r:id="rId581" display="CT 16/2026 PGJ"/>
    <hyperlink ref="A599" r:id="rId582" display="CT 17/2026 PGJ"/>
    <hyperlink ref="A600" r:id="rId583" display="CT 11/2026 PGJ"/>
    <hyperlink ref="A601" r:id="rId584" display="CT 20/2026 PGJ"/>
    <hyperlink ref="A602" r:id="rId585" display="CT 18/2026 PGJ"/>
    <hyperlink ref="A603" r:id="rId586" display="CT 23/2026 PGJ"/>
    <hyperlink ref="A604" r:id="rId587" display="CC 6/2026 PGJ"/>
    <hyperlink ref="A605" r:id="rId588" display="CT 22/2026 PGJ"/>
    <hyperlink ref="R605" r:id="rId589" display="1º TAP"/>
    <hyperlink ref="A606" r:id="rId590" display="CT 25/2026 PGJ"/>
    <hyperlink ref="A607" r:id="rId591" display="CT 26/2026 PGJ"/>
    <hyperlink ref="A608" r:id="rId592" display="CT 27/2026 PGJ"/>
    <hyperlink ref="A609" r:id="rId593" display="CT 19/2026 PGJ"/>
    <hyperlink ref="A610" r:id="rId594" display="TG 2/2026 PGJ"/>
    <hyperlink ref="A611" r:id="rId595" display="CT 28/2026 PGJ"/>
    <hyperlink ref="A612" r:id="rId596" display="CT 24/2026 PGJ"/>
    <hyperlink ref="A614" r:id="rId597" display="CT 29/2026 PGJ"/>
    <hyperlink ref="A615" r:id="rId598" display="CT 30/2026 PGJ"/>
    <hyperlink ref="A616" r:id="rId599" display="CC 3/2026 PGJ"/>
    <hyperlink ref="A617" r:id="rId600" display="CT 31/2026 PGJ"/>
    <hyperlink ref="A619" r:id="rId601" display="CC 7/2026 PGJ"/>
    <hyperlink ref="A621" r:id="rId602" display="CT 13/2026 PGJ"/>
    <hyperlink ref="R621" r:id="rId603" display="1º TAP"/>
    <hyperlink ref="A622" r:id="rId604" display="CT 33/2026 PGJ"/>
    <hyperlink ref="A624" r:id="rId605" display="CC 8/2026 PGJ"/>
    <hyperlink ref="A627" r:id="rId606" display="TG 4/2026 PGJ"/>
    <hyperlink ref="A628" r:id="rId607" display="CT 32/2026 PGJ"/>
    <hyperlink ref="A632" r:id="rId608" display="CT 37/2026 PGJ"/>
    <hyperlink ref="A633" r:id="rId609" display="CT 34/2026 PGJ"/>
    <hyperlink ref="A634" r:id="rId610" display="CT 36/2026 PGJ"/>
    <hyperlink ref="A635" r:id="rId611" display="CT 38/2026 PGJ"/>
    <hyperlink ref="A636" r:id="rId612" display="CT 39/2026 PGJ"/>
    <hyperlink ref="A637" r:id="rId613" display="CT 35/2026 PGJ"/>
    <hyperlink ref="A643" r:id="rId614" display="CT 41/2026 PGJ"/>
    <hyperlink ref="A644" r:id="rId615" display="CT 42/2026 PGJ"/>
    <hyperlink ref="A645" r:id="rId616" display="CT 43/2026 PGJ"/>
    <hyperlink ref="A646" r:id="rId617" display="TG 3/2026 PGJ"/>
    <hyperlink ref="A647" r:id="rId618" display="CT 44/2026 PGJ"/>
    <hyperlink ref="A648" r:id="rId619" display="CT 45/2026 PGJ"/>
    <hyperlink ref="A649" r:id="rId620" display="CT 40/2026 PGJ"/>
    <hyperlink ref="A650" r:id="rId621" display="CC 9/2026 PGJ"/>
    <hyperlink ref="A651" r:id="rId622" display="CT 48/2026 PGJ"/>
    <hyperlink ref="A652" r:id="rId623" display="CT 49/2026 PGJ"/>
    <hyperlink ref="A653" r:id="rId624" display="CT 50/2026 PGJ"/>
    <hyperlink ref="A657" r:id="rId625" display="CT 51/2026 PGJ"/>
    <hyperlink ref="A659" r:id="rId626" display="CT 52/2026 PGJ"/>
    <hyperlink ref="A660" r:id="rId627" display="CT 53/2026 PGJ"/>
    <hyperlink ref="A662" r:id="rId628" display="CT 54/2026 PGJ"/>
    <hyperlink ref="A663" r:id="rId629" display="CT 57/2026 PGJ"/>
    <hyperlink ref="A664" r:id="rId630" display="TG 6/2026 PGJ"/>
    <hyperlink ref="A665" r:id="rId631" display="CT 21/2026 PGJ"/>
    <hyperlink ref="A688" r:id="rId632" display="CT 55/2026 PGJ"/>
    <hyperlink ref="A689" r:id="rId633" display="CT 56/2026 PGJ"/>
    <hyperlink ref="A690" r:id="rId634" display="CT 59/2026 PGJ"/>
    <hyperlink ref="A693" r:id="rId635" display="CT 60/2026 PGJ"/>
    <hyperlink ref="A695" r:id="rId636" display="CT 61/2026 PGJ"/>
    <hyperlink ref="A696" r:id="rId637" display="CT 62/2026 PGJ"/>
    <hyperlink ref="A697" r:id="rId638" display="CT 63/2026 PGJ"/>
    <hyperlink ref="A698" r:id="rId639" display="CT 75/2026 PGJ"/>
    <hyperlink ref="A699" r:id="rId640" display="CT 72/2026 PGJ"/>
    <hyperlink ref="A701" r:id="rId641" display="CC 12/2026 PGJ"/>
    <hyperlink ref="A702" r:id="rId642" display="CT 70/2026 PGJ"/>
    <hyperlink ref="A704" r:id="rId643" display="CT 69/2026 PGJ"/>
    <hyperlink ref="A705" r:id="rId644" display="CT 71/2026 PGJ"/>
    <hyperlink ref="A706" r:id="rId645" display="CT 68/2026 PGJ"/>
    <hyperlink ref="A707" r:id="rId646" display="CT 67/2026 PGJ"/>
    <hyperlink ref="A709" r:id="rId647" display="CC 11/2026 PGJ"/>
    <hyperlink ref="A711" r:id="rId648" display="TG 5/2026 PGJ"/>
    <hyperlink ref="A712" r:id="rId649" display="CT 65/2026 PGJ"/>
    <hyperlink ref="A713" r:id="rId650" display="CT 64/2026 PGJ"/>
    <hyperlink ref="R713" r:id="rId651" display="1º TAP"/>
    <hyperlink ref="A714" r:id="rId652" display="CT 58/2026 PGJ"/>
  </hyperlinks>
  <printOptions headings="false" gridLines="false" gridLinesSet="true" horizontalCentered="true" verticalCentered="false"/>
  <pageMargins left="0.236111111111111" right="0.236111111111111" top="0.275694444444444" bottom="0.551388888888889" header="0.511811023622047" footer="0.315277777777778"/>
  <pageSetup paperSize="9" scale="100" fitToWidth="1" fitToHeight="1000" pageOrder="overThenDown" orientation="landscape" blackAndWhite="false" draft="false" cellComments="none" firstPageNumber="1" useFirstPageNumber="true" horizontalDpi="300" verticalDpi="300" copies="1"/>
  <headerFooter differentFirst="false" differentOddEven="false">
    <oddHeader/>
    <oddFooter>&amp;CPágina &amp;P de &amp;N</oddFooter>
  </headerFooter>
  <rowBreaks count="7" manualBreakCount="7">
    <brk id="85" man="true" max="16383" min="0"/>
    <brk id="190" man="true" max="16383" min="0"/>
    <brk id="491" man="true" max="16383" min="0"/>
    <brk id="556" man="true" max="16383" min="0"/>
    <brk id="570" man="true" max="16383" min="0"/>
    <brk id="595" man="true" max="16383" min="0"/>
    <brk id="652" man="true" max="16383" min="0"/>
  </rowBreaks>
  <drawing r:id="rId653"/>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C51429CF3525B4A89D363FC271963A6" ma:contentTypeVersion="14" ma:contentTypeDescription="Crie um novo documento." ma:contentTypeScope="" ma:versionID="d7fccac31fbcbc77d7786701ff56851a">
  <xsd:schema xmlns:xsd="http://www.w3.org/2001/XMLSchema" xmlns:xs="http://www.w3.org/2001/XMLSchema" xmlns:p="http://schemas.microsoft.com/office/2006/metadata/properties" xmlns:ns2="4e1dcca7-4955-4931-9aa8-b85daa0dc4c9" xmlns:ns3="544d53d5-2260-47c6-84e5-76f93bdb8e9c" targetNamespace="http://schemas.microsoft.com/office/2006/metadata/properties" ma:root="true" ma:fieldsID="5cdc02846efb51ce3b6b415880dfde63" ns2:_="" ns3:_="">
    <xsd:import namespace="4e1dcca7-4955-4931-9aa8-b85daa0dc4c9"/>
    <xsd:import namespace="544d53d5-2260-47c6-84e5-76f93bdb8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1dcca7-4955-4931-9aa8-b85daa0dc4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Marcações de imagem" ma:readOnly="false" ma:fieldId="{5cf76f15-5ced-4ddc-b409-7134ff3c332f}" ma:taxonomyMulti="true" ma:sspId="30003ed2-23c4-4d48-b39f-1dd2a6065e2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4d53d5-2260-47c6-84e5-76f93bdb8e9c"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element name="TaxCatchAll" ma:index="20" nillable="true" ma:displayName="Taxonomy Catch All Column" ma:hidden="true" ma:list="{991e2c4e-3887-4d2d-b5e1-b561954e48eb}" ma:internalName="TaxCatchAll" ma:showField="CatchAllData" ma:web="544d53d5-2260-47c6-84e5-76f93bdb8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44d53d5-2260-47c6-84e5-76f93bdb8e9c" xsi:nil="true"/>
    <lcf76f155ced4ddcb4097134ff3c332f xmlns="4e1dcca7-4955-4931-9aa8-b85daa0dc4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36ABDC-5AEF-4735-9708-0FB024F76096}"/>
</file>

<file path=customXml/itemProps2.xml><?xml version="1.0" encoding="utf-8"?>
<ds:datastoreItem xmlns:ds="http://schemas.openxmlformats.org/officeDocument/2006/customXml" ds:itemID="{720F44E7-036A-4D02-961B-7B223475413F}"/>
</file>

<file path=customXml/itemProps3.xml><?xml version="1.0" encoding="utf-8"?>
<ds:datastoreItem xmlns:ds="http://schemas.openxmlformats.org/officeDocument/2006/customXml" ds:itemID="{94BB0C55-CB91-47CD-84AF-D1D0D87F21F0}"/>
</file>

<file path=docProps/app.xml><?xml version="1.0" encoding="utf-8"?>
<Properties xmlns="http://schemas.openxmlformats.org/officeDocument/2006/extended-properties" xmlns:vt="http://schemas.openxmlformats.org/officeDocument/2006/docPropsVTypes">
  <Template/>
  <TotalTime>906</TotalTime>
  <Application>LibreOffice/7.4.5.1$Windows_X86_64 LibreOffice_project/9c0871452b3918c1019dde9bfac75448afc4b57f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2021-01-15T22:11:34Z</dcterms:created>
  <dc:creator>eliso</dc:creator>
  <dc:description/>
  <dc:language>pt-BR</dc:language>
  <cp:lastModifiedBy/>
  <cp:lastPrinted>2026-09-14T18:16:48Z</cp:lastPrinted>
  <dcterms:modified xsi:type="dcterms:W3CDTF">2026-10-05T13:34:49Z</dcterms:modified>
  <cp:revision>372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0x010100CC51429CF3525B4A89D363FC271963A6</vt:lpwstr>
  </property>
  <property fmtid="{D5CDD505-2E9C-101B-9397-08002B2CF9AE}" pid="4" name="MediaServiceImageTags">
    <vt:lpwstr/>
  </property>
  <property fmtid="{D5CDD505-2E9C-101B-9397-08002B2CF9AE}" pid="5" name="ProgId">
    <vt:lpwstr>Excel.Sheet</vt:lpwstr>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0</vt:bool>
  </property>
</Properties>
</file>