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C:\Users\elizanepontes\Downloads\"/>
    </mc:Choice>
  </mc:AlternateContent>
  <xr:revisionPtr revIDLastSave="0" documentId="8_{5CBAE9D7-89BF-489D-8979-60DF864AD6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1" l="1"/>
  <c r="H6" i="1"/>
  <c r="G5" i="1"/>
  <c r="I5" i="1"/>
  <c r="H5" i="1"/>
</calcChain>
</file>

<file path=xl/sharedStrings.xml><?xml version="1.0" encoding="utf-8"?>
<sst xmlns="http://schemas.openxmlformats.org/spreadsheetml/2006/main" count="24" uniqueCount="24">
  <si>
    <t>OBRAS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</si>
  <si>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</si>
  <si>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</si>
  <si>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</si>
  <si>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</si>
  <si>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</si>
  <si>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</si>
  <si>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</si>
  <si>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</si>
  <si>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</si>
  <si>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</si>
  <si>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</si>
  <si>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</si>
  <si>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</si>
  <si>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</si>
  <si>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Andamento</t>
  </si>
  <si>
    <t>17/2025</t>
  </si>
  <si>
    <t>FERNANDES CONSTRUÇÕES LTDA,</t>
  </si>
  <si>
    <t>Reforma da edificação das Promotorias de Justiça da Novo Aripuanã/AM</t>
  </si>
  <si>
    <t>29/9/2025</t>
  </si>
  <si>
    <t xml:space="preserve">   R$ 322.000,00</t>
  </si>
  <si>
    <t>finalizada</t>
  </si>
  <si>
    <t>Fonte: DEAC</t>
  </si>
  <si>
    <t>Data de atualização: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</si>
</sst>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d/m/yyyy"/>
    <numFmt numFmtId="165" formatCode="&quot;R$ &quot;#,##0.00"/>
    <numFmt numFmtId="166" formatCode="[$R$-416]\ #,##0.00"/>
    <numFmt numFmtId="167" formatCode="&quot;R$&quot;\ #,##0.00"/>
  </numFmts>
  <fonts count="10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165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167" fontId="6" fillId="0" borderId="1" xfId="0" applyNumberFormat="1" applyFont="1" applyBorder="1"/>
    <xf numFmtId="0" fontId="8" fillId="0" borderId="0" xfId="0" applyFont="1"/>
    <xf numFmtId="0" fontId="5" fillId="0" borderId="2" xfId="0" applyFont="1" applyBorder="1"/>
    <xf numFmtId="0" fontId="0" fillId="0" borderId="2" xfId="0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  <xf numFmtId="0" fontId="5" fillId="0" borderId="2" xfId="0" applyFont="1" applyBorder="1" applyAlignment="1">
      <alignment horizontal="right"/>
    </xf>
    <xf numFmtId="14" fontId="0" fillId="0" borderId="2" xfId="0" applyNumberFormat="1" applyBorder="1"/>
    <xf numFmtId="10" fontId="5" fillId="0" borderId="6" xfId="0" applyNumberFormat="1" applyFont="1" applyBorder="1"/>
    <xf numFmtId="0" fontId="5" fillId="0" borderId="5" xfId="0" applyFont="1" applyBorder="1" applyAlignment="1">
      <alignment horizontal="right"/>
    </xf>
    <xf numFmtId="44" fontId="8" fillId="0" borderId="0" xfId="1" applyFont="1"/>
    <xf numFmtId="44" fontId="8" fillId="0" borderId="0" xfId="0" applyNumberFormat="1" applyFont="1"/>
    <xf numFmtId="44" fontId="1" fillId="0" borderId="0" xfId="0" applyNumberFormat="1" applyFont="1"/>
    <xf numFmtId="17" fontId="3" fillId="0" borderId="0" xfId="0" applyNumberFormat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C19" sqref="C19"/>
    </sheetView>
  </sheetViews>
  <sheetFormatPr defaultColWidth="8.7109375" defaultRowHeight="15.7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7.7109375" style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6.25">
      <c r="A2" s="2" t="s">
        <v>0</v>
      </c>
    </row>
    <row r="3" spans="1:11">
      <c r="A3" s="44">
        <v>46082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33" t="s">
        <v>1</v>
      </c>
      <c r="B4" s="33" t="s">
        <v>2</v>
      </c>
      <c r="C4" s="33" t="s">
        <v>3</v>
      </c>
      <c r="D4" s="3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3" t="s">
        <v>10</v>
      </c>
      <c r="K4" s="33" t="s">
        <v>11</v>
      </c>
    </row>
    <row r="5" spans="1:11" ht="30">
      <c r="A5" s="25" t="s">
        <v>12</v>
      </c>
      <c r="B5" s="26" t="s">
        <v>13</v>
      </c>
      <c r="C5" s="26" t="s">
        <v>14</v>
      </c>
      <c r="D5" s="27">
        <v>45859</v>
      </c>
      <c r="E5" s="31">
        <v>5</v>
      </c>
      <c r="F5" s="21">
        <v>1074614.31</v>
      </c>
      <c r="G5" s="23">
        <f>(317004.11+348830.17+368993.7)</f>
        <v>1034827.98</v>
      </c>
      <c r="H5" s="21">
        <f>F5-G5</f>
        <v>39786.330000000075</v>
      </c>
      <c r="I5" s="39">
        <f>(G5/F5)</f>
        <v>0.96297617700624139</v>
      </c>
      <c r="J5" s="37" t="s">
        <v>15</v>
      </c>
      <c r="K5" s="27">
        <v>46012</v>
      </c>
    </row>
    <row r="6" spans="1:11">
      <c r="A6" s="28" t="s">
        <v>16</v>
      </c>
      <c r="B6" s="28" t="s">
        <v>17</v>
      </c>
      <c r="C6" s="28" t="s">
        <v>18</v>
      </c>
      <c r="D6" s="28" t="s">
        <v>19</v>
      </c>
      <c r="E6" s="32">
        <v>2</v>
      </c>
      <c r="F6" s="24" t="s">
        <v>20</v>
      </c>
      <c r="G6" s="41">
        <v>322000</v>
      </c>
      <c r="H6" s="42">
        <f>F6-G6</f>
        <v>0</v>
      </c>
      <c r="I6" s="39">
        <f>(G6/F6)</f>
        <v>1</v>
      </c>
      <c r="J6" s="37" t="s">
        <v>21</v>
      </c>
      <c r="K6" s="38">
        <v>46050</v>
      </c>
    </row>
    <row r="7" spans="1:11">
      <c r="A7" s="25"/>
      <c r="B7" s="29"/>
      <c r="C7" s="30"/>
      <c r="D7" s="27"/>
      <c r="E7" s="31"/>
      <c r="F7" s="7"/>
      <c r="G7" s="4"/>
      <c r="H7" s="22"/>
      <c r="I7" s="8"/>
      <c r="J7" s="40"/>
      <c r="K7" s="36"/>
    </row>
    <row r="8" spans="1:11">
      <c r="A8" s="34"/>
      <c r="B8" s="35"/>
      <c r="C8" s="35"/>
      <c r="D8" s="36"/>
      <c r="E8" s="4"/>
      <c r="F8" s="7"/>
      <c r="G8" s="7"/>
      <c r="H8" s="22"/>
      <c r="I8" s="8"/>
      <c r="J8" s="9"/>
      <c r="K8" s="5"/>
    </row>
    <row r="9" spans="1:11">
      <c r="A9" s="4"/>
      <c r="B9" s="10"/>
      <c r="C9" s="10"/>
      <c r="D9" s="5"/>
      <c r="E9" s="4"/>
      <c r="F9" s="6"/>
      <c r="G9" s="11"/>
      <c r="H9" s="21"/>
      <c r="I9" s="8"/>
      <c r="J9" s="9"/>
      <c r="K9" s="5"/>
    </row>
    <row r="10" spans="1:11">
      <c r="A10" s="4"/>
      <c r="B10" s="10"/>
      <c r="C10" s="10"/>
      <c r="D10" s="5"/>
      <c r="E10" s="4"/>
      <c r="F10" s="7"/>
      <c r="G10" s="7"/>
      <c r="H10" s="22"/>
      <c r="I10" s="12"/>
      <c r="J10" s="9"/>
      <c r="K10" s="5"/>
    </row>
    <row r="11" spans="1:11">
      <c r="A11" s="13"/>
      <c r="B11" s="14"/>
      <c r="C11" s="15"/>
      <c r="D11" s="16"/>
      <c r="E11" s="17"/>
      <c r="F11" s="18"/>
      <c r="G11" s="19"/>
      <c r="H11" s="18"/>
      <c r="I11" s="20"/>
      <c r="J11" s="17"/>
      <c r="K11" s="16"/>
    </row>
    <row r="12" spans="1:11">
      <c r="A12" s="1" t="s">
        <v>22</v>
      </c>
      <c r="G12" s="43"/>
    </row>
    <row r="13" spans="1:11">
      <c r="A13" s="1" t="s">
        <v>23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2026-04-06T13:04:33Z</dcterms:modified>
  <cp:category/>
  <cp:contentStatus/>
</cp:coreProperties>
</file>