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8. Agosto/"/>
    </mc:Choice>
  </mc:AlternateContent>
  <xr:revisionPtr revIDLastSave="5" documentId="8_{80EDB946-5239-40E9-8082-918131B00213}" xr6:coauthVersionLast="47" xr6:coauthVersionMax="47" xr10:uidLastSave="{A4DE65A6-FACA-47EA-BE13-55EA7625FC97}"/>
  <bookViews>
    <workbookView xWindow="-24120" yWindow="-120" windowWidth="24240" windowHeight="13020" xr2:uid="{48BBC99B-9B77-4255-8FDA-C023377DAD7B}"/>
  </bookViews>
  <sheets>
    <sheet name="Bens" sheetId="1" r:id="rId1"/>
  </sheets>
  <definedNames>
    <definedName name="_xlnm._FilterDatabase" localSheetId="0" hidden="1">Bens!$D$1:$D$26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9" i="1" l="1"/>
  <c r="L17" i="1"/>
  <c r="L10" i="1"/>
  <c r="L9" i="1"/>
</calcChain>
</file>

<file path=xl/sharedStrings.xml><?xml version="1.0" encoding="utf-8"?>
<sst xmlns="http://schemas.openxmlformats.org/spreadsheetml/2006/main" count="105" uniqueCount="84">
  <si>
    <t>AGOSTO/2026</t>
  </si>
  <si>
    <t>ORDEM CRONOLÓGICA DE PAGAMENTOS – PGJ/AM</t>
  </si>
  <si>
    <r>
      <t xml:space="preserve">ORDEM CRONOLÓGICA DE PAGAMENTO DE </t>
    </r>
    <r>
      <rPr>
        <b/>
        <sz val="14"/>
        <color theme="4" tint="-0.249977111117893"/>
        <rFont val="Arial"/>
        <family val="2"/>
      </rPr>
      <t>FORNECIMENTO DE BENS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</si>
  <si>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</si>
  <si>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</si>
  <si>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</si>
  <si>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</si>
  <si>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</si>
  <si>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</si>
  <si>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</si>
  <si>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</si>
  <si>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</si>
  <si>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</si>
  <si>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</si>
  <si>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</si>
  <si>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</si>
  <si>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AGOSTO</t>
  </si>
  <si>
    <t>GPTECH COMERCIO DE EQUIPAMENTOS E PRODUCOES LTDA</t>
  </si>
  <si>
    <t>Liquidação da NE nº 2026NE0000985 - Ref. Fornecimento de TV SMART 50" conforme contratação de empresa especializada para aquisição de eletrodomésticos. TV LED 50 4K SMART (HDR/WIF) NAC AO&amp;#1057; COM SUP ART  (TOMBO: 25713), conforme NF-e nº 131 documentos no SEI 2026.017358.</t>
  </si>
  <si>
    <t>131/2026</t>
  </si>
  <si>
    <t>1548/2026</t>
  </si>
  <si>
    <t>2026.017358</t>
  </si>
  <si>
    <t>Liquidação da NE nº 2026NE0001014 - Ref. Fornecimento de TV SMART 50" conforme contratação de empresa especializada para aquisição de eletrodomésticos. TV LED 50 4K SMART (HDR/WIF) NAC AO&amp;#1057; COM SUP ART  (TOMBO: 25714 a 25716), conforme NF-e nº 133 documentos no SEI 2026.017266.</t>
  </si>
  <si>
    <t>133/2026</t>
  </si>
  <si>
    <t>1549/2026</t>
  </si>
  <si>
    <t>2026.017266</t>
  </si>
  <si>
    <t xml:space="preserve"> F N DE ALMEIDA EPP</t>
  </si>
  <si>
    <t>Liquidação da NE nº 2026NE0000981 - Ref. à aquisição de 12 poltronas giratórias presidente, teladas, com apoio de cabeça, assento em tecido, braços e sistema Beck System, cor preta (tombos nº 25717 a 25728), conforme NF-e nº 185 e documentos do Processo SEI nº 2026.018252.</t>
  </si>
  <si>
    <t>185/2026</t>
  </si>
  <si>
    <t>1602/2026</t>
  </si>
  <si>
    <t>2026.018252</t>
  </si>
  <si>
    <t>Liquidação da NE nº 2026NE0001142 - Ref. à aquisição de 3 poltronas giratórias presidente, teladas, com apoio de cabeça, assento em tecido, braços e sistema Beck System, cor preta (tombos nº 25729 a 25731), conforme NF-e nº 184 e documentos do Processo SEI nº 2026.018245.</t>
  </si>
  <si>
    <t>184/2026</t>
  </si>
  <si>
    <t>1629/2026</t>
  </si>
  <si>
    <t>2026.018245</t>
  </si>
  <si>
    <t>EAS SOLUCOES E SERVICOS LTDA</t>
  </si>
  <si>
    <t>Liquidação da NE nº 2026NE0000583 - Ref. Fornecimento de PEDESTAL DE TV conforme contratação de empresa especializada para aquisição de equipamentos eletrônicos. SUPORTE TV PEDESTAL MOVEL PARA ATE 90 POLEGADAS AVA1800-70-1P NORTH BAYOU  (TOMBO: 25682), conforme NF-e nº 1032 documentos no SEI 2026.017433.</t>
  </si>
  <si>
    <t>1032/2026</t>
  </si>
  <si>
    <t>1632/2026</t>
  </si>
  <si>
    <t>2026.017433</t>
  </si>
  <si>
    <t>POLLYANA MELO DA SILVA LUSTOSA</t>
  </si>
  <si>
    <t>Liquidação da NE nº 2026NE0001163 - Ref. à aquisição de materiais de expediente a serem disponibilizados pelo almoxarifado do edifício-sede da PGJ, conf. Ata de Registro de Preços nº 02.2026.CPL, NF-e nº 3.160 e documentos constantes no SEI 2026.019187.</t>
  </si>
  <si>
    <t>3160/2026</t>
  </si>
  <si>
    <t>1633/2026</t>
  </si>
  <si>
    <t>2026.019187</t>
  </si>
  <si>
    <t>ACCV REPRESENTACOES DE MERCADORIAS E SERVICOS PARA ESCRITORIOS LTDA</t>
  </si>
  <si>
    <t>Liquidação da NE nº 2026NE0001141 - Ref. ao fornecimento de 1.440 unidades de leite de pó integral - 380g, conf. Ata de Registro de Preços nº 3.2026.CPL, NF-nº 1149 e demais documentos constantes no SEI 2026.018102.</t>
  </si>
  <si>
    <t>1149/2026</t>
  </si>
  <si>
    <t>1634/2026</t>
  </si>
  <si>
    <t>2026.018102</t>
  </si>
  <si>
    <t>R DA S AGUIAR COMERCIO DE MATERIAL DE LIMPEZA EIRELI</t>
  </si>
  <si>
    <t>Liquidação da NE nº 2026NE0001162 - Ref. à aquisição de materiais de acondicionamento e embalagem a serem disponibilizados pelo Almoxarifado do edificio-sede da PGJ. Conf. Ata de Registro de Preços nº 02.2026.CPL, NF-nº 7.979 e demais documentos constantes no SEI 2026.019421.</t>
  </si>
  <si>
    <t>7979/2026</t>
  </si>
  <si>
    <t>1676/2026</t>
  </si>
  <si>
    <t>2026.019421</t>
  </si>
  <si>
    <t>BRUNA IVINY ALMEIDA BIER 97048143215</t>
  </si>
  <si>
    <t>Liquidação da NE nº 2026NE0001393 - Ref. a aquisição de materiais de manutanção predial, destinados às demandas de manutenção do Ministério Público do Estado do Amazonas/PGJ. Conf. Ata de Registro de Preços nº 22.2025.CPL, NF-nº 1663547 e demais documentos constantes no SEI 2026.019277.</t>
  </si>
  <si>
    <t>1663547/2026</t>
  </si>
  <si>
    <t>1677/2026</t>
  </si>
  <si>
    <t>2026.019277</t>
  </si>
  <si>
    <t>Liquidação da NE nº 2026NE0000344 - Ref. à aquisição de materiais de expedientes a serem disponibilizados pelo Almoxarifado do edificio-sede da PGJ. Conf. Ata de Registro de Preços nº 02.2026.CPL, NF-nº 7.981 e demais documentos constantes no SEI 2026.019419.</t>
  </si>
  <si>
    <t>7981/2026</t>
  </si>
  <si>
    <t>1679/2026</t>
  </si>
  <si>
    <t>2026.019419</t>
  </si>
  <si>
    <t>Liquidação da NE nº 2026NE0001259 - Ref. à aquisição de materiais de higiene, limpeza, copa e cozinha, conforme Ata de Registro de Preços nº 05.2026.CPL, Pregão Eletrônico nº 94.002/2026-CPL/MP/PGJ-SRP NF-e nº 7.980, conforme documentos constantes no SEI 2026.019569.</t>
  </si>
  <si>
    <t>7980/2026</t>
  </si>
  <si>
    <t>1683/2026</t>
  </si>
  <si>
    <t>2026.019569</t>
  </si>
  <si>
    <t>Liquidação da NE nº 2026NE0001161 - Ref. à aquisição de materiais de expediente para o Almoxarifado do edifício-sede da PGJ, conforme Ata de Registro de Preços nº 02.2026.CPL, Pregão Eletrônico nº 94.026/2025-CPL/MP/PGJ-SRP e NF-e nº 7.978, conforme documentos constantes no SEI 2026.019568.</t>
  </si>
  <si>
    <t>7978/2026</t>
  </si>
  <si>
    <t>1684/2026</t>
  </si>
  <si>
    <t>2026.019568</t>
  </si>
  <si>
    <t>Liquidação da NE nº 2026NE0000980 - Ref. à aquisição de 19 cadeiras addit presidente, teladas, com apoio de cabeça, assento em tecido, braços e sistema Beck System, cor preta; 2 cadeiras fixas vox, assento em poliester preto e 25 cadeiras fixas diretor c/ braço corsa, tecido preto (tombos nº 25734, 25735, 25752 a 25776, 25778 a 25796), conforme NF-e nº 203 e documentos do Processo SEI nº 2026.019665.</t>
  </si>
  <si>
    <t>1692/2026</t>
  </si>
  <si>
    <t>2026.019665</t>
  </si>
  <si>
    <t>CONNECTED PRODUTOS E SERVICOS LTDA</t>
  </si>
  <si>
    <t>Liquidação da NE nº 2026NE0001078 - Ref. à aquisição de toners de impressão, Ata de RP nº 16.2025.CPL. Conf. NF-nº 455 e demais documentos contidos no SEI 2026.020050.</t>
  </si>
  <si>
    <t>1733/2026</t>
  </si>
  <si>
    <t>2026.020050</t>
  </si>
  <si>
    <t>Fonte da informação: Sistema eletronico de informações (SEI) e sistema AFI. DOF/MPAM.</t>
  </si>
  <si>
    <t>Data da última atualização: 02/09/2026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</si>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</sst>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$-416]d/m/yyyy"/>
    <numFmt numFmtId="167" formatCode="_-&quot;R$ &quot;* #,##0.00_-;&quot;-R$ &quot;* #,##0.00_-;_-&quot;R$ &quot;* \-??_-;_-@_-"/>
    <numFmt numFmtId="168" formatCode="d/m/yyyy"/>
    <numFmt numFmtId="169" formatCode="_-* #,##0.00_-;\-* #,##0.00_-;_-* \-??_-;_-@_-"/>
  </numFmts>
  <fonts count="1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6"/>
      <color rgb="FF3465A4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theme="4" tint="-0.249977111117893"/>
      <name val="Arial"/>
      <family val="2"/>
    </font>
    <font>
      <sz val="14"/>
      <color rgb="FF000000"/>
      <name val="Arial"/>
      <family val="2"/>
      <charset val="1"/>
    </font>
    <font>
      <sz val="12"/>
      <color rgb="FF3465A4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9" fontId="1" fillId="0" borderId="0" applyBorder="0" applyProtection="0"/>
    <xf numFmtId="167" fontId="1" fillId="0" borderId="0" applyBorder="0" applyProtection="0"/>
    <xf numFmtId="0" fontId="12" fillId="0" borderId="0" applyBorder="0" applyProtection="0"/>
    <xf numFmtId="0" fontId="2" fillId="0" borderId="0"/>
  </cellStyleXfs>
  <cellXfs count="4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0" xfId="4" applyNumberFormat="1" applyFont="1" applyAlignment="1">
      <alignment horizontal="right" vertical="center"/>
    </xf>
    <xf numFmtId="0" fontId="4" fillId="0" borderId="0" xfId="4" applyFont="1" applyAlignment="1">
      <alignment horizontal="left"/>
    </xf>
    <xf numFmtId="2" fontId="4" fillId="0" borderId="0" xfId="4" applyNumberFormat="1" applyFont="1" applyAlignment="1">
      <alignment horizontal="left"/>
    </xf>
    <xf numFmtId="2" fontId="4" fillId="0" borderId="0" xfId="4" applyNumberFormat="1" applyFont="1" applyAlignment="1">
      <alignment horizontal="center"/>
    </xf>
    <xf numFmtId="0" fontId="5" fillId="0" borderId="0" xfId="4" applyFont="1" applyAlignment="1">
      <alignment horizontal="center"/>
    </xf>
    <xf numFmtId="0" fontId="6" fillId="0" borderId="0" xfId="4" applyFont="1"/>
    <xf numFmtId="0" fontId="8" fillId="0" borderId="0" xfId="4" applyFont="1"/>
    <xf numFmtId="2" fontId="8" fillId="0" borderId="0" xfId="4" applyNumberFormat="1" applyFont="1" applyAlignment="1">
      <alignment horizontal="center"/>
    </xf>
    <xf numFmtId="0" fontId="9" fillId="0" borderId="0" xfId="4" applyFont="1" applyAlignment="1">
      <alignment horizontal="center"/>
    </xf>
    <xf numFmtId="0" fontId="2" fillId="0" borderId="0" xfId="4"/>
    <xf numFmtId="0" fontId="10" fillId="2" borderId="1" xfId="4" applyFont="1" applyFill="1" applyBorder="1" applyAlignment="1">
      <alignment horizontal="center" vertical="center" wrapText="1"/>
    </xf>
    <xf numFmtId="2" fontId="10" fillId="2" borderId="1" xfId="4" applyNumberFormat="1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3" applyFont="1" applyBorder="1" applyAlignment="1">
      <alignment vertical="center" wrapText="1"/>
    </xf>
    <xf numFmtId="0" fontId="12" fillId="0" borderId="1" xfId="3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67" fontId="11" fillId="0" borderId="1" xfId="2" applyFont="1" applyBorder="1" applyAlignment="1" applyProtection="1">
      <alignment vertical="center" wrapText="1"/>
    </xf>
    <xf numFmtId="0" fontId="14" fillId="0" borderId="0" xfId="0" applyFont="1"/>
    <xf numFmtId="167" fontId="11" fillId="0" borderId="1" xfId="2" applyFont="1" applyBorder="1" applyAlignment="1">
      <alignment vertical="center" wrapText="1"/>
    </xf>
    <xf numFmtId="0" fontId="13" fillId="0" borderId="1" xfId="3" applyFont="1" applyBorder="1" applyAlignment="1" applyProtection="1">
      <alignment wrapText="1"/>
    </xf>
    <xf numFmtId="166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7" fontId="11" fillId="0" borderId="1" xfId="2" applyFont="1" applyBorder="1" applyAlignment="1" applyProtection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2" fontId="0" fillId="0" borderId="0" xfId="0" applyNumberFormat="1"/>
    <xf numFmtId="168" fontId="0" fillId="0" borderId="0" xfId="0" applyNumberFormat="1" applyAlignment="1">
      <alignment horizontal="center" vertical="center"/>
    </xf>
    <xf numFmtId="49" fontId="0" fillId="0" borderId="0" xfId="1" applyNumberFormat="1" applyFont="1" applyBorder="1" applyProtection="1"/>
    <xf numFmtId="0" fontId="0" fillId="0" borderId="3" xfId="0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/>
    </xf>
  </cellXfs>
  <cellStyles count="5">
    <cellStyle name="Hiperlink" xfId="3" builtinId="8"/>
    <cellStyle name="Moeda" xfId="2" builtinId="4"/>
    <cellStyle name="Normal" xfId="0" builtinId="0"/>
    <cellStyle name="Normal 2" xfId="4" xr:uid="{15EE9783-BA72-415F-9E2B-C2DCC0B64503}"/>
    <cellStyle name="Vírgula" xfId="1" builtinId="3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0</xdr:row>
      <xdr:rowOff>78441</xdr:rowOff>
    </xdr:from>
    <xdr:to>
      <xdr:col>3</xdr:col>
      <xdr:colOff>974911</xdr:colOff>
      <xdr:row>0</xdr:row>
      <xdr:rowOff>903006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FF0EBA43-0A31-4DC5-B2F1-2A3A6CEC34E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647" y="78441"/>
          <a:ext cx="4018989" cy="824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4D100E3-3FBE-4248-BFF7-A81C7FCCC69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4e577c32-d1e5-47f2-87f4-b033e9ab7f7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am.mp.br/images-j5/DOF/2026/TRANSPARENCIA/Ordem%20Cronologica/Agosto/Bens/NF_7979_2026_R_DA_S_AGUIAR.pdf" TargetMode="External"/><Relationship Id="rId13" Type="http://schemas.openxmlformats.org/officeDocument/2006/relationships/hyperlink" Target="https://www.mpam.mp.br/images-j5/DOF/2026/TRANSPARENCIA/Ordem%20Cronologica/Agosto/Bens/NF_203_2026_F_N_DE_ALMEIDA.pdf" TargetMode="External"/><Relationship Id="rId3" Type="http://schemas.openxmlformats.org/officeDocument/2006/relationships/hyperlink" Target="https://www.mpam.mp.br/images-j5/DOF/2026/TRANSPARENCIA/Ordem%20Cronologica/Agosto/Bens/NF_185_2026_F_N_DE_ALMEIDA.pdf" TargetMode="External"/><Relationship Id="rId7" Type="http://schemas.openxmlformats.org/officeDocument/2006/relationships/hyperlink" Target="https://www.mpam.mp.br/images-j5/DOF/2026/TRANSPARENCIA/Ordem%20Cronologica/Agosto/Bens/NF_1149_2026_ACCV.pdf" TargetMode="External"/><Relationship Id="rId12" Type="http://schemas.openxmlformats.org/officeDocument/2006/relationships/hyperlink" Target="https://www.mpam.mp.br/images-j5/DOF/2026/TRANSPARENCIA/Ordem%20Cronologica/Agosto/Bens/NF_7978_2026_R_DA_S_AGUIAR.pdf" TargetMode="External"/><Relationship Id="rId2" Type="http://schemas.openxmlformats.org/officeDocument/2006/relationships/hyperlink" Target="https://www.mpam.mp.br/images-j5/DOF/2026/TRANSPARENCIA/Ordem%20Cronologica/Agosto/Bens/NF_133_2026_GPTECH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mpam.mp.br/images-j5/DOF/2026/TRANSPARENCIA/Ordem%20Cronologica/Agosto/Bens/NF_131_2026_GPTECH.pdf" TargetMode="External"/><Relationship Id="rId6" Type="http://schemas.openxmlformats.org/officeDocument/2006/relationships/hyperlink" Target="https://www.mpam.mp.br/images-j5/DOF/2026/TRANSPARENCIA/Ordem%20Cronologica/Agosto/Bens/NF_3160_2026_POLLYANA_MELO.pdf" TargetMode="External"/><Relationship Id="rId11" Type="http://schemas.openxmlformats.org/officeDocument/2006/relationships/hyperlink" Target="https://www.mpam.mp.br/images-j5/DOF/2026/TRANSPARENCIA/Ordem%20Cronologica/Agosto/Bens/NF_7980_2026_R_DA_S_AGUIAR.pdf" TargetMode="External"/><Relationship Id="rId5" Type="http://schemas.openxmlformats.org/officeDocument/2006/relationships/hyperlink" Target="https://www.mpam.mp.br/images-j5/DOF/2026/TRANSPARENCIA/Ordem%20Cronologica/Agosto/Bens/NF_1032_2026_EAS_SOLUCOES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mpam.mp.br/images-j5/DOF/2026/TRANSPARENCIA/Ordem%20Cronologica/Agosto/Bens/NF_7981_2026_R_DA_S_AGUIAR.pdf" TargetMode="External"/><Relationship Id="rId4" Type="http://schemas.openxmlformats.org/officeDocument/2006/relationships/hyperlink" Target="https://www.mpam.mp.br/images-j5/DOF/2026/TRANSPARENCIA/Ordem%20Cronologica/Agosto/Bens/NF_184_2026_F_N_DE_ALMEIDA.pdf" TargetMode="External"/><Relationship Id="rId9" Type="http://schemas.openxmlformats.org/officeDocument/2006/relationships/hyperlink" Target="https://www.mpam.mp.br/images-j5/DOF/2026/TRANSPARENCIA/Ordem%20Cronologica/Agosto/Bens/NF_1663547_2026_BRUNA_IVINY.pdf" TargetMode="External"/><Relationship Id="rId14" Type="http://schemas.openxmlformats.org/officeDocument/2006/relationships/hyperlink" Target="https://www.mpam.mp.br/images-j5/DOF/2026/TRANSPARENCIA/Ordem%20Cronologica/Agosto/Bens/NF_455_2026_CONNECT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20A5-6A77-4BFB-8D5F-57B2AB4F1A6B}">
  <sheetPr>
    <pageSetUpPr fitToPage="1"/>
  </sheetPr>
  <dimension ref="A1:M31"/>
  <sheetViews>
    <sheetView tabSelected="1" topLeftCell="A19" zoomScale="80" zoomScaleNormal="80" workbookViewId="0">
      <selection activeCell="D31" sqref="D31"/>
    </sheetView>
  </sheetViews>
  <sheetFormatPr defaultRowHeight="15"/>
  <cols>
    <col min="1" max="1" width="13.7109375" customWidth="1"/>
    <col min="2" max="2" width="14.7109375" customWidth="1"/>
    <col min="3" max="3" width="18.5703125" style="35" customWidth="1"/>
    <col min="4" max="4" width="41.7109375" customWidth="1"/>
    <col min="5" max="5" width="43.7109375" customWidth="1"/>
    <col min="6" max="6" width="18.7109375" style="3" customWidth="1"/>
    <col min="7" max="7" width="16.42578125" customWidth="1"/>
    <col min="8" max="8" width="10.7109375" hidden="1" customWidth="1"/>
    <col min="9" max="9" width="14.85546875" hidden="1" customWidth="1"/>
    <col min="10" max="10" width="20.85546875" customWidth="1"/>
    <col min="11" max="11" width="14.85546875" customWidth="1"/>
    <col min="12" max="12" width="16.42578125" customWidth="1"/>
    <col min="13" max="13" width="19" customWidth="1"/>
  </cols>
  <sheetData>
    <row r="1" spans="1:13" ht="77.099999999999994" customHeight="1">
      <c r="C1" s="1"/>
      <c r="D1" s="2"/>
      <c r="G1" s="4"/>
      <c r="H1" s="4"/>
      <c r="I1" s="4"/>
      <c r="J1" s="2"/>
    </row>
    <row r="2" spans="1:13" ht="18">
      <c r="B2" s="5"/>
      <c r="C2" s="5"/>
      <c r="D2" s="5"/>
      <c r="E2" s="5"/>
      <c r="F2" s="5"/>
      <c r="G2" s="5"/>
      <c r="H2" s="5"/>
      <c r="I2" s="4"/>
      <c r="J2" s="5"/>
      <c r="K2" s="5"/>
      <c r="L2" s="5"/>
      <c r="M2" s="5" t="s">
        <v>0</v>
      </c>
    </row>
    <row r="3" spans="1:13" ht="20.25">
      <c r="A3" s="6" t="s">
        <v>1</v>
      </c>
      <c r="B3" s="6"/>
      <c r="C3" s="7"/>
      <c r="D3" s="6"/>
      <c r="E3" s="6"/>
      <c r="G3" s="4"/>
      <c r="H3" s="4"/>
      <c r="I3" s="4"/>
      <c r="J3" s="2"/>
    </row>
    <row r="4" spans="1:13" ht="20.25">
      <c r="A4" s="6"/>
      <c r="B4" s="6"/>
      <c r="C4" s="8"/>
      <c r="D4" s="9"/>
      <c r="E4" s="6"/>
      <c r="G4" s="4"/>
      <c r="H4" s="4"/>
      <c r="I4" s="4"/>
      <c r="J4" s="2"/>
    </row>
    <row r="5" spans="1:13" ht="18">
      <c r="A5" s="10" t="s">
        <v>2</v>
      </c>
      <c r="B5" s="11"/>
      <c r="C5" s="12"/>
      <c r="D5" s="13"/>
      <c r="E5" s="14"/>
      <c r="G5" s="4"/>
      <c r="H5" s="4"/>
      <c r="I5" s="4"/>
      <c r="J5" s="2"/>
    </row>
    <row r="6" spans="1:13" ht="31.5">
      <c r="A6" s="15" t="s">
        <v>3</v>
      </c>
      <c r="B6" s="15" t="s">
        <v>4</v>
      </c>
      <c r="C6" s="16" t="s">
        <v>5</v>
      </c>
      <c r="D6" s="17" t="s">
        <v>6</v>
      </c>
      <c r="E6" s="17" t="s">
        <v>7</v>
      </c>
      <c r="F6" s="15" t="s">
        <v>8</v>
      </c>
      <c r="G6" s="15" t="s">
        <v>9</v>
      </c>
      <c r="H6" s="18" t="s">
        <v>10</v>
      </c>
      <c r="I6" s="18" t="s">
        <v>11</v>
      </c>
      <c r="J6" s="17" t="s">
        <v>12</v>
      </c>
      <c r="K6" s="17" t="s">
        <v>13</v>
      </c>
      <c r="L6" s="19" t="s">
        <v>14</v>
      </c>
      <c r="M6" s="17" t="s">
        <v>15</v>
      </c>
    </row>
    <row r="7" spans="1:13" s="27" customFormat="1" ht="105">
      <c r="A7" s="20" t="s">
        <v>16</v>
      </c>
      <c r="B7" s="20">
        <v>1</v>
      </c>
      <c r="C7" s="20">
        <v>31122324000126</v>
      </c>
      <c r="D7" s="21" t="s">
        <v>17</v>
      </c>
      <c r="E7" s="22" t="s">
        <v>18</v>
      </c>
      <c r="F7" s="23" t="s">
        <v>19</v>
      </c>
      <c r="G7" s="24">
        <v>46244</v>
      </c>
      <c r="H7" s="25" t="s">
        <v>20</v>
      </c>
      <c r="I7" s="26">
        <v>2365</v>
      </c>
      <c r="J7" s="24">
        <v>46246</v>
      </c>
      <c r="K7" s="21"/>
      <c r="L7" s="26">
        <v>2365</v>
      </c>
      <c r="M7" s="25" t="s">
        <v>21</v>
      </c>
    </row>
    <row r="8" spans="1:13" s="27" customFormat="1" ht="105">
      <c r="A8" s="20" t="s">
        <v>16</v>
      </c>
      <c r="B8" s="21">
        <v>2</v>
      </c>
      <c r="C8" s="20">
        <v>31122324000126</v>
      </c>
      <c r="D8" s="21" t="s">
        <v>17</v>
      </c>
      <c r="E8" s="22" t="s">
        <v>22</v>
      </c>
      <c r="F8" s="23" t="s">
        <v>23</v>
      </c>
      <c r="G8" s="24">
        <v>46244</v>
      </c>
      <c r="H8" s="25" t="s">
        <v>24</v>
      </c>
      <c r="I8" s="26">
        <v>7095</v>
      </c>
      <c r="J8" s="24">
        <v>46246</v>
      </c>
      <c r="K8" s="21"/>
      <c r="L8" s="28">
        <v>7095</v>
      </c>
      <c r="M8" s="25" t="s">
        <v>25</v>
      </c>
    </row>
    <row r="9" spans="1:13" s="27" customFormat="1" ht="105">
      <c r="A9" s="20" t="s">
        <v>16</v>
      </c>
      <c r="B9" s="20">
        <v>3</v>
      </c>
      <c r="C9" s="21">
        <v>84111020000120</v>
      </c>
      <c r="D9" s="21" t="s">
        <v>26</v>
      </c>
      <c r="E9" s="29" t="s">
        <v>27</v>
      </c>
      <c r="F9" s="23" t="s">
        <v>28</v>
      </c>
      <c r="G9" s="30">
        <v>46247</v>
      </c>
      <c r="H9" s="31" t="s">
        <v>29</v>
      </c>
      <c r="I9" s="32">
        <v>15480</v>
      </c>
      <c r="J9" s="24">
        <v>46247</v>
      </c>
      <c r="K9" s="24"/>
      <c r="L9" s="32">
        <f>185.76+15294.24</f>
        <v>15480</v>
      </c>
      <c r="M9" s="31" t="s">
        <v>30</v>
      </c>
    </row>
    <row r="10" spans="1:13" s="27" customFormat="1" ht="105">
      <c r="A10" s="20" t="s">
        <v>16</v>
      </c>
      <c r="B10" s="21">
        <v>4</v>
      </c>
      <c r="C10" s="21">
        <v>84111020000120</v>
      </c>
      <c r="D10" s="21" t="s">
        <v>26</v>
      </c>
      <c r="E10" s="29" t="s">
        <v>31</v>
      </c>
      <c r="F10" s="23" t="s">
        <v>32</v>
      </c>
      <c r="G10" s="30">
        <v>46254</v>
      </c>
      <c r="H10" s="31" t="s">
        <v>33</v>
      </c>
      <c r="I10" s="32">
        <v>3870</v>
      </c>
      <c r="J10" s="24">
        <v>46255</v>
      </c>
      <c r="K10" s="24"/>
      <c r="L10" s="32">
        <f>46.44+3823.56</f>
        <v>3870</v>
      </c>
      <c r="M10" s="31" t="s">
        <v>34</v>
      </c>
    </row>
    <row r="11" spans="1:13" s="27" customFormat="1" ht="120">
      <c r="A11" s="20" t="s">
        <v>16</v>
      </c>
      <c r="B11" s="21">
        <v>5</v>
      </c>
      <c r="C11" s="21">
        <v>42166294000176</v>
      </c>
      <c r="D11" s="21" t="s">
        <v>35</v>
      </c>
      <c r="E11" s="29" t="s">
        <v>36</v>
      </c>
      <c r="F11" s="23" t="s">
        <v>37</v>
      </c>
      <c r="G11" s="30">
        <v>46254</v>
      </c>
      <c r="H11" s="31" t="s">
        <v>38</v>
      </c>
      <c r="I11" s="32">
        <v>1959</v>
      </c>
      <c r="J11" s="24">
        <v>46259</v>
      </c>
      <c r="K11" s="24"/>
      <c r="L11" s="32">
        <v>1959</v>
      </c>
      <c r="M11" s="31" t="s">
        <v>39</v>
      </c>
    </row>
    <row r="12" spans="1:13" s="33" customFormat="1" ht="90">
      <c r="A12" s="20" t="s">
        <v>16</v>
      </c>
      <c r="B12" s="21">
        <v>6</v>
      </c>
      <c r="C12" s="20">
        <v>37722924000101</v>
      </c>
      <c r="D12" s="21" t="s">
        <v>40</v>
      </c>
      <c r="E12" s="22" t="s">
        <v>41</v>
      </c>
      <c r="F12" s="23" t="s">
        <v>42</v>
      </c>
      <c r="G12" s="24">
        <v>46254</v>
      </c>
      <c r="H12" s="25" t="s">
        <v>43</v>
      </c>
      <c r="I12" s="26">
        <v>14206.21</v>
      </c>
      <c r="J12" s="24">
        <v>46255</v>
      </c>
      <c r="K12" s="21"/>
      <c r="L12" s="26">
        <v>14206.21</v>
      </c>
      <c r="M12" s="25" t="s">
        <v>44</v>
      </c>
    </row>
    <row r="13" spans="1:13" s="33" customFormat="1" ht="75">
      <c r="A13" s="20" t="s">
        <v>16</v>
      </c>
      <c r="B13" s="21">
        <v>7</v>
      </c>
      <c r="C13" s="20">
        <v>52955071000141</v>
      </c>
      <c r="D13" s="21" t="s">
        <v>45</v>
      </c>
      <c r="E13" s="22" t="s">
        <v>46</v>
      </c>
      <c r="F13" s="23" t="s">
        <v>47</v>
      </c>
      <c r="G13" s="24">
        <v>46254</v>
      </c>
      <c r="H13" s="25" t="s">
        <v>48</v>
      </c>
      <c r="I13" s="26">
        <v>28785.599999999999</v>
      </c>
      <c r="J13" s="24">
        <v>46255</v>
      </c>
      <c r="K13" s="21"/>
      <c r="L13" s="26">
        <v>28785.599999999999</v>
      </c>
      <c r="M13" s="25" t="s">
        <v>49</v>
      </c>
    </row>
    <row r="14" spans="1:13" s="33" customFormat="1" ht="105">
      <c r="A14" s="20" t="s">
        <v>16</v>
      </c>
      <c r="B14" s="21">
        <v>8</v>
      </c>
      <c r="C14" s="20">
        <v>4003942000184</v>
      </c>
      <c r="D14" s="21" t="s">
        <v>50</v>
      </c>
      <c r="E14" s="22" t="s">
        <v>51</v>
      </c>
      <c r="F14" s="23" t="s">
        <v>52</v>
      </c>
      <c r="G14" s="24">
        <v>46258</v>
      </c>
      <c r="H14" s="25" t="s">
        <v>53</v>
      </c>
      <c r="I14" s="26">
        <v>998.88</v>
      </c>
      <c r="J14" s="24">
        <v>46259</v>
      </c>
      <c r="K14" s="21"/>
      <c r="L14" s="26">
        <v>998.88</v>
      </c>
      <c r="M14" s="25" t="s">
        <v>54</v>
      </c>
    </row>
    <row r="15" spans="1:13" s="33" customFormat="1" ht="123" customHeight="1">
      <c r="A15" s="20" t="s">
        <v>16</v>
      </c>
      <c r="B15" s="21">
        <v>9</v>
      </c>
      <c r="C15" s="20">
        <v>27782104000151</v>
      </c>
      <c r="D15" s="21" t="s">
        <v>55</v>
      </c>
      <c r="E15" s="22" t="s">
        <v>56</v>
      </c>
      <c r="F15" s="23" t="s">
        <v>57</v>
      </c>
      <c r="G15" s="24">
        <v>46258</v>
      </c>
      <c r="H15" s="25" t="s">
        <v>58</v>
      </c>
      <c r="I15" s="26">
        <v>19875.689999999999</v>
      </c>
      <c r="J15" s="24">
        <v>46259</v>
      </c>
      <c r="K15" s="21"/>
      <c r="L15" s="26">
        <v>19875.689999999999</v>
      </c>
      <c r="M15" s="25" t="s">
        <v>59</v>
      </c>
    </row>
    <row r="16" spans="1:13" s="33" customFormat="1" ht="102.75" customHeight="1">
      <c r="A16" s="20" t="s">
        <v>16</v>
      </c>
      <c r="B16" s="21">
        <v>10</v>
      </c>
      <c r="C16" s="20">
        <v>4003942000184</v>
      </c>
      <c r="D16" s="21" t="s">
        <v>50</v>
      </c>
      <c r="E16" s="22" t="s">
        <v>60</v>
      </c>
      <c r="F16" s="23" t="s">
        <v>61</v>
      </c>
      <c r="G16" s="24">
        <v>46258</v>
      </c>
      <c r="H16" s="25" t="s">
        <v>62</v>
      </c>
      <c r="I16" s="26">
        <v>947.11</v>
      </c>
      <c r="J16" s="24">
        <v>46259</v>
      </c>
      <c r="K16" s="21"/>
      <c r="L16" s="26">
        <v>947.11</v>
      </c>
      <c r="M16" s="25" t="s">
        <v>63</v>
      </c>
    </row>
    <row r="17" spans="1:13" s="33" customFormat="1" ht="102.75" customHeight="1">
      <c r="A17" s="20" t="s">
        <v>16</v>
      </c>
      <c r="B17" s="21">
        <v>11</v>
      </c>
      <c r="C17" s="20">
        <v>4003942000184</v>
      </c>
      <c r="D17" s="21" t="s">
        <v>50</v>
      </c>
      <c r="E17" s="22" t="s">
        <v>64</v>
      </c>
      <c r="F17" s="23" t="s">
        <v>65</v>
      </c>
      <c r="G17" s="24">
        <v>46258</v>
      </c>
      <c r="H17" s="25" t="s">
        <v>66</v>
      </c>
      <c r="I17" s="26">
        <v>3867.16</v>
      </c>
      <c r="J17" s="24">
        <v>46259</v>
      </c>
      <c r="K17" s="21"/>
      <c r="L17" s="26">
        <f>3867.16</f>
        <v>3867.16</v>
      </c>
      <c r="M17" s="25" t="s">
        <v>67</v>
      </c>
    </row>
    <row r="18" spans="1:13" s="33" customFormat="1" ht="105">
      <c r="A18" s="20" t="s">
        <v>16</v>
      </c>
      <c r="B18" s="21">
        <v>12</v>
      </c>
      <c r="C18" s="20">
        <v>4003942000184</v>
      </c>
      <c r="D18" s="21" t="s">
        <v>50</v>
      </c>
      <c r="E18" s="22" t="s">
        <v>68</v>
      </c>
      <c r="F18" s="23" t="s">
        <v>69</v>
      </c>
      <c r="G18" s="24">
        <v>46258</v>
      </c>
      <c r="H18" s="25" t="s">
        <v>70</v>
      </c>
      <c r="I18" s="26">
        <v>5349.54</v>
      </c>
      <c r="J18" s="24">
        <v>46259</v>
      </c>
      <c r="K18" s="21"/>
      <c r="L18" s="26">
        <v>5349.54</v>
      </c>
      <c r="M18" s="25" t="s">
        <v>71</v>
      </c>
    </row>
    <row r="19" spans="1:13" s="33" customFormat="1" ht="150">
      <c r="A19" s="20" t="s">
        <v>16</v>
      </c>
      <c r="B19" s="21">
        <v>13</v>
      </c>
      <c r="C19" s="21">
        <v>84111020000120</v>
      </c>
      <c r="D19" s="21" t="s">
        <v>26</v>
      </c>
      <c r="E19" s="22" t="s">
        <v>72</v>
      </c>
      <c r="F19" s="23" t="s">
        <v>69</v>
      </c>
      <c r="G19" s="24">
        <v>46259</v>
      </c>
      <c r="H19" s="25" t="s">
        <v>73</v>
      </c>
      <c r="I19" s="26">
        <v>34810</v>
      </c>
      <c r="J19" s="24">
        <v>46266</v>
      </c>
      <c r="K19" s="21"/>
      <c r="L19" s="26">
        <f>417.72+34392.28</f>
        <v>34810</v>
      </c>
      <c r="M19" s="25" t="s">
        <v>74</v>
      </c>
    </row>
    <row r="20" spans="1:13" s="33" customFormat="1" ht="60">
      <c r="A20" s="20" t="s">
        <v>16</v>
      </c>
      <c r="B20" s="21">
        <v>14</v>
      </c>
      <c r="C20" s="21">
        <v>46783253000180</v>
      </c>
      <c r="D20" s="21" t="s">
        <v>75</v>
      </c>
      <c r="E20" s="22" t="s">
        <v>76</v>
      </c>
      <c r="F20" s="23" t="s">
        <v>69</v>
      </c>
      <c r="G20" s="24">
        <v>46265</v>
      </c>
      <c r="H20" s="25" t="s">
        <v>77</v>
      </c>
      <c r="I20" s="26">
        <v>76700</v>
      </c>
      <c r="J20" s="24">
        <v>46266</v>
      </c>
      <c r="K20" s="21"/>
      <c r="L20" s="26">
        <v>76700</v>
      </c>
      <c r="M20" s="25" t="s">
        <v>78</v>
      </c>
    </row>
    <row r="21" spans="1:13">
      <c r="A21" s="34" t="s">
        <v>79</v>
      </c>
      <c r="G21" s="36"/>
      <c r="H21" s="36"/>
      <c r="I21" s="36"/>
      <c r="J21" s="2"/>
      <c r="K21" s="4"/>
      <c r="M21" s="37"/>
    </row>
    <row r="22" spans="1:13">
      <c r="A22" s="38" t="s">
        <v>80</v>
      </c>
      <c r="B22" s="34"/>
      <c r="G22" s="4"/>
      <c r="H22" s="4"/>
      <c r="I22" s="4"/>
      <c r="J22" s="2"/>
      <c r="K22" s="39"/>
    </row>
    <row r="23" spans="1:13">
      <c r="A23" s="40" t="s">
        <v>81</v>
      </c>
      <c r="B23" s="41"/>
      <c r="C23" s="42"/>
      <c r="D23" s="4"/>
    </row>
    <row r="24" spans="1:13">
      <c r="A24" s="40" t="s">
        <v>82</v>
      </c>
      <c r="B24" s="40"/>
      <c r="C24" s="43"/>
      <c r="D24" s="2"/>
    </row>
    <row r="25" spans="1:13">
      <c r="A25" s="40" t="s">
        <v>83</v>
      </c>
      <c r="B25" s="40"/>
      <c r="C25" s="44"/>
      <c r="D25" s="40"/>
    </row>
    <row r="26" spans="1:13">
      <c r="C26" s="44"/>
      <c r="D26" s="40"/>
    </row>
    <row r="27" spans="1:13" ht="15" customHeight="1"/>
    <row r="28" spans="1:13" ht="15" customHeight="1"/>
    <row r="29" spans="1:13" ht="15" customHeight="1"/>
    <row r="30" spans="1:13" ht="15" customHeight="1"/>
    <row r="31" spans="1:13" ht="15" customHeight="1"/>
  </sheetData>
  <conditionalFormatting sqref="C7:C20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F7" r:id="rId1" xr:uid="{C29797DD-465B-444C-873E-6D6C22E8D7E9}"/>
    <hyperlink ref="F8" r:id="rId2" xr:uid="{7F978B7B-9F2B-4847-9DFC-C958EA14A1B5}"/>
    <hyperlink ref="F9" r:id="rId3" xr:uid="{F73F154B-92CE-40B0-B3FB-7ADA9BF82D3B}"/>
    <hyperlink ref="F10" r:id="rId4" xr:uid="{C7EAE33B-398F-4207-A3F5-6BDEA7D7B2AE}"/>
    <hyperlink ref="F11" r:id="rId5" xr:uid="{E841ED5D-0400-4D4F-BEDF-50E07081B9E7}"/>
    <hyperlink ref="F12" r:id="rId6" xr:uid="{96729915-BB9B-439F-8AB8-E64D69CBC5C2}"/>
    <hyperlink ref="F13" r:id="rId7" xr:uid="{882EF5E9-ABD2-441D-A970-C1796DC362B5}"/>
    <hyperlink ref="F14" r:id="rId8" xr:uid="{BA523B66-1B21-460F-A1C2-05698A4DAC51}"/>
    <hyperlink ref="F15" r:id="rId9" xr:uid="{EE5E1C59-FC80-4BCE-A3C8-D47660E701B7}"/>
    <hyperlink ref="F16" r:id="rId10" xr:uid="{3AED16E5-E3EB-482A-8EAE-B81C7C2C58D4}"/>
    <hyperlink ref="F17" r:id="rId11" xr:uid="{634FBC49-5A9F-4002-AA6D-452F7799969F}"/>
    <hyperlink ref="F18" r:id="rId12" xr:uid="{09674B36-9966-4BB5-A43D-CC45D7BE3665}"/>
    <hyperlink ref="F19" r:id="rId13" display="203/2026" xr:uid="{BA07D269-70FA-4F03-8887-7A20C880E670}"/>
    <hyperlink ref="F20" r:id="rId14" display="455/2026" xr:uid="{C39E3714-24D0-4B4D-98B7-F078388BE017}"/>
  </hyperlinks>
  <pageMargins left="0.511811024" right="0.511811024" top="0.78740157499999996" bottom="0.78740157499999996" header="0.31496062000000002" footer="0.31496062000000002"/>
  <pageSetup scale="39" fitToHeight="0" orientation="portrait" horizontalDpi="4294967294" verticalDpi="4294967294" r:id="rId15"/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DFBE3B8E-AFFD-4E1C-9E7C-1845A7518952}"/>
</file>

<file path=customXml/itemProps2.xml><?xml version="1.0" encoding="utf-8"?>
<ds:datastoreItem xmlns:ds="http://schemas.openxmlformats.org/officeDocument/2006/customXml" ds:itemID="{D8732707-6900-41F1-B3E5-951AD97670D7}"/>
</file>

<file path=customXml/itemProps3.xml><?xml version="1.0" encoding="utf-8"?>
<ds:datastoreItem xmlns:ds="http://schemas.openxmlformats.org/officeDocument/2006/customXml" ds:itemID="{41FE07C5-B9BB-42DE-BB5A-E9278FBD08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2026-09-02T12:43:51Z</cp:lastPrinted>
  <dcterms:created xsi:type="dcterms:W3CDTF">2026-09-02T12:41:26Z</dcterms:created>
  <dcterms:modified xsi:type="dcterms:W3CDTF">2026-09-02T12:44:26Z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</Properties>
</file>