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989" activeTab="0"/>
  </bookViews>
  <sheets>
    <sheet name="detalhamento_das_despesas" sheetId="1" r:id="rId1"/>
  </sheets>
  <definedNames>
    <definedName name="_xlnm.Print_Area" localSheetId="0">'detalhamento_das_despesas'!$A$1:$O$89</definedName>
    <definedName name="Print_Area_0" localSheetId="0">'detalhamento_das_despesas'!$A$1:$O$64</definedName>
    <definedName name="Print_Area_0_0" localSheetId="0">'detalhamento_das_despesas'!$A$1:$O$64</definedName>
    <definedName name="Print_Area_0_0_0" localSheetId="0">'detalhamento_das_despesas'!$A$1:$O$64</definedName>
    <definedName name="Print_Area_0_0_0_0" localSheetId="0">'detalhamento_das_despesas'!$A$1:$O$64</definedName>
    <definedName name="Print_Area_0_0_0_0_0" localSheetId="0">'detalhamento_das_despesas'!$A$1:$O$64</definedName>
    <definedName name="Print_Area_0_0_0_0_0_0" localSheetId="0">'detalhamento_das_despesas'!$A$1:$O$64</definedName>
    <definedName name="Print_Area_0_0_0_0_0_0_0" localSheetId="0">'detalhamento_das_despesas'!$A$1:$O$64</definedName>
    <definedName name="Print_Area_0_0_0_0_0_0_0_0" localSheetId="0">'detalhamento_das_despesas'!$A$1:$O$64</definedName>
    <definedName name="Print_Area_0_0_0_0_0_0_0_0_0" localSheetId="0">'detalhamento_das_despesas'!$A$1:$O$64</definedName>
    <definedName name="Print_Area_0_0_0_0_0_0_0_0_0_0" localSheetId="0">'detalhamento_das_despesas'!$A$1:$O$64</definedName>
    <definedName name="Print_Area_0_0_0_0_0_0_0_0_0_0_0" localSheetId="0">'detalhamento_das_despesas'!$A$1:$O$64</definedName>
    <definedName name="Print_Area_0_0_0_0_0_0_0_0_0_0_0_0" localSheetId="0">'detalhamento_das_despesas'!$A$1:$O$64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<sst xmlns="http://schemas.openxmlformats.org/spreadsheetml/2006/main" count="100" uniqueCount="59">
  <si>
    <t>JANEIRO/2018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</si>
  <si>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</si>
  <si>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</si>
  <si>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</si>
  <si>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</si>
  <si>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</si>
  <si>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</si>
  <si>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</si>
  <si>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</si>
  <si>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</si>
  <si>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</si>
  <si>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</si>
  <si>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</si>
  <si>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</si>
  <si>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</si>
  <si>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</si>
  <si>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</si>
  <si>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</si>
  <si>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</si>
  <si>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</si>
  <si>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</si>
  <si>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</si>
  <si>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</si>
  <si>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</si>
  <si>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</si>
  <si>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</si>
  <si>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</si>
  <si>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</si>
  <si>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</si>
  <si>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</si>
  <si>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</si>
  <si>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</si>
  <si>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</si>
  <si>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</si>
  <si>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</si>
  <si>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</si>
  <si>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</si>
  <si>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</si>
  <si>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</si>
  <si>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</si>
  <si>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</si>
  <si>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</si>
  <si>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</si>
  <si>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</si>
  <si>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41  Contribuições (aplicação direta)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</si>
  <si>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</si>
  <si>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</si>
  <si>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</si>
  <si>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</si>
  <si>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</si>
  <si>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</si>
  <si>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</si>
  <si>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</si>
  <si>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26/02/2018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</si>
  <si>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</si>
  <si>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</si>
  <si>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</si>
  <si>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26/02/2018</t>
  </si>
  <si>
    <t>FUNDAMENTO LEGAL: Resolução CNMP nº 86/2012, art 5º, inciso I, alínea “b”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</si>
</sst>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8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0" y="6762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85" zoomScaleNormal="85" zoomScalePageLayoutView="0" workbookViewId="0" topLeftCell="A1">
      <selection activeCell="G1" sqref="G1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5.19921875" style="0" customWidth="1"/>
    <col min="8" max="8" width="15.0976562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" style="0" customWidth="1"/>
  </cols>
  <sheetData>
    <row r="1" spans="7:15" ht="108.75" customHeight="1">
      <c r="G1" s="1"/>
      <c r="I1" s="1"/>
      <c r="O1" s="2"/>
    </row>
    <row r="2" spans="1:15" ht="35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0</v>
      </c>
      <c r="L2" s="33"/>
      <c r="M2" s="33"/>
      <c r="N2" s="33"/>
      <c r="O2" s="33"/>
    </row>
    <row r="3" spans="1:15" ht="28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ht="10.5" customHeight="1">
      <c r="O4" s="1"/>
    </row>
    <row r="5" spans="1:15" ht="25.5" customHeight="1">
      <c r="A5" s="35" t="s">
        <v>2</v>
      </c>
      <c r="B5" s="35" t="s">
        <v>3</v>
      </c>
      <c r="C5" s="36" t="s">
        <v>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5" customFormat="1" ht="25.5" customHeight="1">
      <c r="A6" s="35"/>
      <c r="B6" s="35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188627000</v>
      </c>
      <c r="C7" s="7">
        <f t="shared" si="0"/>
        <v>16527573.38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16527573.38</v>
      </c>
      <c r="P7" s="8"/>
    </row>
    <row r="8" spans="1:15" s="12" customFormat="1" ht="30" customHeight="1">
      <c r="A8" s="10" t="s">
        <v>19</v>
      </c>
      <c r="B8" s="11">
        <v>14050000</v>
      </c>
      <c r="C8" s="11">
        <v>1786068.67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1786068.67</v>
      </c>
    </row>
    <row r="9" spans="1:15" s="12" customFormat="1" ht="30" customHeight="1">
      <c r="A9" s="10" t="s">
        <v>20</v>
      </c>
      <c r="B9" s="11">
        <v>12950000</v>
      </c>
      <c r="C9" s="11">
        <v>806961.24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f t="shared" si="1"/>
        <v>806961.24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138143000</v>
      </c>
      <c r="C12" s="11">
        <v>11554034.88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11554034.88</v>
      </c>
    </row>
    <row r="13" spans="1:15" s="12" customFormat="1" ht="30" customHeight="1">
      <c r="A13" s="10" t="s">
        <v>24</v>
      </c>
      <c r="B13" s="11">
        <v>12001000</v>
      </c>
      <c r="C13" s="11">
        <v>36159.26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1"/>
        <v>36159.26</v>
      </c>
    </row>
    <row r="14" spans="1:15" s="15" customFormat="1" ht="30" customHeight="1">
      <c r="A14" s="13" t="s">
        <v>25</v>
      </c>
      <c r="B14" s="14">
        <v>6800000</v>
      </c>
      <c r="C14" s="14">
        <v>745452.06</v>
      </c>
      <c r="D14" s="14"/>
      <c r="E14" s="14"/>
      <c r="F14" s="11"/>
      <c r="G14" s="14"/>
      <c r="H14" s="14"/>
      <c r="I14" s="14"/>
      <c r="J14" s="14"/>
      <c r="K14" s="14"/>
      <c r="L14" s="14"/>
      <c r="M14" s="14"/>
      <c r="N14" s="14"/>
      <c r="O14" s="14">
        <f t="shared" si="1"/>
        <v>745452.06</v>
      </c>
    </row>
    <row r="15" spans="1:15" s="12" customFormat="1" ht="30" customHeight="1">
      <c r="A15" s="10" t="s">
        <v>26</v>
      </c>
      <c r="B15" s="11">
        <v>1000</v>
      </c>
      <c r="C15" s="11"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v>2600000</v>
      </c>
      <c r="C16" s="11">
        <v>1570100.1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>
        <f t="shared" si="1"/>
        <v>1570100.1</v>
      </c>
    </row>
    <row r="17" spans="1:15" s="12" customFormat="1" ht="30" customHeight="1">
      <c r="A17" s="10" t="s">
        <v>28</v>
      </c>
      <c r="B17" s="11">
        <v>1000000</v>
      </c>
      <c r="C17" s="11">
        <v>28797.17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28797.17</v>
      </c>
    </row>
    <row r="18" spans="1:15" s="12" customFormat="1" ht="30" customHeight="1">
      <c r="A18" s="10" t="s">
        <v>29</v>
      </c>
      <c r="B18" s="11">
        <v>1080000</v>
      </c>
      <c r="C18" s="11"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SUM(B21:B37)</f>
        <v>38500000</v>
      </c>
      <c r="C20" s="18">
        <f t="shared" si="2"/>
        <v>2492293.9499999997</v>
      </c>
      <c r="D20" s="18">
        <f t="shared" si="2"/>
        <v>0</v>
      </c>
      <c r="E20" s="18">
        <f t="shared" si="2"/>
        <v>0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>SUM(O21:O35)</f>
        <v>2492293.9499999997</v>
      </c>
    </row>
    <row r="21" spans="1:15" s="12" customFormat="1" ht="30" customHeight="1">
      <c r="A21" s="10" t="s">
        <v>31</v>
      </c>
      <c r="B21" s="11">
        <v>505000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5">SUM(C21:N21)</f>
        <v>0</v>
      </c>
    </row>
    <row r="22" spans="1:15" s="12" customFormat="1" ht="30" customHeight="1">
      <c r="A22" s="10" t="s">
        <v>32</v>
      </c>
      <c r="B22" s="11">
        <v>6401000</v>
      </c>
      <c r="C22" s="11">
        <v>1276259.74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3"/>
        <v>1276259.74</v>
      </c>
    </row>
    <row r="23" spans="1:15" s="12" customFormat="1" ht="30" customHeight="1">
      <c r="A23" s="10" t="s">
        <v>33</v>
      </c>
      <c r="B23" s="11">
        <v>450000</v>
      </c>
      <c r="C23" s="11">
        <v>22378.41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22378.41</v>
      </c>
    </row>
    <row r="24" spans="1:15" s="12" customFormat="1" ht="30" customHeight="1">
      <c r="A24" s="10" t="s">
        <v>34</v>
      </c>
      <c r="B24" s="11">
        <v>827900</v>
      </c>
      <c r="C24" s="11">
        <v>1000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1000</v>
      </c>
    </row>
    <row r="25" spans="1:15" s="12" customFormat="1" ht="30" customHeight="1">
      <c r="A25" s="10" t="s">
        <v>35</v>
      </c>
      <c r="B25" s="11">
        <v>5000</v>
      </c>
      <c r="C25" s="11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36</v>
      </c>
      <c r="B26" s="11">
        <v>15000</v>
      </c>
      <c r="C26" s="11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480000</v>
      </c>
      <c r="C27" s="11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0</v>
      </c>
    </row>
    <row r="28" spans="1:15" s="12" customFormat="1" ht="30" customHeight="1">
      <c r="A28" s="10" t="s">
        <v>38</v>
      </c>
      <c r="B28" s="11">
        <v>15000</v>
      </c>
      <c r="C28" s="11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221750</v>
      </c>
      <c r="C29" s="11"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0</v>
      </c>
    </row>
    <row r="30" spans="1:15" s="12" customFormat="1" ht="30" customHeight="1">
      <c r="A30" s="10" t="s">
        <v>40</v>
      </c>
      <c r="B30" s="11">
        <v>1330000</v>
      </c>
      <c r="C30" s="11"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0</v>
      </c>
    </row>
    <row r="31" spans="1:15" s="12" customFormat="1" ht="30" customHeight="1">
      <c r="A31" s="10" t="s">
        <v>41</v>
      </c>
      <c r="B31" s="11">
        <v>5483261.57</v>
      </c>
      <c r="C31" s="11">
        <v>9746.68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4">
        <f t="shared" si="3"/>
        <v>9746.68</v>
      </c>
    </row>
    <row r="32" spans="1:15" s="12" customFormat="1" ht="30" customHeight="1">
      <c r="A32" s="10" t="s">
        <v>42</v>
      </c>
      <c r="B32" s="11">
        <v>13000000</v>
      </c>
      <c r="C32" s="11">
        <v>1178563.72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1178563.72</v>
      </c>
    </row>
    <row r="33" spans="1:15" s="12" customFormat="1" ht="30" customHeight="1">
      <c r="A33" s="10" t="s">
        <v>43</v>
      </c>
      <c r="B33" s="11">
        <v>55000</v>
      </c>
      <c r="C33" s="11">
        <v>579.28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f t="shared" si="3"/>
        <v>579.28</v>
      </c>
    </row>
    <row r="34" spans="1:15" s="12" customFormat="1" ht="30" customHeight="1">
      <c r="A34" s="10" t="s">
        <v>27</v>
      </c>
      <c r="B34" s="11">
        <v>88.43</v>
      </c>
      <c r="C34" s="11">
        <v>88.43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f t="shared" si="3"/>
        <v>88.43</v>
      </c>
    </row>
    <row r="35" spans="1:15" s="12" customFormat="1" ht="30" customHeight="1">
      <c r="A35" s="10" t="s">
        <v>28</v>
      </c>
      <c r="B35" s="11">
        <v>9710000</v>
      </c>
      <c r="C35" s="11">
        <v>3677.69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3"/>
        <v>3677.69</v>
      </c>
    </row>
    <row r="36" spans="1:15" s="12" customFormat="1" ht="30" customHeight="1">
      <c r="A36" s="10" t="s">
        <v>44</v>
      </c>
      <c r="B36" s="11">
        <v>1000</v>
      </c>
      <c r="C36" s="11"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s="12" customFormat="1" ht="25.5" customHeight="1">
      <c r="A37" s="1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7"/>
      <c r="N37" s="17"/>
      <c r="O37" s="19"/>
    </row>
    <row r="38" spans="1:15" s="21" customFormat="1" ht="25.5" customHeight="1">
      <c r="A38" s="6" t="s">
        <v>45</v>
      </c>
      <c r="B38" s="20">
        <f aca="true" t="shared" si="4" ref="B38:O38">SUM(B39:B44)</f>
        <v>29144000</v>
      </c>
      <c r="C38" s="20">
        <f t="shared" si="4"/>
        <v>0</v>
      </c>
      <c r="D38" s="20">
        <f t="shared" si="4"/>
        <v>0</v>
      </c>
      <c r="E38" s="20">
        <f t="shared" si="4"/>
        <v>0</v>
      </c>
      <c r="F38" s="20">
        <f t="shared" si="4"/>
        <v>0</v>
      </c>
      <c r="G38" s="20">
        <f t="shared" si="4"/>
        <v>0</v>
      </c>
      <c r="H38" s="20">
        <f t="shared" si="4"/>
        <v>0</v>
      </c>
      <c r="I38" s="20">
        <f t="shared" si="4"/>
        <v>0</v>
      </c>
      <c r="J38" s="20">
        <f t="shared" si="4"/>
        <v>0</v>
      </c>
      <c r="K38" s="20">
        <f t="shared" si="4"/>
        <v>0</v>
      </c>
      <c r="L38" s="20">
        <f t="shared" si="4"/>
        <v>0</v>
      </c>
      <c r="M38" s="20">
        <f t="shared" si="4"/>
        <v>0</v>
      </c>
      <c r="N38" s="20">
        <f t="shared" si="4"/>
        <v>0</v>
      </c>
      <c r="O38" s="20">
        <f t="shared" si="4"/>
        <v>0</v>
      </c>
    </row>
    <row r="39" spans="1:15" s="12" customFormat="1" ht="30" customHeight="1">
      <c r="A39" s="10" t="s">
        <v>46</v>
      </c>
      <c r="B39" s="11">
        <v>5000</v>
      </c>
      <c r="C39" s="11">
        <v>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f aca="true" t="shared" si="5" ref="O39:O44">SUM(C39:N39)</f>
        <v>0</v>
      </c>
    </row>
    <row r="40" spans="1:15" s="12" customFormat="1" ht="30" customHeight="1">
      <c r="A40" s="10" t="s">
        <v>47</v>
      </c>
      <c r="B40" s="11">
        <v>30000</v>
      </c>
      <c r="C40" s="11"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5"/>
        <v>0</v>
      </c>
    </row>
    <row r="41" spans="1:15" s="12" customFormat="1" ht="30" customHeight="1">
      <c r="A41" s="10" t="s">
        <v>48</v>
      </c>
      <c r="B41" s="11">
        <v>900000</v>
      </c>
      <c r="C41" s="11"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5"/>
        <v>0</v>
      </c>
    </row>
    <row r="42" spans="1:15" s="12" customFormat="1" ht="30" customHeight="1">
      <c r="A42" s="10" t="s">
        <v>49</v>
      </c>
      <c r="B42" s="11">
        <v>8208000</v>
      </c>
      <c r="C42" s="11">
        <v>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f t="shared" si="5"/>
        <v>0</v>
      </c>
    </row>
    <row r="43" spans="1:15" s="12" customFormat="1" ht="30" customHeight="1">
      <c r="A43" s="10" t="s">
        <v>50</v>
      </c>
      <c r="B43" s="11">
        <v>20001000</v>
      </c>
      <c r="C43" s="11">
        <v>0</v>
      </c>
      <c r="D43" s="11"/>
      <c r="E43" s="11"/>
      <c r="F43" s="11"/>
      <c r="G43" s="11"/>
      <c r="H43" s="11"/>
      <c r="I43" s="11"/>
      <c r="J43" s="11"/>
      <c r="K43" s="11"/>
      <c r="L43" s="11"/>
      <c r="M43" s="17"/>
      <c r="N43" s="17"/>
      <c r="O43" s="11">
        <f t="shared" si="5"/>
        <v>0</v>
      </c>
    </row>
    <row r="44" spans="1:15" s="12" customFormat="1" ht="30" customHeight="1">
      <c r="A44" s="10" t="s">
        <v>27</v>
      </c>
      <c r="B44" s="11">
        <v>0</v>
      </c>
      <c r="C44" s="11">
        <v>0</v>
      </c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1">
        <f t="shared" si="5"/>
        <v>0</v>
      </c>
    </row>
    <row r="45" spans="1:15" s="12" customFormat="1" ht="25.5" customHeight="1">
      <c r="A45" s="1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7"/>
      <c r="N45" s="17"/>
      <c r="O45" s="19"/>
    </row>
    <row r="46" spans="1:15" s="24" customFormat="1" ht="25.5" customHeight="1">
      <c r="A46" s="22" t="s">
        <v>51</v>
      </c>
      <c r="B46" s="23">
        <f aca="true" t="shared" si="6" ref="B46:O46">B38+B20+B7</f>
        <v>256271000</v>
      </c>
      <c r="C46" s="23">
        <f t="shared" si="6"/>
        <v>19019867.330000002</v>
      </c>
      <c r="D46" s="23">
        <f t="shared" si="6"/>
        <v>0</v>
      </c>
      <c r="E46" s="23">
        <f t="shared" si="6"/>
        <v>0</v>
      </c>
      <c r="F46" s="23">
        <f t="shared" si="6"/>
        <v>0</v>
      </c>
      <c r="G46" s="23">
        <f t="shared" si="6"/>
        <v>0</v>
      </c>
      <c r="H46" s="23">
        <f t="shared" si="6"/>
        <v>0</v>
      </c>
      <c r="I46" s="23">
        <f t="shared" si="6"/>
        <v>0</v>
      </c>
      <c r="J46" s="23">
        <f t="shared" si="6"/>
        <v>0</v>
      </c>
      <c r="K46" s="23">
        <f t="shared" si="6"/>
        <v>0</v>
      </c>
      <c r="L46" s="23">
        <f t="shared" si="6"/>
        <v>0</v>
      </c>
      <c r="M46" s="23">
        <f t="shared" si="6"/>
        <v>0</v>
      </c>
      <c r="N46" s="23">
        <f t="shared" si="6"/>
        <v>0</v>
      </c>
      <c r="O46" s="23">
        <f t="shared" si="6"/>
        <v>19019867.330000002</v>
      </c>
    </row>
    <row r="47" spans="1:15" ht="15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 t="s">
        <v>53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</row>
    <row r="49" spans="1:15" ht="1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>
      <c r="A50" s="2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75">
      <c r="A53" s="37" t="s">
        <v>54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6"/>
    </row>
    <row r="55" spans="1:15" ht="15" customHeight="1">
      <c r="A55" s="35" t="s">
        <v>2</v>
      </c>
      <c r="B55" s="35" t="s">
        <v>3</v>
      </c>
      <c r="C55" s="36" t="s">
        <v>4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5.75">
      <c r="A56" s="35"/>
      <c r="B56" s="35"/>
      <c r="C56" s="3" t="s">
        <v>5</v>
      </c>
      <c r="D56" s="3" t="s">
        <v>6</v>
      </c>
      <c r="E56" s="3" t="s">
        <v>7</v>
      </c>
      <c r="F56" s="3" t="s">
        <v>8</v>
      </c>
      <c r="G56" s="3" t="s">
        <v>9</v>
      </c>
      <c r="H56" s="3" t="s">
        <v>10</v>
      </c>
      <c r="I56" s="3" t="s">
        <v>11</v>
      </c>
      <c r="J56" s="3" t="s">
        <v>12</v>
      </c>
      <c r="K56" s="3" t="s">
        <v>13</v>
      </c>
      <c r="L56" s="3" t="s">
        <v>14</v>
      </c>
      <c r="M56" s="3" t="s">
        <v>15</v>
      </c>
      <c r="N56" s="3" t="s">
        <v>16</v>
      </c>
      <c r="O56" s="4" t="s">
        <v>17</v>
      </c>
    </row>
    <row r="57" spans="1:15" ht="15.75">
      <c r="A57" s="6" t="s">
        <v>30</v>
      </c>
      <c r="B57" s="27">
        <f>SUM(B58:B73)</f>
        <v>1171000</v>
      </c>
      <c r="C57" s="27">
        <f aca="true" t="shared" si="7" ref="C57:O57">SUM(C58:C71)</f>
        <v>0</v>
      </c>
      <c r="D57" s="27">
        <f t="shared" si="7"/>
        <v>0</v>
      </c>
      <c r="E57" s="27">
        <f t="shared" si="7"/>
        <v>0</v>
      </c>
      <c r="F57" s="27">
        <f t="shared" si="7"/>
        <v>0</v>
      </c>
      <c r="G57" s="27">
        <f t="shared" si="7"/>
        <v>0</v>
      </c>
      <c r="H57" s="27">
        <f t="shared" si="7"/>
        <v>0</v>
      </c>
      <c r="I57" s="27">
        <f t="shared" si="7"/>
        <v>0</v>
      </c>
      <c r="J57" s="27">
        <f t="shared" si="7"/>
        <v>0</v>
      </c>
      <c r="K57" s="27">
        <f t="shared" si="7"/>
        <v>0</v>
      </c>
      <c r="L57" s="27">
        <f t="shared" si="7"/>
        <v>0</v>
      </c>
      <c r="M57" s="27">
        <f t="shared" si="7"/>
        <v>0</v>
      </c>
      <c r="N57" s="27">
        <f t="shared" si="7"/>
        <v>0</v>
      </c>
      <c r="O57" s="27">
        <f t="shared" si="7"/>
        <v>0</v>
      </c>
    </row>
    <row r="58" spans="1:15" ht="30" customHeight="1">
      <c r="A58" s="10" t="s">
        <v>31</v>
      </c>
      <c r="B58" s="28">
        <v>0</v>
      </c>
      <c r="C58" s="28">
        <v>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>
        <f aca="true" t="shared" si="8" ref="O58:O71">SUM(C58:N58)</f>
        <v>0</v>
      </c>
    </row>
    <row r="59" spans="1:15" ht="30" customHeight="1">
      <c r="A59" s="10" t="s">
        <v>32</v>
      </c>
      <c r="B59" s="28">
        <v>2000</v>
      </c>
      <c r="C59" s="28">
        <v>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>
        <f t="shared" si="8"/>
        <v>0</v>
      </c>
    </row>
    <row r="60" spans="1:15" ht="30" customHeight="1">
      <c r="A60" s="10" t="s">
        <v>33</v>
      </c>
      <c r="B60" s="28">
        <v>0</v>
      </c>
      <c r="C60" s="28">
        <v>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>
        <f t="shared" si="8"/>
        <v>0</v>
      </c>
    </row>
    <row r="61" spans="1:15" ht="30" customHeight="1">
      <c r="A61" s="10" t="s">
        <v>34</v>
      </c>
      <c r="B61" s="28">
        <v>218000</v>
      </c>
      <c r="C61" s="28">
        <v>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>
        <f t="shared" si="8"/>
        <v>0</v>
      </c>
    </row>
    <row r="62" spans="1:15" ht="30" customHeight="1">
      <c r="A62" s="10" t="s">
        <v>35</v>
      </c>
      <c r="B62" s="28">
        <v>5000</v>
      </c>
      <c r="C62" s="28">
        <v>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>
        <f t="shared" si="8"/>
        <v>0</v>
      </c>
    </row>
    <row r="63" spans="1:15" ht="30" customHeight="1">
      <c r="A63" s="10" t="s">
        <v>36</v>
      </c>
      <c r="B63" s="28">
        <v>0</v>
      </c>
      <c r="C63" s="28">
        <v>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>
        <f t="shared" si="8"/>
        <v>0</v>
      </c>
    </row>
    <row r="64" spans="1:15" ht="30" customHeight="1">
      <c r="A64" s="10" t="s">
        <v>37</v>
      </c>
      <c r="B64" s="28">
        <v>0</v>
      </c>
      <c r="C64" s="28"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>
        <f t="shared" si="8"/>
        <v>0</v>
      </c>
    </row>
    <row r="65" spans="1:15" ht="30" customHeight="1">
      <c r="A65" s="10" t="s">
        <v>38</v>
      </c>
      <c r="B65" s="28">
        <v>70000</v>
      </c>
      <c r="C65" s="28"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>
        <f t="shared" si="8"/>
        <v>0</v>
      </c>
    </row>
    <row r="66" spans="1:15" ht="30" customHeight="1">
      <c r="A66" s="10" t="s">
        <v>39</v>
      </c>
      <c r="B66" s="28">
        <v>20000</v>
      </c>
      <c r="C66" s="28">
        <v>0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>
        <f t="shared" si="8"/>
        <v>0</v>
      </c>
    </row>
    <row r="67" spans="1:15" ht="30" customHeight="1">
      <c r="A67" s="10" t="s">
        <v>47</v>
      </c>
      <c r="B67" s="28">
        <v>842000</v>
      </c>
      <c r="C67" s="28"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>
        <f t="shared" si="8"/>
        <v>0</v>
      </c>
    </row>
    <row r="68" spans="1:15" ht="30" customHeight="1">
      <c r="A68" s="10" t="s">
        <v>42</v>
      </c>
      <c r="B68" s="28">
        <v>2000</v>
      </c>
      <c r="C68" s="28">
        <v>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>
        <f t="shared" si="8"/>
        <v>0</v>
      </c>
    </row>
    <row r="69" spans="1:15" ht="30" customHeight="1">
      <c r="A69" s="10" t="s">
        <v>55</v>
      </c>
      <c r="B69" s="28">
        <v>10000</v>
      </c>
      <c r="C69" s="28">
        <v>0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>
        <f t="shared" si="8"/>
        <v>0</v>
      </c>
    </row>
    <row r="70" spans="1:15" ht="30" customHeight="1">
      <c r="A70" s="10" t="s">
        <v>27</v>
      </c>
      <c r="B70" s="28">
        <v>0</v>
      </c>
      <c r="C70" s="28">
        <v>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>
        <f t="shared" si="8"/>
        <v>0</v>
      </c>
    </row>
    <row r="71" spans="1:15" ht="30" customHeight="1">
      <c r="A71" s="10" t="s">
        <v>28</v>
      </c>
      <c r="B71" s="28">
        <v>2000</v>
      </c>
      <c r="C71" s="28">
        <v>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>
        <f t="shared" si="8"/>
        <v>0</v>
      </c>
    </row>
    <row r="72" spans="1:15" ht="15.75">
      <c r="A72" s="10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11"/>
      <c r="M72" s="17"/>
      <c r="N72" s="17"/>
      <c r="O72" s="19"/>
    </row>
    <row r="73" spans="1:15" ht="15.75">
      <c r="A73" s="16"/>
      <c r="B73" s="28"/>
      <c r="C73" s="28"/>
      <c r="D73" s="28"/>
      <c r="E73" s="28"/>
      <c r="F73" s="11"/>
      <c r="G73" s="11"/>
      <c r="H73" s="11"/>
      <c r="I73" s="11"/>
      <c r="J73" s="11"/>
      <c r="K73" s="11"/>
      <c r="L73" s="11"/>
      <c r="M73" s="17"/>
      <c r="N73" s="17"/>
      <c r="O73" s="19"/>
    </row>
    <row r="74" spans="1:15" ht="15.75">
      <c r="A74" s="6" t="s">
        <v>45</v>
      </c>
      <c r="B74" s="29">
        <f aca="true" t="shared" si="9" ref="B74:O74">SUM(B75:B80)</f>
        <v>580000</v>
      </c>
      <c r="C74" s="29">
        <f t="shared" si="9"/>
        <v>0</v>
      </c>
      <c r="D74" s="29">
        <f t="shared" si="9"/>
        <v>0</v>
      </c>
      <c r="E74" s="29">
        <f t="shared" si="9"/>
        <v>0</v>
      </c>
      <c r="F74" s="29">
        <f t="shared" si="9"/>
        <v>0</v>
      </c>
      <c r="G74" s="29">
        <f t="shared" si="9"/>
        <v>0</v>
      </c>
      <c r="H74" s="29">
        <f t="shared" si="9"/>
        <v>0</v>
      </c>
      <c r="I74" s="29">
        <f t="shared" si="9"/>
        <v>0</v>
      </c>
      <c r="J74" s="29">
        <f t="shared" si="9"/>
        <v>0</v>
      </c>
      <c r="K74" s="29">
        <f t="shared" si="9"/>
        <v>0</v>
      </c>
      <c r="L74" s="29">
        <f t="shared" si="9"/>
        <v>0</v>
      </c>
      <c r="M74" s="29">
        <f t="shared" si="9"/>
        <v>0</v>
      </c>
      <c r="N74" s="29">
        <f t="shared" si="9"/>
        <v>0</v>
      </c>
      <c r="O74" s="29">
        <f t="shared" si="9"/>
        <v>0</v>
      </c>
    </row>
    <row r="75" spans="1:15" ht="32.25" customHeight="1">
      <c r="A75" s="10" t="s">
        <v>56</v>
      </c>
      <c r="B75" s="28">
        <v>0</v>
      </c>
      <c r="C75" s="28"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>
        <f aca="true" t="shared" si="10" ref="O75:O80">SUM(C75:N75)</f>
        <v>0</v>
      </c>
    </row>
    <row r="76" spans="1:15" ht="32.25" customHeight="1">
      <c r="A76" s="10" t="s">
        <v>46</v>
      </c>
      <c r="B76" s="28">
        <v>0</v>
      </c>
      <c r="C76" s="28">
        <v>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>
        <f t="shared" si="10"/>
        <v>0</v>
      </c>
    </row>
    <row r="77" spans="1:15" ht="30" customHeight="1">
      <c r="A77" s="10" t="s">
        <v>48</v>
      </c>
      <c r="B77" s="28">
        <v>487000</v>
      </c>
      <c r="C77" s="28"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>
        <f t="shared" si="10"/>
        <v>0</v>
      </c>
    </row>
    <row r="78" spans="1:15" ht="30" customHeight="1">
      <c r="A78" s="10" t="s">
        <v>49</v>
      </c>
      <c r="B78" s="28">
        <v>73000</v>
      </c>
      <c r="C78" s="28">
        <v>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>
        <f t="shared" si="10"/>
        <v>0</v>
      </c>
    </row>
    <row r="79" spans="1:15" ht="30" customHeight="1">
      <c r="A79" s="10" t="s">
        <v>50</v>
      </c>
      <c r="B79" s="28">
        <v>20000</v>
      </c>
      <c r="C79" s="28"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>
        <f t="shared" si="10"/>
        <v>0</v>
      </c>
    </row>
    <row r="80" spans="1:15" ht="30" customHeight="1">
      <c r="A80" s="10" t="s">
        <v>27</v>
      </c>
      <c r="B80" s="28">
        <v>0</v>
      </c>
      <c r="C80" s="28">
        <v>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>
        <f t="shared" si="10"/>
        <v>0</v>
      </c>
    </row>
    <row r="81" spans="1:15" ht="15.75">
      <c r="A81" s="22" t="s">
        <v>51</v>
      </c>
      <c r="B81" s="30">
        <f aca="true" t="shared" si="11" ref="B81:O81">B74+B57</f>
        <v>1751000</v>
      </c>
      <c r="C81" s="30">
        <f t="shared" si="11"/>
        <v>0</v>
      </c>
      <c r="D81" s="30">
        <f t="shared" si="11"/>
        <v>0</v>
      </c>
      <c r="E81" s="30">
        <f t="shared" si="11"/>
        <v>0</v>
      </c>
      <c r="F81" s="30">
        <f t="shared" si="11"/>
        <v>0</v>
      </c>
      <c r="G81" s="30">
        <f t="shared" si="11"/>
        <v>0</v>
      </c>
      <c r="H81" s="30">
        <f t="shared" si="11"/>
        <v>0</v>
      </c>
      <c r="I81" s="30">
        <f t="shared" si="11"/>
        <v>0</v>
      </c>
      <c r="J81" s="30">
        <f t="shared" si="11"/>
        <v>0</v>
      </c>
      <c r="K81" s="30">
        <f t="shared" si="11"/>
        <v>0</v>
      </c>
      <c r="L81" s="30">
        <f t="shared" si="11"/>
        <v>0</v>
      </c>
      <c r="M81" s="30">
        <f t="shared" si="11"/>
        <v>0</v>
      </c>
      <c r="N81" s="30">
        <f t="shared" si="11"/>
        <v>0</v>
      </c>
      <c r="O81" s="30">
        <f t="shared" si="11"/>
        <v>0</v>
      </c>
    </row>
    <row r="82" ht="14.25">
      <c r="A82" s="31" t="s">
        <v>52</v>
      </c>
    </row>
    <row r="83" ht="15">
      <c r="A83" s="24" t="s">
        <v>57</v>
      </c>
    </row>
    <row r="86" ht="14.25">
      <c r="A86" t="s">
        <v>58</v>
      </c>
    </row>
  </sheetData>
  <sheetProtection selectLockedCells="1" selectUnlockedCells="1"/>
  <mergeCells count="11">
    <mergeCell ref="A53:O53"/>
    <mergeCell ref="A55:A56"/>
    <mergeCell ref="B55:B56"/>
    <mergeCell ref="C55:O55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31" r:id="rId2"/>
  <headerFooter alignWithMargins="0">
    <oddFooter>&amp;CPágina &amp;P de &amp;N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2018-02-27T14:43:29Z</cp:lastPrinted>
  <dcterms:modified xsi:type="dcterms:W3CDTF">2018-02-27T14:43:55Z</dcterms:modified>
  <cp:category/>
  <cp:version/>
  <cp:contentType/>
  <cp:contentStatus/>
</cp:coreProperties>
</file>