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ensionistas" sheetId="1" r:id="rId1"/>
  </sheets>
  <definedNames>
    <definedName name="_xlnm.Print_Area" localSheetId="0">'Pensionistas'!$A$1:$S$85</definedName>
    <definedName name="_xlnm.Print_Titles" localSheetId="0">'Pensionistas'!$1:$23</definedName>
    <definedName name="Excel_BuiltIn_Print_Area" localSheetId="0">'Pensionistas'!$A$1:$S$23</definedName>
    <definedName name="Excel_BuiltIn_Print_Titles" localSheetId="0">'Pensionistas'!$A$1:$A$23</definedName>
  </definedNames>
  <calcPr fullCalcOnLoad="1"/>
</workbook>
</file>

<file path=xl/sharedStrings.xml><?xml version="1.0" encoding="utf-8"?>
<sst xmlns="http://schemas.openxmlformats.org/spreadsheetml/2006/main" count="89" uniqueCount="88">
  <si>
    <t>Diretoria Geral</t>
  </si>
  <si>
    <t>Detalhamento da Folha de Pagamento  - Mês de Junho/2017</t>
  </si>
  <si>
    <t>R$1,00</t>
  </si>
  <si>
    <t>PENSIONISTAS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</si>
  <si>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</si>
  <si>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</si>
  <si>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</si>
  <si>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</si>
  <si>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</si>
  <si>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</si>
  <si>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</si>
  <si>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</si>
  <si>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</si>
  <si>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Pensões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</si>
  <si>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</si>
  <si>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</si>
  <si>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</si>
  <si>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</si>
  <si>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</si>
  <si>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</si>
  <si>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</si>
  <si>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</si>
  <si>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</si>
  <si>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</si>
  <si>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</si>
  <si>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</si>
  <si>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ADRIELE BARROSO CESAR</t>
  </si>
  <si>
    <t>ALCEANE BRANDAO FRANCA</t>
  </si>
  <si>
    <t>ALICE DE LIMA BONFIM</t>
  </si>
  <si>
    <t>ALZENIRA DE SOUZA ANDRADE</t>
  </si>
  <si>
    <t>AMANDA MARTINS VALENTE</t>
  </si>
  <si>
    <t>ANA AMELIA GASPAR DE MELLO</t>
  </si>
  <si>
    <t>ANA DA CRUZ FERREIRA</t>
  </si>
  <si>
    <t>ANA MARIA AZEVEDO DA SILVA</t>
  </si>
  <si>
    <t>ANTONIO ALVES DE FREITAS</t>
  </si>
  <si>
    <t>ARLINE DA SILVA FERNANDES FERREIRA</t>
  </si>
  <si>
    <t>BETINA MARTINS VALENTE</t>
  </si>
  <si>
    <t>CERES REIS DA COSTA</t>
  </si>
  <si>
    <t>CLELIA BEZERRA DE MENEZES DA SILVA</t>
  </si>
  <si>
    <t>EDNA MARIA MESQUITA DE SOUZA</t>
  </si>
  <si>
    <t>EDNILSON JUNIOR CESAR</t>
  </si>
  <si>
    <t>EDUARDO VILAR DA SILVA</t>
  </si>
  <si>
    <t>ELIZABETH BALBI</t>
  </si>
  <si>
    <t>FERNANDA COSTA DE CASTRO</t>
  </si>
  <si>
    <t>FRANCISCO CARLOS BITTENCOURT ARAUJO</t>
  </si>
  <si>
    <t>FRANCISCO GALDEZ BARROS</t>
  </si>
  <si>
    <t>GEORGE ECY BENJAMIN RIBEIRO</t>
  </si>
  <si>
    <t>GEORGINA PATRICIO BRAGA DOS SANTOS</t>
  </si>
  <si>
    <t>HELOISA HELENA VELOSO DE LIMA</t>
  </si>
  <si>
    <t>HILDETE VIEIRA TRINDADE</t>
  </si>
  <si>
    <t>IRIS DOS SANTOS ROCHA</t>
  </si>
  <si>
    <t>LEDICE SOCORRO BENARROS DE MESQUITA</t>
  </si>
  <si>
    <t>LUCIA REGINA VIANEZ NASSER</t>
  </si>
  <si>
    <t>MARCELO DE SOUZA MOREIRA</t>
  </si>
  <si>
    <t>MARIA AMELIA SOARES DE AMORIM</t>
  </si>
  <si>
    <t>MARIA BARBOSA CORREA LIMA</t>
  </si>
  <si>
    <t>MARIA DAS GRACAS MEDINA NORONHA</t>
  </si>
  <si>
    <t>MARIA FERREIRA DE SOUZA</t>
  </si>
  <si>
    <t>MARIA HELENA DA SILVA ARAUJO</t>
  </si>
  <si>
    <t>MARIA HELENA DE OLIVEIRA BARBOSA</t>
  </si>
  <si>
    <t>MARIA IRIS ALMEIDA DE SOUZA</t>
  </si>
  <si>
    <t>MARIA JOSEFINA LEAL COELHO</t>
  </si>
  <si>
    <t>MARIA MIRTS MULLER DA SILVA</t>
  </si>
  <si>
    <t>MARIA ROSA MOUZINHO</t>
  </si>
  <si>
    <t>MARIANA MARTINS VALENTE</t>
  </si>
  <si>
    <t>MARIANGELA CABRAL FERREIRA</t>
  </si>
  <si>
    <t>MARILENA FROES CASTRO</t>
  </si>
  <si>
    <t>MARLENE DIAS DE VERCOSA</t>
  </si>
  <si>
    <t>MERALI DE MELO CRUZ</t>
  </si>
  <si>
    <t>NEILIZA MENEZES VALENTE</t>
  </si>
  <si>
    <t>NELSON GASPAR DE MELLO</t>
  </si>
  <si>
    <t>NIZA CRUZ DE MORAES</t>
  </si>
  <si>
    <t>ODETE GURGEL CINTRA</t>
  </si>
  <si>
    <t>OSMAN NASSER FILHO</t>
  </si>
  <si>
    <t>PATRICIA BOTELHO ALENCAR</t>
  </si>
  <si>
    <t>ROBERTO RODRIGUES PORTILHO</t>
  </si>
  <si>
    <t>RODRIGO DE SOUZA VALENTE</t>
  </si>
  <si>
    <t>RUTH PRESTES GONCALVES</t>
  </si>
  <si>
    <t>SAFIRA FIGUEIREDO</t>
  </si>
  <si>
    <t>SERGIO MIGUEL BITTENCOURT DE ARAUJO</t>
  </si>
  <si>
    <t>SILVANA MARIA MENDONCA PINTO DOS SANTOS</t>
  </si>
  <si>
    <t>SILVANA VIEIRA</t>
  </si>
  <si>
    <t>SILVIA BEZERRA DO MONTE</t>
  </si>
  <si>
    <t>SONIA COUTO BALBI</t>
  </si>
  <si>
    <t>TEREZA IHARA MARQUES</t>
  </si>
  <si>
    <t>TEREZINHA ARAUJO DOS SANTOS</t>
  </si>
  <si>
    <t>WALVANILA DA COSTA VIEIRA</t>
  </si>
  <si>
    <t>ZILCLEI PENA DE CARVALHO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</si>
</sst>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Zeros="0" tabSelected="1" zoomScale="90" zoomScaleNormal="90" workbookViewId="0" topLeftCell="F4">
      <selection activeCell="S24" sqref="S24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57421875" style="0" customWidth="1"/>
    <col min="10" max="10" width="13.57421875" style="0" customWidth="1"/>
    <col min="11" max="11" width="14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3898.46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3898.46</v>
      </c>
      <c r="I24" s="31">
        <v>0</v>
      </c>
      <c r="J24" s="31">
        <v>0</v>
      </c>
      <c r="K24" s="31"/>
      <c r="L24" s="31">
        <v>0</v>
      </c>
      <c r="M24" s="31">
        <v>0</v>
      </c>
      <c r="N24" s="32">
        <f aca="true" t="shared" si="0" ref="N24:N85">H24</f>
        <v>3898.46</v>
      </c>
      <c r="O24" s="31">
        <v>0</v>
      </c>
      <c r="P24" s="31">
        <v>241.02</v>
      </c>
      <c r="Q24" s="33">
        <v>0</v>
      </c>
      <c r="R24" s="33">
        <v>241.02</v>
      </c>
      <c r="S24" s="34">
        <f aca="true" t="shared" si="1" ref="S24:S85">N24-R24</f>
        <v>3657.44</v>
      </c>
    </row>
    <row r="25" spans="1:19" ht="18" customHeight="1">
      <c r="A25" s="30" t="s">
        <v>27</v>
      </c>
      <c r="B25" s="31">
        <v>12822.04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12822.04</v>
      </c>
      <c r="I25" s="31">
        <v>0</v>
      </c>
      <c r="J25" s="31">
        <v>0</v>
      </c>
      <c r="K25" s="31"/>
      <c r="L25" s="31">
        <v>0</v>
      </c>
      <c r="M25" s="31">
        <v>0</v>
      </c>
      <c r="N25" s="32">
        <f t="shared" si="0"/>
        <v>12822.04</v>
      </c>
      <c r="O25" s="31">
        <v>801.98</v>
      </c>
      <c r="P25" s="31">
        <v>2436.16</v>
      </c>
      <c r="Q25" s="33">
        <v>2866.1200000000003</v>
      </c>
      <c r="R25" s="33">
        <v>6104.26</v>
      </c>
      <c r="S25" s="34">
        <f t="shared" si="1"/>
        <v>6717.780000000001</v>
      </c>
    </row>
    <row r="26" spans="1:19" ht="18" customHeight="1">
      <c r="A26" s="30" t="s">
        <v>28</v>
      </c>
      <c r="B26" s="31">
        <v>11426.66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11426.66</v>
      </c>
      <c r="I26" s="31">
        <v>0</v>
      </c>
      <c r="J26" s="31">
        <v>0</v>
      </c>
      <c r="K26" s="31"/>
      <c r="L26" s="31">
        <v>0</v>
      </c>
      <c r="M26" s="31">
        <v>0</v>
      </c>
      <c r="N26" s="32">
        <f t="shared" si="0"/>
        <v>11426.66</v>
      </c>
      <c r="O26" s="31">
        <v>648.49</v>
      </c>
      <c r="P26" s="31">
        <v>2094.64</v>
      </c>
      <c r="Q26" s="33">
        <v>2.2737367544323206E-13</v>
      </c>
      <c r="R26" s="33">
        <v>2743.13</v>
      </c>
      <c r="S26" s="34">
        <f t="shared" si="1"/>
        <v>8683.529999999999</v>
      </c>
    </row>
    <row r="27" spans="1:19" ht="18" customHeight="1">
      <c r="A27" s="30" t="s">
        <v>29</v>
      </c>
      <c r="B27" s="31">
        <v>24422.1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24422.1</v>
      </c>
      <c r="I27" s="31">
        <v>0</v>
      </c>
      <c r="J27" s="31">
        <v>0</v>
      </c>
      <c r="K27" s="31"/>
      <c r="L27" s="31">
        <v>0</v>
      </c>
      <c r="M27" s="31">
        <v>0</v>
      </c>
      <c r="N27" s="32">
        <f t="shared" si="0"/>
        <v>24422.1</v>
      </c>
      <c r="O27" s="31">
        <v>2569.54</v>
      </c>
      <c r="P27" s="31">
        <v>7366.5</v>
      </c>
      <c r="Q27" s="33">
        <v>9.094947017729282E-13</v>
      </c>
      <c r="R27" s="33">
        <v>9936.04</v>
      </c>
      <c r="S27" s="34">
        <f t="shared" si="1"/>
        <v>14486.059999999998</v>
      </c>
    </row>
    <row r="28" spans="1:19" ht="18" customHeight="1">
      <c r="A28" s="30" t="s">
        <v>30</v>
      </c>
      <c r="B28" s="31">
        <v>4986.57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4986.57</v>
      </c>
      <c r="I28" s="31">
        <v>0</v>
      </c>
      <c r="J28" s="31">
        <v>0</v>
      </c>
      <c r="K28" s="31"/>
      <c r="L28" s="31">
        <v>0</v>
      </c>
      <c r="M28" s="31">
        <v>0</v>
      </c>
      <c r="N28" s="32">
        <f t="shared" si="0"/>
        <v>4986.57</v>
      </c>
      <c r="O28" s="31">
        <v>0</v>
      </c>
      <c r="P28" s="31">
        <v>501.95</v>
      </c>
      <c r="Q28" s="33">
        <v>0</v>
      </c>
      <c r="R28" s="33">
        <v>501.95</v>
      </c>
      <c r="S28" s="34">
        <f t="shared" si="1"/>
        <v>4484.62</v>
      </c>
    </row>
    <row r="29" spans="1:19" ht="18" customHeight="1">
      <c r="A29" s="30" t="s">
        <v>31</v>
      </c>
      <c r="B29" s="31">
        <v>10914.75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10914.75</v>
      </c>
      <c r="I29" s="31">
        <v>0</v>
      </c>
      <c r="J29" s="31">
        <v>0</v>
      </c>
      <c r="K29" s="31"/>
      <c r="L29" s="31">
        <v>0</v>
      </c>
      <c r="M29" s="31">
        <v>0</v>
      </c>
      <c r="N29" s="32">
        <f t="shared" si="0"/>
        <v>10914.75</v>
      </c>
      <c r="O29" s="31">
        <v>592.18</v>
      </c>
      <c r="P29" s="31">
        <v>1445.75</v>
      </c>
      <c r="Q29" s="33">
        <v>1.1368683772161603E-13</v>
      </c>
      <c r="R29" s="33">
        <v>2037.93</v>
      </c>
      <c r="S29" s="34">
        <f t="shared" si="1"/>
        <v>8876.82</v>
      </c>
    </row>
    <row r="30" spans="1:19" ht="18" customHeight="1">
      <c r="A30" s="30" t="s">
        <v>32</v>
      </c>
      <c r="B30" s="31">
        <v>23841.82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23841.82</v>
      </c>
      <c r="I30" s="31">
        <v>0</v>
      </c>
      <c r="J30" s="31">
        <v>0</v>
      </c>
      <c r="K30" s="31"/>
      <c r="L30" s="31">
        <v>0</v>
      </c>
      <c r="M30" s="31">
        <v>0</v>
      </c>
      <c r="N30" s="32">
        <f t="shared" si="0"/>
        <v>23841.82</v>
      </c>
      <c r="O30" s="31">
        <v>2230.71</v>
      </c>
      <c r="P30" s="31">
        <v>6612.6</v>
      </c>
      <c r="Q30" s="33">
        <v>-9.094947017729282E-13</v>
      </c>
      <c r="R30" s="33">
        <v>8843.31</v>
      </c>
      <c r="S30" s="34">
        <f t="shared" si="1"/>
        <v>14998.51</v>
      </c>
    </row>
    <row r="31" spans="1:19" ht="18" customHeight="1">
      <c r="A31" s="30" t="s">
        <v>33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>
        <v>0</v>
      </c>
      <c r="J31" s="31">
        <v>0</v>
      </c>
      <c r="K31" s="31"/>
      <c r="L31" s="31">
        <v>0</v>
      </c>
      <c r="M31" s="31">
        <v>0</v>
      </c>
      <c r="N31" s="32">
        <f t="shared" si="0"/>
        <v>30471.1</v>
      </c>
      <c r="O31" s="31">
        <v>2743.38</v>
      </c>
      <c r="P31" s="31">
        <v>6755.76</v>
      </c>
      <c r="Q31" s="33">
        <v>6875.829999999999</v>
      </c>
      <c r="R31" s="33">
        <v>16374.97</v>
      </c>
      <c r="S31" s="34">
        <f t="shared" si="1"/>
        <v>14096.13</v>
      </c>
    </row>
    <row r="32" spans="1:19" ht="18" customHeight="1">
      <c r="A32" s="30" t="s">
        <v>34</v>
      </c>
      <c r="B32" s="31">
        <v>10196.07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10196.07</v>
      </c>
      <c r="I32" s="31">
        <v>0</v>
      </c>
      <c r="J32" s="31">
        <v>0</v>
      </c>
      <c r="K32" s="31"/>
      <c r="L32" s="31">
        <v>0</v>
      </c>
      <c r="M32" s="31">
        <v>0</v>
      </c>
      <c r="N32" s="32">
        <f t="shared" si="0"/>
        <v>10196.07</v>
      </c>
      <c r="O32" s="31">
        <v>0</v>
      </c>
      <c r="P32" s="31">
        <v>0</v>
      </c>
      <c r="Q32" s="33">
        <v>0</v>
      </c>
      <c r="R32" s="33">
        <v>0</v>
      </c>
      <c r="S32" s="34">
        <f t="shared" si="1"/>
        <v>10196.07</v>
      </c>
    </row>
    <row r="33" spans="1:19" ht="18" customHeight="1">
      <c r="A33" s="30" t="s">
        <v>35</v>
      </c>
      <c r="B33" s="31">
        <v>22601.72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22601.72</v>
      </c>
      <c r="I33" s="31">
        <v>0</v>
      </c>
      <c r="J33" s="31">
        <v>0</v>
      </c>
      <c r="K33" s="31"/>
      <c r="L33" s="31">
        <v>0</v>
      </c>
      <c r="M33" s="31">
        <v>0</v>
      </c>
      <c r="N33" s="32">
        <f t="shared" si="0"/>
        <v>22601.72</v>
      </c>
      <c r="O33" s="31">
        <v>1877.75</v>
      </c>
      <c r="P33" s="31">
        <v>4829.73</v>
      </c>
      <c r="Q33" s="33">
        <v>1953.4700000000012</v>
      </c>
      <c r="R33" s="33">
        <v>8660.95</v>
      </c>
      <c r="S33" s="34">
        <f t="shared" si="1"/>
        <v>13940.77</v>
      </c>
    </row>
    <row r="34" spans="1:19" ht="18" customHeight="1">
      <c r="A34" s="30" t="s">
        <v>36</v>
      </c>
      <c r="B34" s="31">
        <v>4986.57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4986.57</v>
      </c>
      <c r="I34" s="31">
        <v>0</v>
      </c>
      <c r="J34" s="31">
        <v>0</v>
      </c>
      <c r="K34" s="31"/>
      <c r="L34" s="31">
        <v>0</v>
      </c>
      <c r="M34" s="31">
        <v>0</v>
      </c>
      <c r="N34" s="32">
        <f t="shared" si="0"/>
        <v>4986.57</v>
      </c>
      <c r="O34" s="31">
        <v>0</v>
      </c>
      <c r="P34" s="31">
        <v>501.95</v>
      </c>
      <c r="Q34" s="33">
        <v>0</v>
      </c>
      <c r="R34" s="33">
        <v>501.95</v>
      </c>
      <c r="S34" s="34">
        <f t="shared" si="1"/>
        <v>4484.62</v>
      </c>
    </row>
    <row r="35" spans="1:19" ht="18" customHeight="1">
      <c r="A35" s="30" t="s">
        <v>37</v>
      </c>
      <c r="B35" s="31">
        <v>24682.11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24682.11</v>
      </c>
      <c r="I35" s="31">
        <v>0</v>
      </c>
      <c r="J35" s="31">
        <v>0</v>
      </c>
      <c r="K35" s="31"/>
      <c r="L35" s="31">
        <v>0</v>
      </c>
      <c r="M35" s="31">
        <v>0</v>
      </c>
      <c r="N35" s="32">
        <f t="shared" si="0"/>
        <v>24682.11</v>
      </c>
      <c r="O35" s="31">
        <v>2106.59</v>
      </c>
      <c r="P35" s="31">
        <v>5338.91</v>
      </c>
      <c r="Q35" s="33">
        <v>3495.129999999999</v>
      </c>
      <c r="R35" s="33">
        <v>10940.63</v>
      </c>
      <c r="S35" s="34">
        <f t="shared" si="1"/>
        <v>13741.480000000001</v>
      </c>
    </row>
    <row r="36" spans="1:19" ht="18" customHeight="1">
      <c r="A36" s="30" t="s">
        <v>38</v>
      </c>
      <c r="B36" s="31">
        <v>13712.3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13712.3</v>
      </c>
      <c r="I36" s="31">
        <v>0</v>
      </c>
      <c r="J36" s="31">
        <v>0</v>
      </c>
      <c r="K36" s="31"/>
      <c r="L36" s="31">
        <v>0</v>
      </c>
      <c r="M36" s="31">
        <v>0</v>
      </c>
      <c r="N36" s="32">
        <f t="shared" si="0"/>
        <v>13712.3</v>
      </c>
      <c r="O36" s="31">
        <v>899.91</v>
      </c>
      <c r="P36" s="31">
        <v>2130.45</v>
      </c>
      <c r="Q36" s="33">
        <v>3.410605131648481E-13</v>
      </c>
      <c r="R36" s="33">
        <v>3030.36</v>
      </c>
      <c r="S36" s="34">
        <f t="shared" si="1"/>
        <v>10681.939999999999</v>
      </c>
    </row>
    <row r="37" spans="1:19" ht="18" customHeight="1">
      <c r="A37" s="30" t="s">
        <v>39</v>
      </c>
      <c r="B37" s="31">
        <v>8283.16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8283.16</v>
      </c>
      <c r="I37" s="31">
        <v>0</v>
      </c>
      <c r="J37" s="31">
        <v>0</v>
      </c>
      <c r="K37" s="31"/>
      <c r="L37" s="31">
        <v>0</v>
      </c>
      <c r="M37" s="31">
        <v>0</v>
      </c>
      <c r="N37" s="32">
        <f t="shared" si="0"/>
        <v>8283.16</v>
      </c>
      <c r="O37" s="31">
        <v>302.7</v>
      </c>
      <c r="P37" s="31">
        <v>801.67</v>
      </c>
      <c r="Q37" s="33">
        <v>-5.684341886080802E-14</v>
      </c>
      <c r="R37" s="33">
        <v>1104.37</v>
      </c>
      <c r="S37" s="34">
        <f t="shared" si="1"/>
        <v>7178.79</v>
      </c>
    </row>
    <row r="38" spans="1:19" ht="18" customHeight="1">
      <c r="A38" s="30" t="s">
        <v>40</v>
      </c>
      <c r="B38" s="31">
        <v>3898.46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3898.46</v>
      </c>
      <c r="I38" s="31">
        <v>0</v>
      </c>
      <c r="J38" s="31">
        <v>0</v>
      </c>
      <c r="K38" s="31"/>
      <c r="L38" s="31">
        <v>0</v>
      </c>
      <c r="M38" s="31">
        <v>0</v>
      </c>
      <c r="N38" s="32">
        <f t="shared" si="0"/>
        <v>3898.46</v>
      </c>
      <c r="O38" s="31">
        <v>0</v>
      </c>
      <c r="P38" s="31">
        <v>241.02</v>
      </c>
      <c r="Q38" s="33">
        <v>0</v>
      </c>
      <c r="R38" s="33">
        <v>241.02</v>
      </c>
      <c r="S38" s="34">
        <f t="shared" si="1"/>
        <v>3657.44</v>
      </c>
    </row>
    <row r="39" spans="1:19" ht="18" customHeight="1">
      <c r="A39" s="30" t="s">
        <v>41</v>
      </c>
      <c r="B39" s="31">
        <v>7829.28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7829.28</v>
      </c>
      <c r="I39" s="31">
        <v>0</v>
      </c>
      <c r="J39" s="31">
        <v>0</v>
      </c>
      <c r="K39" s="31"/>
      <c r="L39" s="31">
        <v>0</v>
      </c>
      <c r="M39" s="31">
        <v>0</v>
      </c>
      <c r="N39" s="32">
        <f t="shared" si="0"/>
        <v>7829.28</v>
      </c>
      <c r="O39" s="31">
        <v>252.78</v>
      </c>
      <c r="P39" s="31">
        <v>1214.18</v>
      </c>
      <c r="Q39" s="33">
        <v>-2.842170943040401E-14</v>
      </c>
      <c r="R39" s="33">
        <v>1466.96</v>
      </c>
      <c r="S39" s="34">
        <f t="shared" si="1"/>
        <v>6362.32</v>
      </c>
    </row>
    <row r="40" spans="1:19" ht="18" customHeight="1">
      <c r="A40" s="30" t="s">
        <v>42</v>
      </c>
      <c r="B40" s="31">
        <v>6478.12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6478.12</v>
      </c>
      <c r="I40" s="31">
        <v>0</v>
      </c>
      <c r="J40" s="31">
        <v>0</v>
      </c>
      <c r="K40" s="31"/>
      <c r="L40" s="31">
        <v>0</v>
      </c>
      <c r="M40" s="31">
        <v>0</v>
      </c>
      <c r="N40" s="32">
        <f t="shared" si="0"/>
        <v>6478.12</v>
      </c>
      <c r="O40" s="31">
        <v>0</v>
      </c>
      <c r="P40" s="31">
        <v>0</v>
      </c>
      <c r="Q40" s="33">
        <v>0</v>
      </c>
      <c r="R40" s="33">
        <v>0</v>
      </c>
      <c r="S40" s="34">
        <f t="shared" si="1"/>
        <v>6478.12</v>
      </c>
    </row>
    <row r="41" spans="1:19" ht="18" customHeight="1">
      <c r="A41" s="30" t="s">
        <v>43</v>
      </c>
      <c r="B41" s="31">
        <v>24682.11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24682.11</v>
      </c>
      <c r="I41" s="31">
        <v>0</v>
      </c>
      <c r="J41" s="31">
        <v>0</v>
      </c>
      <c r="K41" s="31"/>
      <c r="L41" s="31">
        <v>0</v>
      </c>
      <c r="M41" s="31">
        <v>0</v>
      </c>
      <c r="N41" s="32">
        <f t="shared" si="0"/>
        <v>24682.11</v>
      </c>
      <c r="O41" s="31">
        <v>2106.59</v>
      </c>
      <c r="P41" s="31">
        <v>5338.91</v>
      </c>
      <c r="Q41" s="33">
        <v>0</v>
      </c>
      <c r="R41" s="33">
        <v>7445.5</v>
      </c>
      <c r="S41" s="34">
        <f t="shared" si="1"/>
        <v>17236.61</v>
      </c>
    </row>
    <row r="42" spans="1:19" ht="18" customHeight="1">
      <c r="A42" s="30" t="s">
        <v>44</v>
      </c>
      <c r="B42" s="31">
        <v>8153.03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8153.03</v>
      </c>
      <c r="I42" s="31">
        <v>0</v>
      </c>
      <c r="J42" s="31">
        <v>0</v>
      </c>
      <c r="K42" s="31"/>
      <c r="L42" s="31">
        <v>0</v>
      </c>
      <c r="M42" s="31">
        <v>0</v>
      </c>
      <c r="N42" s="32">
        <f t="shared" si="0"/>
        <v>8153.03</v>
      </c>
      <c r="O42" s="31">
        <v>288.39</v>
      </c>
      <c r="P42" s="31">
        <v>1293.42</v>
      </c>
      <c r="Q42" s="33">
        <v>1686</v>
      </c>
      <c r="R42" s="33">
        <v>3267.81</v>
      </c>
      <c r="S42" s="34">
        <f t="shared" si="1"/>
        <v>4885.219999999999</v>
      </c>
    </row>
    <row r="43" spans="1:19" ht="18" customHeight="1">
      <c r="A43" s="30" t="s">
        <v>45</v>
      </c>
      <c r="B43" s="31">
        <v>12341.06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12341.06</v>
      </c>
      <c r="I43" s="31">
        <v>0</v>
      </c>
      <c r="J43" s="31">
        <v>0</v>
      </c>
      <c r="K43" s="31"/>
      <c r="L43" s="31">
        <v>0</v>
      </c>
      <c r="M43" s="31">
        <v>0</v>
      </c>
      <c r="N43" s="32">
        <f t="shared" si="0"/>
        <v>12341.06</v>
      </c>
      <c r="O43" s="31">
        <v>749.07</v>
      </c>
      <c r="P43" s="31">
        <v>2318.44</v>
      </c>
      <c r="Q43" s="33">
        <v>2770</v>
      </c>
      <c r="R43" s="33">
        <v>5837.51</v>
      </c>
      <c r="S43" s="34">
        <f t="shared" si="1"/>
        <v>6503.549999999999</v>
      </c>
    </row>
    <row r="44" spans="1:19" ht="18" customHeight="1">
      <c r="A44" s="30" t="s">
        <v>46</v>
      </c>
      <c r="B44" s="31">
        <v>18576.83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18576.83</v>
      </c>
      <c r="I44" s="31">
        <v>0</v>
      </c>
      <c r="J44" s="31">
        <v>0</v>
      </c>
      <c r="K44" s="31"/>
      <c r="L44" s="31">
        <v>0</v>
      </c>
      <c r="M44" s="31">
        <v>0</v>
      </c>
      <c r="N44" s="32">
        <f t="shared" si="0"/>
        <v>18576.83</v>
      </c>
      <c r="O44" s="31">
        <v>1435.01</v>
      </c>
      <c r="P44" s="31">
        <v>3844.64</v>
      </c>
      <c r="Q44" s="33">
        <v>-2.2737367544323206E-13</v>
      </c>
      <c r="R44" s="33">
        <v>5279.65</v>
      </c>
      <c r="S44" s="34">
        <f t="shared" si="1"/>
        <v>13297.180000000002</v>
      </c>
    </row>
    <row r="45" spans="1:19" ht="18" customHeight="1">
      <c r="A45" s="30" t="s">
        <v>47</v>
      </c>
      <c r="B45" s="31">
        <v>28324.84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28324.84</v>
      </c>
      <c r="I45" s="31">
        <v>0</v>
      </c>
      <c r="J45" s="31">
        <v>0</v>
      </c>
      <c r="K45" s="31"/>
      <c r="L45" s="31">
        <v>0</v>
      </c>
      <c r="M45" s="31">
        <v>0</v>
      </c>
      <c r="N45" s="32">
        <f t="shared" si="0"/>
        <v>28324.84</v>
      </c>
      <c r="O45" s="31">
        <v>1898.84</v>
      </c>
      <c r="P45" s="31">
        <v>0</v>
      </c>
      <c r="Q45" s="33">
        <v>0</v>
      </c>
      <c r="R45" s="33">
        <v>1898.84</v>
      </c>
      <c r="S45" s="34">
        <f t="shared" si="1"/>
        <v>26426</v>
      </c>
    </row>
    <row r="46" spans="1:19" ht="18" customHeight="1">
      <c r="A46" s="30" t="s">
        <v>48</v>
      </c>
      <c r="B46" s="31">
        <v>19044.44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19044.44</v>
      </c>
      <c r="I46" s="31">
        <v>0</v>
      </c>
      <c r="J46" s="31">
        <v>0</v>
      </c>
      <c r="K46" s="31"/>
      <c r="L46" s="31">
        <v>0</v>
      </c>
      <c r="M46" s="31">
        <v>0</v>
      </c>
      <c r="N46" s="32">
        <f t="shared" si="0"/>
        <v>19044.44</v>
      </c>
      <c r="O46" s="31">
        <v>1486.44</v>
      </c>
      <c r="P46" s="31">
        <v>3435.5</v>
      </c>
      <c r="Q46" s="33">
        <v>-4.547473508864641E-13</v>
      </c>
      <c r="R46" s="33">
        <v>4921.94</v>
      </c>
      <c r="S46" s="34">
        <f t="shared" si="1"/>
        <v>14122.5</v>
      </c>
    </row>
    <row r="47" spans="1:19" ht="18" customHeight="1">
      <c r="A47" s="30" t="s">
        <v>49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0</v>
      </c>
      <c r="K47" s="31"/>
      <c r="L47" s="31">
        <v>0</v>
      </c>
      <c r="M47" s="31">
        <v>0</v>
      </c>
      <c r="N47" s="32">
        <f t="shared" si="0"/>
        <v>30471.1</v>
      </c>
      <c r="O47" s="31">
        <v>2743.38</v>
      </c>
      <c r="P47" s="31">
        <v>6232.17</v>
      </c>
      <c r="Q47" s="33">
        <v>-9.094947017729282E-13</v>
      </c>
      <c r="R47" s="33">
        <v>8975.55</v>
      </c>
      <c r="S47" s="34">
        <f t="shared" si="1"/>
        <v>21495.55</v>
      </c>
    </row>
    <row r="48" spans="1:19" ht="18" customHeight="1">
      <c r="A48" s="30" t="s">
        <v>50</v>
      </c>
      <c r="B48" s="31">
        <v>3287.44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3287.44</v>
      </c>
      <c r="I48" s="31">
        <v>0</v>
      </c>
      <c r="J48" s="31">
        <v>0</v>
      </c>
      <c r="K48" s="31"/>
      <c r="L48" s="31">
        <v>0</v>
      </c>
      <c r="M48" s="31">
        <v>0</v>
      </c>
      <c r="N48" s="32">
        <f t="shared" si="0"/>
        <v>3287.44</v>
      </c>
      <c r="O48" s="31">
        <v>0</v>
      </c>
      <c r="P48" s="31">
        <v>0</v>
      </c>
      <c r="Q48" s="33">
        <v>0</v>
      </c>
      <c r="R48" s="33">
        <v>0</v>
      </c>
      <c r="S48" s="34">
        <f t="shared" si="1"/>
        <v>3287.44</v>
      </c>
    </row>
    <row r="49" spans="1:19" ht="18" customHeight="1">
      <c r="A49" s="30" t="s">
        <v>51</v>
      </c>
      <c r="B49" s="31">
        <v>4459.3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4459.3</v>
      </c>
      <c r="I49" s="31">
        <v>0</v>
      </c>
      <c r="J49" s="31">
        <v>0</v>
      </c>
      <c r="K49" s="31"/>
      <c r="L49" s="31">
        <v>0</v>
      </c>
      <c r="M49" s="31">
        <v>0</v>
      </c>
      <c r="N49" s="32">
        <f t="shared" si="0"/>
        <v>4459.3</v>
      </c>
      <c r="O49" s="31">
        <v>0</v>
      </c>
      <c r="P49" s="31">
        <v>48.85</v>
      </c>
      <c r="Q49" s="33">
        <v>0</v>
      </c>
      <c r="R49" s="33">
        <v>48.85</v>
      </c>
      <c r="S49" s="34">
        <f t="shared" si="1"/>
        <v>4410.45</v>
      </c>
    </row>
    <row r="50" spans="1:19" ht="18" customHeight="1">
      <c r="A50" s="30" t="s">
        <v>52</v>
      </c>
      <c r="B50" s="31">
        <v>12337.5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12337.5</v>
      </c>
      <c r="I50" s="31">
        <v>0</v>
      </c>
      <c r="J50" s="31">
        <v>0</v>
      </c>
      <c r="K50" s="31"/>
      <c r="L50" s="31">
        <v>0</v>
      </c>
      <c r="M50" s="31">
        <v>0</v>
      </c>
      <c r="N50" s="32">
        <f t="shared" si="0"/>
        <v>12337.5</v>
      </c>
      <c r="O50" s="31">
        <v>748.68</v>
      </c>
      <c r="P50" s="31">
        <v>1793.97</v>
      </c>
      <c r="Q50" s="33">
        <v>1.1368683772161603E-13</v>
      </c>
      <c r="R50" s="33">
        <v>2542.65</v>
      </c>
      <c r="S50" s="34">
        <f t="shared" si="1"/>
        <v>9794.85</v>
      </c>
    </row>
    <row r="51" spans="1:19" ht="18" customHeight="1">
      <c r="A51" s="30" t="s">
        <v>53</v>
      </c>
      <c r="B51" s="31">
        <v>9663.69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9663.69</v>
      </c>
      <c r="I51" s="31">
        <v>0</v>
      </c>
      <c r="J51" s="31">
        <v>0</v>
      </c>
      <c r="K51" s="31"/>
      <c r="L51" s="31">
        <v>0</v>
      </c>
      <c r="M51" s="31">
        <v>0</v>
      </c>
      <c r="N51" s="32">
        <f t="shared" si="0"/>
        <v>9663.69</v>
      </c>
      <c r="O51" s="31">
        <v>454.56</v>
      </c>
      <c r="P51" s="31">
        <v>1663.15</v>
      </c>
      <c r="Q51" s="33">
        <v>-5.684341886080802E-14</v>
      </c>
      <c r="R51" s="33">
        <v>2117.71</v>
      </c>
      <c r="S51" s="34">
        <f t="shared" si="1"/>
        <v>7545.9800000000005</v>
      </c>
    </row>
    <row r="52" spans="1:19" ht="18" customHeight="1">
      <c r="A52" s="30" t="s">
        <v>54</v>
      </c>
      <c r="B52" s="31">
        <v>27424.59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27424.59</v>
      </c>
      <c r="I52" s="31">
        <v>0</v>
      </c>
      <c r="J52" s="31">
        <v>0</v>
      </c>
      <c r="K52" s="31"/>
      <c r="L52" s="31">
        <v>0</v>
      </c>
      <c r="M52" s="31">
        <v>0</v>
      </c>
      <c r="N52" s="32">
        <f t="shared" si="0"/>
        <v>27424.59</v>
      </c>
      <c r="O52" s="31">
        <v>1799.82</v>
      </c>
      <c r="P52" s="31">
        <v>0</v>
      </c>
      <c r="Q52" s="33">
        <v>0</v>
      </c>
      <c r="R52" s="33">
        <v>1799.82</v>
      </c>
      <c r="S52" s="34">
        <f t="shared" si="1"/>
        <v>25624.77</v>
      </c>
    </row>
    <row r="53" spans="1:19" ht="18" customHeight="1">
      <c r="A53" s="30" t="s">
        <v>55</v>
      </c>
      <c r="B53" s="31">
        <v>27424.59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27424.59</v>
      </c>
      <c r="I53" s="31">
        <v>0</v>
      </c>
      <c r="J53" s="31">
        <v>0</v>
      </c>
      <c r="K53" s="31"/>
      <c r="L53" s="31">
        <v>0</v>
      </c>
      <c r="M53" s="31">
        <v>0</v>
      </c>
      <c r="N53" s="32">
        <f t="shared" si="0"/>
        <v>27424.59</v>
      </c>
      <c r="O53" s="31">
        <v>2408.26</v>
      </c>
      <c r="P53" s="31">
        <v>5486.54</v>
      </c>
      <c r="Q53" s="33">
        <v>0</v>
      </c>
      <c r="R53" s="33">
        <v>7894.8</v>
      </c>
      <c r="S53" s="34">
        <f t="shared" si="1"/>
        <v>19529.79</v>
      </c>
    </row>
    <row r="54" spans="1:19" ht="18" customHeight="1">
      <c r="A54" s="30" t="s">
        <v>56</v>
      </c>
      <c r="B54" s="31">
        <v>27424.59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27424.59</v>
      </c>
      <c r="I54" s="31">
        <v>0</v>
      </c>
      <c r="J54" s="31">
        <v>0</v>
      </c>
      <c r="K54" s="31"/>
      <c r="L54" s="31">
        <v>0</v>
      </c>
      <c r="M54" s="31">
        <v>0</v>
      </c>
      <c r="N54" s="32">
        <f t="shared" si="0"/>
        <v>27424.59</v>
      </c>
      <c r="O54" s="31">
        <v>2408.26</v>
      </c>
      <c r="P54" s="31">
        <v>5486.54</v>
      </c>
      <c r="Q54" s="33">
        <v>1354.3000000000002</v>
      </c>
      <c r="R54" s="33">
        <v>9249.1</v>
      </c>
      <c r="S54" s="34">
        <f t="shared" si="1"/>
        <v>18175.489999999998</v>
      </c>
    </row>
    <row r="55" spans="1:19" ht="18" customHeight="1">
      <c r="A55" s="30" t="s">
        <v>57</v>
      </c>
      <c r="B55" s="31">
        <v>9663.69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9663.69</v>
      </c>
      <c r="I55" s="31">
        <v>0</v>
      </c>
      <c r="J55" s="31">
        <v>0</v>
      </c>
      <c r="K55" s="31"/>
      <c r="L55" s="31">
        <v>0</v>
      </c>
      <c r="M55" s="31">
        <v>0</v>
      </c>
      <c r="N55" s="32">
        <f t="shared" si="0"/>
        <v>9663.69</v>
      </c>
      <c r="O55" s="31">
        <v>454.56</v>
      </c>
      <c r="P55" s="31">
        <v>1663.15</v>
      </c>
      <c r="Q55" s="33">
        <v>1743.17</v>
      </c>
      <c r="R55" s="33">
        <v>3860.88</v>
      </c>
      <c r="S55" s="34">
        <f t="shared" si="1"/>
        <v>5802.81</v>
      </c>
    </row>
    <row r="56" spans="1:19" ht="18" customHeight="1">
      <c r="A56" s="30" t="s">
        <v>58</v>
      </c>
      <c r="B56" s="31">
        <v>24682.11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24682.11</v>
      </c>
      <c r="I56" s="31">
        <v>0</v>
      </c>
      <c r="J56" s="31">
        <v>0</v>
      </c>
      <c r="K56" s="31"/>
      <c r="L56" s="31">
        <v>0</v>
      </c>
      <c r="M56" s="31">
        <v>0</v>
      </c>
      <c r="N56" s="32">
        <f t="shared" si="0"/>
        <v>24682.11</v>
      </c>
      <c r="O56" s="31">
        <v>2106.59</v>
      </c>
      <c r="P56" s="31">
        <v>4815.31</v>
      </c>
      <c r="Q56" s="33">
        <v>-9.094947017729282E-13</v>
      </c>
      <c r="R56" s="33">
        <v>6921.9</v>
      </c>
      <c r="S56" s="34">
        <f t="shared" si="1"/>
        <v>17760.21</v>
      </c>
    </row>
    <row r="57" spans="1:19" ht="18" customHeight="1">
      <c r="A57" s="30" t="s">
        <v>59</v>
      </c>
      <c r="B57" s="31">
        <v>26259.32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26259.32</v>
      </c>
      <c r="I57" s="31">
        <v>0</v>
      </c>
      <c r="J57" s="31">
        <v>0</v>
      </c>
      <c r="K57" s="31"/>
      <c r="L57" s="31">
        <v>0</v>
      </c>
      <c r="M57" s="31">
        <v>0</v>
      </c>
      <c r="N57" s="32">
        <f t="shared" si="0"/>
        <v>26259.32</v>
      </c>
      <c r="O57" s="31">
        <v>1671.64</v>
      </c>
      <c r="P57" s="31">
        <v>0</v>
      </c>
      <c r="Q57" s="33">
        <v>0</v>
      </c>
      <c r="R57" s="33">
        <v>1671.64</v>
      </c>
      <c r="S57" s="34">
        <f t="shared" si="1"/>
        <v>24587.68</v>
      </c>
    </row>
    <row r="58" spans="1:19" ht="18" customHeight="1">
      <c r="A58" s="30" t="s">
        <v>60</v>
      </c>
      <c r="B58" s="31">
        <v>24682.11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24682.11</v>
      </c>
      <c r="I58" s="31">
        <v>0</v>
      </c>
      <c r="J58" s="31">
        <v>0</v>
      </c>
      <c r="K58" s="31"/>
      <c r="L58" s="31">
        <v>0</v>
      </c>
      <c r="M58" s="31">
        <v>0</v>
      </c>
      <c r="N58" s="32">
        <f t="shared" si="0"/>
        <v>24682.11</v>
      </c>
      <c r="O58" s="31">
        <v>2106.59</v>
      </c>
      <c r="P58" s="31">
        <v>4815.31</v>
      </c>
      <c r="Q58" s="33">
        <v>1997.79</v>
      </c>
      <c r="R58" s="33">
        <v>8919.69</v>
      </c>
      <c r="S58" s="34">
        <f t="shared" si="1"/>
        <v>15762.42</v>
      </c>
    </row>
    <row r="59" spans="1:19" ht="18" customHeight="1">
      <c r="A59" s="30" t="s">
        <v>61</v>
      </c>
      <c r="B59" s="31">
        <v>30597.18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30597.18</v>
      </c>
      <c r="I59" s="31">
        <v>0</v>
      </c>
      <c r="J59" s="31">
        <v>0</v>
      </c>
      <c r="K59" s="31"/>
      <c r="L59" s="31">
        <v>0</v>
      </c>
      <c r="M59" s="31">
        <v>0</v>
      </c>
      <c r="N59" s="32">
        <f t="shared" si="0"/>
        <v>30597.18</v>
      </c>
      <c r="O59" s="31">
        <v>2757.25</v>
      </c>
      <c r="P59" s="31">
        <v>6263.03</v>
      </c>
      <c r="Q59" s="33">
        <v>9.094947017729282E-13</v>
      </c>
      <c r="R59" s="33">
        <v>9020.28</v>
      </c>
      <c r="S59" s="34">
        <f t="shared" si="1"/>
        <v>21576.9</v>
      </c>
    </row>
    <row r="60" spans="1:19" ht="18" customHeight="1">
      <c r="A60" s="30" t="s">
        <v>62</v>
      </c>
      <c r="B60" s="31">
        <v>26953.19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26953.19</v>
      </c>
      <c r="I60" s="31">
        <v>0</v>
      </c>
      <c r="J60" s="31">
        <v>0</v>
      </c>
      <c r="K60" s="31"/>
      <c r="L60" s="31">
        <v>0</v>
      </c>
      <c r="M60" s="31">
        <v>0</v>
      </c>
      <c r="N60" s="32">
        <f t="shared" si="0"/>
        <v>26953.19</v>
      </c>
      <c r="O60" s="31">
        <v>2356.41</v>
      </c>
      <c r="P60" s="31">
        <v>5894.75</v>
      </c>
      <c r="Q60" s="33">
        <v>1417.16</v>
      </c>
      <c r="R60" s="33">
        <v>9668.32</v>
      </c>
      <c r="S60" s="34">
        <f t="shared" si="1"/>
        <v>17284.87</v>
      </c>
    </row>
    <row r="61" spans="1:19" ht="18" customHeight="1">
      <c r="A61" s="30" t="s">
        <v>63</v>
      </c>
      <c r="B61" s="31">
        <v>27424.59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27424.59</v>
      </c>
      <c r="I61" s="31">
        <v>0</v>
      </c>
      <c r="J61" s="31">
        <v>0</v>
      </c>
      <c r="K61" s="31"/>
      <c r="L61" s="31">
        <v>0</v>
      </c>
      <c r="M61" s="31">
        <v>0</v>
      </c>
      <c r="N61" s="32">
        <f t="shared" si="0"/>
        <v>27424.59</v>
      </c>
      <c r="O61" s="31">
        <v>2408.26</v>
      </c>
      <c r="P61" s="31">
        <v>6010.13</v>
      </c>
      <c r="Q61" s="33">
        <v>4278.339999999999</v>
      </c>
      <c r="R61" s="33">
        <v>12696.73</v>
      </c>
      <c r="S61" s="34">
        <f t="shared" si="1"/>
        <v>14727.86</v>
      </c>
    </row>
    <row r="62" spans="1:19" ht="18" customHeight="1">
      <c r="A62" s="30" t="s">
        <v>64</v>
      </c>
      <c r="B62" s="31">
        <v>4986.57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4986.57</v>
      </c>
      <c r="I62" s="31">
        <v>0</v>
      </c>
      <c r="J62" s="31">
        <v>0</v>
      </c>
      <c r="K62" s="31"/>
      <c r="L62" s="31">
        <v>0</v>
      </c>
      <c r="M62" s="31">
        <v>0</v>
      </c>
      <c r="N62" s="32">
        <f t="shared" si="0"/>
        <v>4986.57</v>
      </c>
      <c r="O62" s="31">
        <v>0</v>
      </c>
      <c r="P62" s="31">
        <v>501.95</v>
      </c>
      <c r="Q62" s="33">
        <v>0</v>
      </c>
      <c r="R62" s="33">
        <v>501.95</v>
      </c>
      <c r="S62" s="34">
        <f t="shared" si="1"/>
        <v>4484.62</v>
      </c>
    </row>
    <row r="63" spans="1:19" ht="18" customHeight="1">
      <c r="A63" s="30" t="s">
        <v>65</v>
      </c>
      <c r="B63" s="31">
        <v>20949.93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20949.93</v>
      </c>
      <c r="I63" s="31">
        <v>0</v>
      </c>
      <c r="J63" s="31">
        <v>0</v>
      </c>
      <c r="K63" s="31"/>
      <c r="L63" s="31">
        <v>0</v>
      </c>
      <c r="M63" s="31">
        <v>0</v>
      </c>
      <c r="N63" s="32">
        <f t="shared" si="0"/>
        <v>20949.93</v>
      </c>
      <c r="O63" s="31">
        <v>1696.05</v>
      </c>
      <c r="P63" s="31">
        <v>4425.46</v>
      </c>
      <c r="Q63" s="33">
        <v>4184.9400000000005</v>
      </c>
      <c r="R63" s="33">
        <v>10306.45</v>
      </c>
      <c r="S63" s="34">
        <f t="shared" si="1"/>
        <v>10643.48</v>
      </c>
    </row>
    <row r="64" spans="1:19" ht="18" customHeight="1">
      <c r="A64" s="30" t="s">
        <v>66</v>
      </c>
      <c r="B64" s="31">
        <v>13712.3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13712.3</v>
      </c>
      <c r="I64" s="31">
        <v>0</v>
      </c>
      <c r="J64" s="31">
        <v>0</v>
      </c>
      <c r="K64" s="31"/>
      <c r="L64" s="31">
        <v>0</v>
      </c>
      <c r="M64" s="31">
        <v>0</v>
      </c>
      <c r="N64" s="32">
        <f t="shared" si="0"/>
        <v>13712.3</v>
      </c>
      <c r="O64" s="31">
        <v>899.91</v>
      </c>
      <c r="P64" s="31">
        <v>2654.05</v>
      </c>
      <c r="Q64" s="33">
        <v>-1.1368683772161603E-13</v>
      </c>
      <c r="R64" s="33">
        <v>3553.96</v>
      </c>
      <c r="S64" s="34">
        <f t="shared" si="1"/>
        <v>10158.34</v>
      </c>
    </row>
    <row r="65" spans="1:19" ht="18" customHeight="1">
      <c r="A65" s="30" t="s">
        <v>67</v>
      </c>
      <c r="B65" s="31">
        <v>30471.1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30471.1</v>
      </c>
      <c r="I65" s="31">
        <v>0</v>
      </c>
      <c r="J65" s="31">
        <v>0</v>
      </c>
      <c r="K65" s="31"/>
      <c r="L65" s="31">
        <v>0</v>
      </c>
      <c r="M65" s="31">
        <v>0</v>
      </c>
      <c r="N65" s="32">
        <f t="shared" si="0"/>
        <v>30471.1</v>
      </c>
      <c r="O65" s="31">
        <v>2743.38</v>
      </c>
      <c r="P65" s="31">
        <v>6232.17</v>
      </c>
      <c r="Q65" s="33">
        <v>-9.094947017729282E-13</v>
      </c>
      <c r="R65" s="33">
        <v>8975.55</v>
      </c>
      <c r="S65" s="34">
        <f t="shared" si="1"/>
        <v>21495.55</v>
      </c>
    </row>
    <row r="66" spans="1:19" ht="18" customHeight="1">
      <c r="A66" s="30" t="s">
        <v>68</v>
      </c>
      <c r="B66" s="31">
        <v>23158.75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23158.75</v>
      </c>
      <c r="I66" s="31">
        <v>0</v>
      </c>
      <c r="J66" s="31">
        <v>0</v>
      </c>
      <c r="K66" s="31"/>
      <c r="L66" s="31">
        <v>0</v>
      </c>
      <c r="M66" s="31">
        <v>0</v>
      </c>
      <c r="N66" s="32">
        <f t="shared" si="0"/>
        <v>23158.75</v>
      </c>
      <c r="O66" s="31">
        <v>1939.02</v>
      </c>
      <c r="P66" s="31">
        <v>4442.47</v>
      </c>
      <c r="Q66" s="33">
        <v>-4.547473508864641E-13</v>
      </c>
      <c r="R66" s="33">
        <v>6381.49</v>
      </c>
      <c r="S66" s="34">
        <f t="shared" si="1"/>
        <v>16777.260000000002</v>
      </c>
    </row>
    <row r="67" spans="1:19" ht="18" customHeight="1">
      <c r="A67" s="30" t="s">
        <v>69</v>
      </c>
      <c r="B67" s="31">
        <v>4986.57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4986.57</v>
      </c>
      <c r="I67" s="31">
        <v>0</v>
      </c>
      <c r="J67" s="31">
        <v>0</v>
      </c>
      <c r="K67" s="31"/>
      <c r="L67" s="31">
        <v>0</v>
      </c>
      <c r="M67" s="31">
        <v>0</v>
      </c>
      <c r="N67" s="32">
        <f t="shared" si="0"/>
        <v>4986.57</v>
      </c>
      <c r="O67" s="31">
        <v>0</v>
      </c>
      <c r="P67" s="31">
        <v>501.95</v>
      </c>
      <c r="Q67" s="33">
        <v>0</v>
      </c>
      <c r="R67" s="33">
        <v>501.95</v>
      </c>
      <c r="S67" s="34">
        <f t="shared" si="1"/>
        <v>4484.62</v>
      </c>
    </row>
    <row r="68" spans="1:19" ht="18" customHeight="1">
      <c r="A68" s="30" t="s">
        <v>70</v>
      </c>
      <c r="B68" s="31">
        <v>10914.75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10914.75</v>
      </c>
      <c r="I68" s="31">
        <v>0</v>
      </c>
      <c r="J68" s="31">
        <v>0</v>
      </c>
      <c r="K68" s="31"/>
      <c r="L68" s="31">
        <v>0</v>
      </c>
      <c r="M68" s="31">
        <v>0</v>
      </c>
      <c r="N68" s="32">
        <f t="shared" si="0"/>
        <v>10914.75</v>
      </c>
      <c r="O68" s="31">
        <v>592.18</v>
      </c>
      <c r="P68" s="31">
        <v>1445.75</v>
      </c>
      <c r="Q68" s="33">
        <v>1.1368683772161603E-13</v>
      </c>
      <c r="R68" s="33">
        <v>2037.93</v>
      </c>
      <c r="S68" s="34">
        <f t="shared" si="1"/>
        <v>8876.82</v>
      </c>
    </row>
    <row r="69" spans="1:19" ht="18" customHeight="1">
      <c r="A69" s="30" t="s">
        <v>71</v>
      </c>
      <c r="B69" s="31">
        <v>27424.59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27424.59</v>
      </c>
      <c r="I69" s="31">
        <v>0</v>
      </c>
      <c r="J69" s="31">
        <v>0</v>
      </c>
      <c r="K69" s="31"/>
      <c r="L69" s="31">
        <v>0</v>
      </c>
      <c r="M69" s="31">
        <v>0</v>
      </c>
      <c r="N69" s="32">
        <f t="shared" si="0"/>
        <v>27424.59</v>
      </c>
      <c r="O69" s="31">
        <v>2408.26</v>
      </c>
      <c r="P69" s="31">
        <v>5486.54</v>
      </c>
      <c r="Q69" s="33">
        <v>1070.9700000000003</v>
      </c>
      <c r="R69" s="33">
        <v>8965.77</v>
      </c>
      <c r="S69" s="34">
        <f t="shared" si="1"/>
        <v>18458.82</v>
      </c>
    </row>
    <row r="70" spans="1:19" ht="18" customHeight="1">
      <c r="A70" s="30" t="s">
        <v>72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0</v>
      </c>
      <c r="J70" s="31">
        <v>0</v>
      </c>
      <c r="K70" s="31"/>
      <c r="L70" s="31">
        <v>0</v>
      </c>
      <c r="M70" s="31">
        <v>0</v>
      </c>
      <c r="N70" s="32">
        <f t="shared" si="0"/>
        <v>30471.1</v>
      </c>
      <c r="O70" s="31">
        <v>2134.93</v>
      </c>
      <c r="P70" s="31">
        <v>0</v>
      </c>
      <c r="Q70" s="33">
        <v>0</v>
      </c>
      <c r="R70" s="33">
        <v>2134.93</v>
      </c>
      <c r="S70" s="34">
        <f t="shared" si="1"/>
        <v>28336.17</v>
      </c>
    </row>
    <row r="71" spans="1:19" ht="18" customHeight="1">
      <c r="A71" s="30" t="s">
        <v>73</v>
      </c>
      <c r="B71" s="31">
        <v>12337.5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12337.5</v>
      </c>
      <c r="I71" s="31">
        <v>0</v>
      </c>
      <c r="J71" s="31">
        <v>0</v>
      </c>
      <c r="K71" s="31"/>
      <c r="L71" s="31">
        <v>0</v>
      </c>
      <c r="M71" s="31">
        <v>0</v>
      </c>
      <c r="N71" s="32">
        <f t="shared" si="0"/>
        <v>12337.5</v>
      </c>
      <c r="O71" s="31">
        <v>748.68</v>
      </c>
      <c r="P71" s="31">
        <v>1793.97</v>
      </c>
      <c r="Q71" s="33">
        <v>1.1368683772161603E-13</v>
      </c>
      <c r="R71" s="33">
        <v>2542.65</v>
      </c>
      <c r="S71" s="34">
        <f t="shared" si="1"/>
        <v>9794.85</v>
      </c>
    </row>
    <row r="72" spans="1:19" ht="18" customHeight="1">
      <c r="A72" s="30" t="s">
        <v>74</v>
      </c>
      <c r="B72" s="31">
        <v>27424.59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27424.59</v>
      </c>
      <c r="I72" s="31">
        <v>0</v>
      </c>
      <c r="J72" s="31">
        <v>0</v>
      </c>
      <c r="K72" s="31"/>
      <c r="L72" s="31">
        <v>0</v>
      </c>
      <c r="M72" s="31">
        <v>0</v>
      </c>
      <c r="N72" s="32">
        <f t="shared" si="0"/>
        <v>27424.59</v>
      </c>
      <c r="O72" s="31">
        <v>1799.82</v>
      </c>
      <c r="P72" s="31">
        <v>0</v>
      </c>
      <c r="Q72" s="33">
        <v>7651.16</v>
      </c>
      <c r="R72" s="33">
        <v>9450.98</v>
      </c>
      <c r="S72" s="34">
        <f t="shared" si="1"/>
        <v>17973.61</v>
      </c>
    </row>
    <row r="73" spans="1:19" ht="18" customHeight="1">
      <c r="A73" s="30" t="s">
        <v>75</v>
      </c>
      <c r="B73" s="31">
        <v>5524.11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5524.11</v>
      </c>
      <c r="I73" s="31">
        <v>0</v>
      </c>
      <c r="J73" s="31">
        <v>0</v>
      </c>
      <c r="K73" s="31"/>
      <c r="L73" s="31">
        <v>0</v>
      </c>
      <c r="M73" s="31">
        <v>0</v>
      </c>
      <c r="N73" s="32">
        <f t="shared" si="0"/>
        <v>5524.11</v>
      </c>
      <c r="O73" s="31">
        <v>0</v>
      </c>
      <c r="P73" s="31">
        <v>649.77</v>
      </c>
      <c r="Q73" s="33">
        <v>1189.56</v>
      </c>
      <c r="R73" s="33">
        <v>1839.33</v>
      </c>
      <c r="S73" s="34">
        <f t="shared" si="1"/>
        <v>3684.7799999999997</v>
      </c>
    </row>
    <row r="74" spans="1:19" ht="18" customHeight="1">
      <c r="A74" s="30" t="s">
        <v>76</v>
      </c>
      <c r="B74" s="31">
        <v>4986.57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4986.57</v>
      </c>
      <c r="I74" s="31">
        <v>0</v>
      </c>
      <c r="J74" s="31">
        <v>0</v>
      </c>
      <c r="K74" s="31"/>
      <c r="L74" s="31">
        <v>0</v>
      </c>
      <c r="M74" s="31">
        <v>0</v>
      </c>
      <c r="N74" s="32">
        <f t="shared" si="0"/>
        <v>4986.57</v>
      </c>
      <c r="O74" s="31">
        <v>0</v>
      </c>
      <c r="P74" s="31">
        <v>501.95</v>
      </c>
      <c r="Q74" s="33">
        <v>0</v>
      </c>
      <c r="R74" s="33">
        <v>501.95</v>
      </c>
      <c r="S74" s="34">
        <f t="shared" si="1"/>
        <v>4484.62</v>
      </c>
    </row>
    <row r="75" spans="1:19" ht="18" customHeight="1">
      <c r="A75" s="30" t="s">
        <v>77</v>
      </c>
      <c r="B75" s="31">
        <v>27424.59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27424.59</v>
      </c>
      <c r="I75" s="31">
        <v>0</v>
      </c>
      <c r="J75" s="31">
        <v>0</v>
      </c>
      <c r="K75" s="31"/>
      <c r="L75" s="31">
        <v>0</v>
      </c>
      <c r="M75" s="31">
        <v>0</v>
      </c>
      <c r="N75" s="32">
        <f t="shared" si="0"/>
        <v>27424.59</v>
      </c>
      <c r="O75" s="31">
        <v>1799.82</v>
      </c>
      <c r="P75" s="31">
        <v>0</v>
      </c>
      <c r="Q75" s="33">
        <v>1735.9600000000003</v>
      </c>
      <c r="R75" s="33">
        <v>3535.78</v>
      </c>
      <c r="S75" s="34">
        <f t="shared" si="1"/>
        <v>23888.81</v>
      </c>
    </row>
    <row r="76" spans="1:19" ht="18" customHeight="1">
      <c r="A76" s="30" t="s">
        <v>78</v>
      </c>
      <c r="B76" s="31">
        <v>24682.11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24682.11</v>
      </c>
      <c r="I76" s="31">
        <v>0</v>
      </c>
      <c r="J76" s="31">
        <v>0</v>
      </c>
      <c r="K76" s="31"/>
      <c r="L76" s="31">
        <v>0</v>
      </c>
      <c r="M76" s="31">
        <v>0</v>
      </c>
      <c r="N76" s="32">
        <f t="shared" si="0"/>
        <v>24682.11</v>
      </c>
      <c r="O76" s="31">
        <v>2106.59</v>
      </c>
      <c r="P76" s="31">
        <v>4815.31</v>
      </c>
      <c r="Q76" s="33">
        <v>-9.094947017729282E-13</v>
      </c>
      <c r="R76" s="33">
        <v>6921.9</v>
      </c>
      <c r="S76" s="34">
        <f t="shared" si="1"/>
        <v>17760.21</v>
      </c>
    </row>
    <row r="77" spans="1:19" ht="18" customHeight="1">
      <c r="A77" s="30" t="s">
        <v>79</v>
      </c>
      <c r="B77" s="31">
        <v>17282.78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17282.78</v>
      </c>
      <c r="I77" s="31">
        <v>0</v>
      </c>
      <c r="J77" s="31">
        <v>0</v>
      </c>
      <c r="K77" s="31"/>
      <c r="L77" s="31">
        <v>0</v>
      </c>
      <c r="M77" s="31">
        <v>0</v>
      </c>
      <c r="N77" s="32">
        <f t="shared" si="0"/>
        <v>17282.78</v>
      </c>
      <c r="O77" s="31">
        <v>1292.66</v>
      </c>
      <c r="P77" s="31">
        <v>3527.92</v>
      </c>
      <c r="Q77" s="33">
        <v>982.1199999999997</v>
      </c>
      <c r="R77" s="33">
        <v>5802.7</v>
      </c>
      <c r="S77" s="34">
        <f t="shared" si="1"/>
        <v>11480.079999999998</v>
      </c>
    </row>
    <row r="78" spans="1:19" ht="18" customHeight="1">
      <c r="A78" s="30" t="s">
        <v>80</v>
      </c>
      <c r="B78" s="31">
        <v>22989.16</v>
      </c>
      <c r="C78" s="30"/>
      <c r="D78" s="31"/>
      <c r="E78" s="31"/>
      <c r="F78" s="31"/>
      <c r="G78" s="31"/>
      <c r="H78" s="32">
        <f>B78</f>
        <v>22989.16</v>
      </c>
      <c r="I78" s="31"/>
      <c r="J78" s="31"/>
      <c r="K78" s="31"/>
      <c r="L78" s="31"/>
      <c r="M78" s="31"/>
      <c r="N78" s="32">
        <f t="shared" si="0"/>
        <v>22989.16</v>
      </c>
      <c r="O78" s="31">
        <v>1920.36</v>
      </c>
      <c r="P78" s="31">
        <v>4924.56</v>
      </c>
      <c r="Q78" s="33"/>
      <c r="R78" s="33">
        <f>SUM(O78:Q78)</f>
        <v>6844.92</v>
      </c>
      <c r="S78" s="34">
        <f t="shared" si="1"/>
        <v>16144.24</v>
      </c>
    </row>
    <row r="79" spans="1:19" ht="18" customHeight="1">
      <c r="A79" s="30" t="s">
        <v>81</v>
      </c>
      <c r="B79" s="31">
        <v>13374.21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13374.21</v>
      </c>
      <c r="I79" s="31">
        <v>0</v>
      </c>
      <c r="J79" s="31">
        <v>0</v>
      </c>
      <c r="K79" s="31"/>
      <c r="L79" s="31">
        <v>0</v>
      </c>
      <c r="M79" s="31">
        <v>0</v>
      </c>
      <c r="N79" s="32">
        <f t="shared" si="0"/>
        <v>13374.21</v>
      </c>
      <c r="O79" s="31">
        <v>254.27</v>
      </c>
      <c r="P79" s="31">
        <v>0</v>
      </c>
      <c r="Q79" s="33">
        <v>0</v>
      </c>
      <c r="R79" s="33">
        <v>254.27</v>
      </c>
      <c r="S79" s="34">
        <f t="shared" si="1"/>
        <v>13119.939999999999</v>
      </c>
    </row>
    <row r="80" spans="1:19" ht="18" customHeight="1">
      <c r="A80" s="30" t="s">
        <v>82</v>
      </c>
      <c r="B80" s="31">
        <v>4269.54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4269.54</v>
      </c>
      <c r="I80" s="31">
        <v>0</v>
      </c>
      <c r="J80" s="31">
        <v>0</v>
      </c>
      <c r="K80" s="31"/>
      <c r="L80" s="31">
        <v>0</v>
      </c>
      <c r="M80" s="31">
        <v>0</v>
      </c>
      <c r="N80" s="32">
        <f t="shared" si="0"/>
        <v>4269.54</v>
      </c>
      <c r="O80" s="31">
        <v>0</v>
      </c>
      <c r="P80" s="31">
        <v>324.52</v>
      </c>
      <c r="Q80" s="33">
        <v>897.23</v>
      </c>
      <c r="R80" s="33">
        <v>1221.75</v>
      </c>
      <c r="S80" s="34">
        <f t="shared" si="1"/>
        <v>3047.79</v>
      </c>
    </row>
    <row r="81" spans="1:19" ht="18" customHeight="1">
      <c r="A81" s="30" t="s">
        <v>83</v>
      </c>
      <c r="B81" s="31">
        <v>17714.6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17714.6</v>
      </c>
      <c r="I81" s="31">
        <v>0</v>
      </c>
      <c r="J81" s="31">
        <v>0</v>
      </c>
      <c r="K81" s="31"/>
      <c r="L81" s="31">
        <v>0</v>
      </c>
      <c r="M81" s="31">
        <v>0</v>
      </c>
      <c r="N81" s="32">
        <f t="shared" si="0"/>
        <v>17714.6</v>
      </c>
      <c r="O81" s="31">
        <v>1340.16</v>
      </c>
      <c r="P81" s="31">
        <v>3633.61</v>
      </c>
      <c r="Q81" s="33">
        <v>2.2737367544323206E-13</v>
      </c>
      <c r="R81" s="33">
        <v>4973.77</v>
      </c>
      <c r="S81" s="34">
        <f t="shared" si="1"/>
        <v>12740.829999999998</v>
      </c>
    </row>
    <row r="82" spans="1:19" ht="18" customHeight="1">
      <c r="A82" s="30" t="s">
        <v>84</v>
      </c>
      <c r="B82" s="31">
        <v>12822.04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12822.04</v>
      </c>
      <c r="I82" s="31">
        <v>0</v>
      </c>
      <c r="J82" s="31">
        <v>0</v>
      </c>
      <c r="K82" s="31"/>
      <c r="L82" s="31">
        <v>0</v>
      </c>
      <c r="M82" s="31">
        <v>0</v>
      </c>
      <c r="N82" s="32">
        <f t="shared" si="0"/>
        <v>12822.04</v>
      </c>
      <c r="O82" s="31">
        <v>801.98</v>
      </c>
      <c r="P82" s="31">
        <v>1912.56</v>
      </c>
      <c r="Q82" s="33">
        <v>0</v>
      </c>
      <c r="R82" s="33">
        <v>2714.54</v>
      </c>
      <c r="S82" s="34">
        <f t="shared" si="1"/>
        <v>10107.5</v>
      </c>
    </row>
    <row r="83" spans="1:19" ht="18" customHeight="1">
      <c r="A83" s="30" t="s">
        <v>85</v>
      </c>
      <c r="B83" s="31">
        <v>24119.45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24119.45</v>
      </c>
      <c r="I83" s="31">
        <v>0</v>
      </c>
      <c r="J83" s="31">
        <v>0</v>
      </c>
      <c r="K83" s="31"/>
      <c r="L83" s="31">
        <v>0</v>
      </c>
      <c r="M83" s="31">
        <v>0</v>
      </c>
      <c r="N83" s="32">
        <f t="shared" si="0"/>
        <v>24119.45</v>
      </c>
      <c r="O83" s="31">
        <v>2044.7</v>
      </c>
      <c r="P83" s="31">
        <v>4677.6</v>
      </c>
      <c r="Q83" s="33">
        <v>4324.579999999999</v>
      </c>
      <c r="R83" s="33">
        <v>11046.88</v>
      </c>
      <c r="S83" s="34">
        <f t="shared" si="1"/>
        <v>13072.570000000002</v>
      </c>
    </row>
    <row r="84" spans="1:19" ht="18" customHeight="1">
      <c r="A84" s="30" t="s">
        <v>86</v>
      </c>
      <c r="B84" s="31">
        <v>13374.21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13374.21</v>
      </c>
      <c r="I84" s="31">
        <v>0</v>
      </c>
      <c r="J84" s="31">
        <v>0</v>
      </c>
      <c r="K84" s="31"/>
      <c r="L84" s="31">
        <v>0</v>
      </c>
      <c r="M84" s="31">
        <v>0</v>
      </c>
      <c r="N84" s="32">
        <f t="shared" si="0"/>
        <v>13374.21</v>
      </c>
      <c r="O84" s="31">
        <v>862.72</v>
      </c>
      <c r="P84" s="31">
        <v>2047.71</v>
      </c>
      <c r="Q84" s="33">
        <v>-2.2737367544323206E-13</v>
      </c>
      <c r="R84" s="33">
        <v>2910.43</v>
      </c>
      <c r="S84" s="34">
        <f t="shared" si="1"/>
        <v>10463.779999999999</v>
      </c>
    </row>
    <row r="85" spans="1:19" ht="18" customHeight="1">
      <c r="A85" s="30" t="s">
        <v>87</v>
      </c>
      <c r="B85" s="31">
        <v>22989.16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22989.16</v>
      </c>
      <c r="I85" s="31">
        <v>0</v>
      </c>
      <c r="J85" s="31">
        <v>0</v>
      </c>
      <c r="K85" s="31"/>
      <c r="L85" s="31">
        <v>0</v>
      </c>
      <c r="M85" s="31">
        <v>0</v>
      </c>
      <c r="N85" s="32">
        <f t="shared" si="0"/>
        <v>22989.16</v>
      </c>
      <c r="O85" s="31">
        <v>1920.36</v>
      </c>
      <c r="P85" s="31">
        <v>4400.97</v>
      </c>
      <c r="Q85" s="33">
        <v>-2.2737367544323206E-13</v>
      </c>
      <c r="R85" s="33">
        <v>6321.33</v>
      </c>
      <c r="S85" s="34">
        <f t="shared" si="1"/>
        <v>16667.83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2017-07-04T20:31:50Z</dcterms:modified>
  <cp:category/>
  <cp:version/>
  <cp:contentType/>
  <cp:contentStatus/>
  <cp:revision>33</cp:revision>
</cp:coreProperties>
</file>