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7" activeTab="0"/>
  </bookViews>
  <sheets>
    <sheet name="receitas_proprias" sheetId="1" r:id="rId1"/>
  </sheets>
  <definedNames>
    <definedName name="_xlnm.Print_Area" localSheetId="0">'receitas_proprias'!$A$1:$O$58</definedName>
  </definedNames>
  <calcPr fullCalcOnLoad="1"/>
</workbook>
</file>

<file path=xl/sharedStrings.xml><?xml version="1.0" encoding="utf-8"?>
<sst xmlns="http://schemas.openxmlformats.org/spreadsheetml/2006/main" count="100" uniqueCount="48">
  <si>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</si>
  <si>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</si>
  <si>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</si>
  <si>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</si>
  <si>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</si>
  <si>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</si>
  <si>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</si>
  <si>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</si>
  <si>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</si>
  <si>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</si>
  <si>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</si>
  <si>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</si>
  <si>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</si>
  <si>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</si>
  <si>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</si>
  <si>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</si>
  <si>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</si>
  <si>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</si>
  <si>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</si>
  <si>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-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</si>
  <si>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</si>
  <si>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</si>
  <si>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</si>
  <si>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</si>
  <si>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</si>
  <si>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</si>
  <si>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</si>
  <si>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</si>
  <si>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</si>
  <si>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</si>
  <si>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</si>
  <si>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</si>
  <si>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</si>
  <si>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</si>
  <si>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</si>
  <si>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</si>
  <si>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</si>
  <si>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</si>
  <si>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</si>
  <si>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</si>
  <si>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</si>
  <si>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</si>
  <si>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SETEMBRO/2016</t>
  </si>
  <si>
    <t xml:space="preserve"> Data da última atualização: 14/10/2016</t>
  </si>
  <si>
    <t>Repasse de contrapartida de convênio</t>
  </si>
  <si>
    <t>RECEITAS - PROVITA</t>
  </si>
  <si>
    <t xml:space="preserve">CRÉDITO ORÇAMENTÁRIO LIBERADO Repasse Legal Recebido 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</si>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</sst>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6743700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341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18100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60" zoomScaleNormal="55" zoomScalePageLayoutView="0" workbookViewId="0" topLeftCell="A1">
      <selection activeCell="A34" sqref="A34"/>
    </sheetView>
  </sheetViews>
  <sheetFormatPr defaultColWidth="10.59765625" defaultRowHeight="14.25"/>
  <cols>
    <col min="1" max="1" width="87.69921875" style="1" customWidth="1"/>
    <col min="2" max="2" width="19.69921875" style="1" customWidth="1"/>
    <col min="3" max="3" width="22.59765625" style="1" customWidth="1"/>
    <col min="4" max="4" width="18.3984375" style="1" customWidth="1"/>
    <col min="5" max="5" width="21.8984375" style="1" customWidth="1"/>
    <col min="6" max="6" width="16.69921875" style="1" customWidth="1"/>
    <col min="7" max="7" width="18.19921875" style="1" customWidth="1"/>
    <col min="8" max="8" width="18.59765625" style="1" customWidth="1"/>
    <col min="9" max="9" width="17.8984375" style="1" customWidth="1"/>
    <col min="10" max="10" width="18.09765625" style="1" customWidth="1"/>
    <col min="11" max="11" width="19.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2.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1" t="s">
        <v>1</v>
      </c>
      <c r="B5" s="31" t="s">
        <v>2</v>
      </c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8" customFormat="1" ht="31.5" customHeight="1">
      <c r="A6" s="31"/>
      <c r="B6" s="31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7" t="s">
        <v>16</v>
      </c>
    </row>
    <row r="7" spans="1:15" s="12" customFormat="1" ht="15.75" customHeight="1">
      <c r="A7" s="9" t="s">
        <v>17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18</v>
      </c>
      <c r="B8" s="11" t="s">
        <v>19</v>
      </c>
      <c r="C8" s="11">
        <v>136545.76</v>
      </c>
      <c r="D8" s="11">
        <v>1035418.54</v>
      </c>
      <c r="E8" s="11">
        <v>933413.65</v>
      </c>
      <c r="F8" s="11">
        <v>1270748.07</v>
      </c>
      <c r="G8" s="11">
        <v>1176723.25</v>
      </c>
      <c r="H8" s="11">
        <v>1284883.7</v>
      </c>
      <c r="I8" s="11">
        <v>1384103.88</v>
      </c>
      <c r="J8" s="11">
        <v>1358086.1</v>
      </c>
      <c r="K8" s="11">
        <v>1506474.44</v>
      </c>
      <c r="L8" s="11"/>
      <c r="M8" s="11"/>
      <c r="N8" s="11"/>
      <c r="O8" s="13">
        <f aca="true" t="shared" si="0" ref="O8:O18">SUM(C8:N8)</f>
        <v>10086397.39</v>
      </c>
    </row>
    <row r="9" spans="1:15" s="14" customFormat="1" ht="22.5" customHeight="1">
      <c r="A9" s="9" t="s">
        <v>20</v>
      </c>
      <c r="B9" s="11" t="s">
        <v>19</v>
      </c>
      <c r="C9" s="11">
        <v>7139.19</v>
      </c>
      <c r="D9" s="11">
        <v>4.94</v>
      </c>
      <c r="E9" s="11">
        <v>300</v>
      </c>
      <c r="F9" s="11">
        <v>150</v>
      </c>
      <c r="G9" s="11">
        <v>21023.44</v>
      </c>
      <c r="H9" s="11">
        <v>150</v>
      </c>
      <c r="I9" s="11">
        <v>150</v>
      </c>
      <c r="J9" s="11">
        <v>150</v>
      </c>
      <c r="K9" s="11">
        <v>150</v>
      </c>
      <c r="L9" s="11"/>
      <c r="M9" s="11"/>
      <c r="N9" s="11"/>
      <c r="O9" s="13">
        <f t="shared" si="0"/>
        <v>29217.57</v>
      </c>
    </row>
    <row r="10" spans="1:15" s="14" customFormat="1" ht="22.5" customHeight="1">
      <c r="A10" s="9" t="s">
        <v>21</v>
      </c>
      <c r="B10" s="11">
        <v>300000</v>
      </c>
      <c r="C10" s="11">
        <v>51158.12</v>
      </c>
      <c r="D10" s="11">
        <v>53065.76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/>
      <c r="N10" s="11"/>
      <c r="O10" s="13">
        <f t="shared" si="0"/>
        <v>104223.88</v>
      </c>
    </row>
    <row r="11" spans="1:15" s="14" customFormat="1" ht="22.5" customHeight="1">
      <c r="A11" s="9" t="s">
        <v>22</v>
      </c>
      <c r="B11" s="11" t="s">
        <v>19</v>
      </c>
      <c r="C11" s="11">
        <v>0</v>
      </c>
      <c r="D11" s="11">
        <v>0</v>
      </c>
      <c r="E11" s="11">
        <v>0.8</v>
      </c>
      <c r="F11" s="11">
        <v>0</v>
      </c>
      <c r="G11" s="11">
        <v>50038.13</v>
      </c>
      <c r="H11" s="11">
        <v>0</v>
      </c>
      <c r="I11" s="11">
        <v>0</v>
      </c>
      <c r="J11" s="11">
        <v>29242.42</v>
      </c>
      <c r="K11" s="11">
        <v>11696.97</v>
      </c>
      <c r="L11" s="11"/>
      <c r="M11" s="11"/>
      <c r="N11" s="11"/>
      <c r="O11" s="13">
        <f t="shared" si="0"/>
        <v>90978.32</v>
      </c>
    </row>
    <row r="12" spans="1:15" s="14" customFormat="1" ht="22.5" customHeight="1">
      <c r="A12" s="9" t="s">
        <v>23</v>
      </c>
      <c r="B12" s="11" t="s">
        <v>19</v>
      </c>
      <c r="C12" s="11">
        <v>19853.55</v>
      </c>
      <c r="D12" s="11">
        <v>0</v>
      </c>
      <c r="E12" s="11">
        <v>23946.95</v>
      </c>
      <c r="F12" s="11">
        <v>26590.58</v>
      </c>
      <c r="G12" s="11">
        <v>36379.16</v>
      </c>
      <c r="H12" s="11">
        <v>-34546.59</v>
      </c>
      <c r="I12" s="11">
        <v>23591.31</v>
      </c>
      <c r="J12" s="11">
        <v>-23591.31</v>
      </c>
      <c r="K12" s="11">
        <v>0</v>
      </c>
      <c r="L12" s="11"/>
      <c r="M12" s="11"/>
      <c r="N12" s="11"/>
      <c r="O12" s="13">
        <f t="shared" si="0"/>
        <v>72223.65000000001</v>
      </c>
    </row>
    <row r="13" spans="1:15" s="14" customFormat="1" ht="22.5" customHeight="1">
      <c r="A13" s="9" t="s">
        <v>24</v>
      </c>
      <c r="B13" s="11">
        <v>850000</v>
      </c>
      <c r="C13" s="11">
        <v>0</v>
      </c>
      <c r="D13" s="11">
        <v>1925.9</v>
      </c>
      <c r="E13" s="11">
        <v>847.89</v>
      </c>
      <c r="F13" s="11">
        <v>992.46</v>
      </c>
      <c r="G13" s="11">
        <v>907.09</v>
      </c>
      <c r="H13" s="11">
        <v>213461.21</v>
      </c>
      <c r="I13" s="11">
        <v>2540.45</v>
      </c>
      <c r="J13" s="11">
        <v>426091.57</v>
      </c>
      <c r="K13" s="11">
        <v>3245.17</v>
      </c>
      <c r="L13" s="11"/>
      <c r="M13" s="11"/>
      <c r="N13" s="11"/>
      <c r="O13" s="13">
        <f t="shared" si="0"/>
        <v>650011.7400000001</v>
      </c>
    </row>
    <row r="14" spans="1:15" s="14" customFormat="1" ht="22.5" customHeight="1">
      <c r="A14" s="9" t="s">
        <v>25</v>
      </c>
      <c r="B14" s="11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  <c r="M14" s="11"/>
      <c r="N14" s="11"/>
      <c r="O14" s="13">
        <f t="shared" si="0"/>
        <v>0</v>
      </c>
    </row>
    <row r="15" spans="1:15" s="14" customFormat="1" ht="22.5" customHeight="1">
      <c r="A15" s="9" t="s">
        <v>26</v>
      </c>
      <c r="B15" s="11">
        <v>232954000</v>
      </c>
      <c r="C15" s="11">
        <v>17704100</v>
      </c>
      <c r="D15" s="11">
        <v>16416300</v>
      </c>
      <c r="E15" s="11">
        <v>15802500</v>
      </c>
      <c r="F15" s="11">
        <v>15834600</v>
      </c>
      <c r="G15" s="11">
        <v>16894700</v>
      </c>
      <c r="H15" s="11">
        <v>16333000</v>
      </c>
      <c r="I15" s="11">
        <v>15419000</v>
      </c>
      <c r="J15" s="11">
        <v>16343600</v>
      </c>
      <c r="K15" s="11">
        <v>15802300</v>
      </c>
      <c r="L15" s="11"/>
      <c r="M15" s="11"/>
      <c r="N15" s="11"/>
      <c r="O15" s="13">
        <f t="shared" si="0"/>
        <v>146550100</v>
      </c>
    </row>
    <row r="16" spans="1:15" s="14" customFormat="1" ht="22.5" customHeight="1">
      <c r="A16" s="9" t="s">
        <v>27</v>
      </c>
      <c r="B16" s="11">
        <v>8749334.47</v>
      </c>
      <c r="C16" s="11">
        <v>0</v>
      </c>
      <c r="D16" s="11">
        <v>0</v>
      </c>
      <c r="E16" s="11">
        <v>0</v>
      </c>
      <c r="F16" s="11">
        <v>0</v>
      </c>
      <c r="G16" s="11">
        <v>7226758.07</v>
      </c>
      <c r="H16" s="11">
        <v>0</v>
      </c>
      <c r="I16" s="11">
        <v>0</v>
      </c>
      <c r="J16" s="11">
        <v>1067090.55</v>
      </c>
      <c r="K16" s="11">
        <v>0</v>
      </c>
      <c r="L16" s="11"/>
      <c r="M16" s="11"/>
      <c r="N16" s="11"/>
      <c r="O16" s="13">
        <f t="shared" si="0"/>
        <v>8293848.62</v>
      </c>
    </row>
    <row r="17" spans="1:15" s="14" customFormat="1" ht="22.5" customHeight="1">
      <c r="A17" s="9" t="s">
        <v>44</v>
      </c>
      <c r="B17" s="11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454761.88</v>
      </c>
      <c r="L17" s="11"/>
      <c r="M17" s="11"/>
      <c r="N17" s="11"/>
      <c r="O17" s="13">
        <f t="shared" si="0"/>
        <v>454761.88</v>
      </c>
    </row>
    <row r="18" spans="1:15" s="14" customFormat="1" ht="22.5" customHeight="1">
      <c r="A18" s="9" t="s">
        <v>28</v>
      </c>
      <c r="B18" s="11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/>
      <c r="N18" s="11"/>
      <c r="O18" s="13">
        <f t="shared" si="0"/>
        <v>0</v>
      </c>
    </row>
    <row r="19" spans="1:15" ht="22.5" customHeight="1">
      <c r="A19" s="15" t="s">
        <v>29</v>
      </c>
      <c r="B19" s="16">
        <f aca="true" t="shared" si="1" ref="B19:O19">SUM(B8:B18)</f>
        <v>242853334.47</v>
      </c>
      <c r="C19" s="16">
        <f t="shared" si="1"/>
        <v>17918796.62</v>
      </c>
      <c r="D19" s="16">
        <f t="shared" si="1"/>
        <v>17506715.14</v>
      </c>
      <c r="E19" s="16">
        <f t="shared" si="1"/>
        <v>16761009.29</v>
      </c>
      <c r="F19" s="16">
        <f t="shared" si="1"/>
        <v>17133081.11</v>
      </c>
      <c r="G19" s="16">
        <f t="shared" si="1"/>
        <v>25406529.14</v>
      </c>
      <c r="H19" s="16">
        <f t="shared" si="1"/>
        <v>17796948.32</v>
      </c>
      <c r="I19" s="16">
        <f t="shared" si="1"/>
        <v>16829385.64</v>
      </c>
      <c r="J19" s="16">
        <f t="shared" si="1"/>
        <v>19200669.330000002</v>
      </c>
      <c r="K19" s="16">
        <f t="shared" si="1"/>
        <v>17778628.459999997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166331763.05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9" t="s">
        <v>42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2.5" customHeight="1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7" t="s">
        <v>1</v>
      </c>
      <c r="B25" s="27" t="s">
        <v>2</v>
      </c>
      <c r="C25" s="28" t="s">
        <v>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33" customHeight="1">
      <c r="A26" s="27"/>
      <c r="B26" s="27"/>
      <c r="C26" s="18" t="s">
        <v>4</v>
      </c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12</v>
      </c>
      <c r="L26" s="18" t="s">
        <v>13</v>
      </c>
      <c r="M26" s="18" t="s">
        <v>14</v>
      </c>
      <c r="N26" s="18" t="s">
        <v>15</v>
      </c>
      <c r="O26" s="19" t="s">
        <v>16</v>
      </c>
    </row>
    <row r="27" spans="1:15" s="12" customFormat="1" ht="15.75" customHeight="1">
      <c r="A27" s="9" t="s">
        <v>17</v>
      </c>
      <c r="B27" s="10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ht="22.5" customHeight="1">
      <c r="A28" s="9" t="s">
        <v>18</v>
      </c>
      <c r="B28" s="11">
        <v>800000</v>
      </c>
      <c r="C28" s="11">
        <v>295851.45</v>
      </c>
      <c r="D28" s="11">
        <v>95889.56</v>
      </c>
      <c r="E28" s="11">
        <v>133020.15</v>
      </c>
      <c r="F28" s="11">
        <v>238267.39</v>
      </c>
      <c r="G28" s="11">
        <v>150802.73</v>
      </c>
      <c r="H28" s="11">
        <v>397900.15</v>
      </c>
      <c r="I28" s="11">
        <v>81731.73</v>
      </c>
      <c r="J28" s="11">
        <v>328238.1</v>
      </c>
      <c r="K28" s="11">
        <v>76526.63</v>
      </c>
      <c r="L28" s="11"/>
      <c r="M28" s="11"/>
      <c r="N28" s="11"/>
      <c r="O28" s="13">
        <f aca="true" t="shared" si="2" ref="O28:O37">C28+D28+E28+F28+G28+H28+I28+J28+K28+L28+M28+N28</f>
        <v>1798227.8900000001</v>
      </c>
    </row>
    <row r="29" spans="1:15" ht="22.5" customHeight="1">
      <c r="A29" s="9" t="s">
        <v>31</v>
      </c>
      <c r="B29" s="11" t="s">
        <v>19</v>
      </c>
      <c r="C29" s="11">
        <v>6</v>
      </c>
      <c r="D29" s="11">
        <v>46</v>
      </c>
      <c r="E29" s="11">
        <v>742.5</v>
      </c>
      <c r="F29" s="11">
        <v>103</v>
      </c>
      <c r="G29" s="11">
        <v>789</v>
      </c>
      <c r="H29" s="11">
        <v>0</v>
      </c>
      <c r="I29" s="11">
        <v>77</v>
      </c>
      <c r="J29" s="11">
        <v>666.8</v>
      </c>
      <c r="K29" s="11">
        <v>-65.6</v>
      </c>
      <c r="L29" s="11"/>
      <c r="M29" s="11"/>
      <c r="N29" s="11"/>
      <c r="O29" s="13">
        <f t="shared" si="2"/>
        <v>2364.7000000000003</v>
      </c>
    </row>
    <row r="30" spans="1:15" ht="22.5" customHeight="1">
      <c r="A30" s="9" t="s">
        <v>32</v>
      </c>
      <c r="B30" s="11">
        <v>20000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  <c r="M30" s="11"/>
      <c r="N30" s="11"/>
      <c r="O30" s="13">
        <f t="shared" si="2"/>
        <v>0</v>
      </c>
    </row>
    <row r="31" spans="1:15" ht="22.5" customHeight="1">
      <c r="A31" s="9" t="s">
        <v>33</v>
      </c>
      <c r="B31" s="11">
        <v>780000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1"/>
      <c r="N31" s="11"/>
      <c r="O31" s="13">
        <f t="shared" si="2"/>
        <v>0</v>
      </c>
    </row>
    <row r="32" spans="1:15" ht="22.5" customHeight="1">
      <c r="A32" s="9" t="s">
        <v>34</v>
      </c>
      <c r="B32" s="11" t="s">
        <v>19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  <c r="M32" s="11"/>
      <c r="N32" s="11"/>
      <c r="O32" s="13">
        <f t="shared" si="2"/>
        <v>0</v>
      </c>
    </row>
    <row r="33" spans="1:15" ht="22.5" customHeight="1">
      <c r="A33" s="9" t="s">
        <v>35</v>
      </c>
      <c r="B33" s="11" t="s">
        <v>19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1"/>
      <c r="N33" s="11"/>
      <c r="O33" s="13">
        <f t="shared" si="2"/>
        <v>0</v>
      </c>
    </row>
    <row r="34" spans="1:15" ht="22.5" customHeight="1">
      <c r="A34" s="9" t="s">
        <v>36</v>
      </c>
      <c r="B34" s="11">
        <v>100000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101.4</v>
      </c>
      <c r="L34" s="11"/>
      <c r="M34" s="11"/>
      <c r="N34" s="11"/>
      <c r="O34" s="13">
        <f t="shared" si="2"/>
        <v>101.4</v>
      </c>
    </row>
    <row r="35" spans="1:15" ht="22.5" customHeight="1">
      <c r="A35" s="9" t="s">
        <v>37</v>
      </c>
      <c r="B35" s="11" t="s">
        <v>19</v>
      </c>
      <c r="C35" s="11">
        <v>42992.49</v>
      </c>
      <c r="D35" s="11">
        <v>0</v>
      </c>
      <c r="E35" s="11">
        <v>13961.9</v>
      </c>
      <c r="F35" s="11">
        <v>17077.13</v>
      </c>
      <c r="G35" s="11">
        <v>0</v>
      </c>
      <c r="H35" s="11">
        <v>58819.26</v>
      </c>
      <c r="I35" s="11">
        <v>0</v>
      </c>
      <c r="J35" s="11">
        <v>40736.99</v>
      </c>
      <c r="K35" s="11">
        <v>0</v>
      </c>
      <c r="L35" s="11"/>
      <c r="M35" s="11"/>
      <c r="N35" s="11"/>
      <c r="O35" s="13">
        <f t="shared" si="2"/>
        <v>173587.77</v>
      </c>
    </row>
    <row r="36" spans="1:15" ht="22.5" customHeight="1">
      <c r="A36" s="9" t="s">
        <v>38</v>
      </c>
      <c r="B36" s="11" t="s">
        <v>19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1"/>
      <c r="N36" s="11"/>
      <c r="O36" s="13">
        <f t="shared" si="2"/>
        <v>0</v>
      </c>
    </row>
    <row r="37" spans="1:15" ht="22.5" customHeight="1">
      <c r="A37" s="9" t="s">
        <v>39</v>
      </c>
      <c r="B37" s="11">
        <v>200000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1"/>
      <c r="N37" s="11"/>
      <c r="O37" s="13">
        <f t="shared" si="2"/>
        <v>0</v>
      </c>
    </row>
    <row r="38" spans="1:15" ht="22.5" customHeight="1">
      <c r="A38" s="15" t="s">
        <v>29</v>
      </c>
      <c r="B38" s="16">
        <f aca="true" t="shared" si="3" ref="B38:O38">SUM(B28:B37)</f>
        <v>1900000</v>
      </c>
      <c r="C38" s="20">
        <f t="shared" si="3"/>
        <v>338849.94</v>
      </c>
      <c r="D38" s="20">
        <f t="shared" si="3"/>
        <v>95935.56</v>
      </c>
      <c r="E38" s="20">
        <f t="shared" si="3"/>
        <v>147724.55</v>
      </c>
      <c r="F38" s="20">
        <f t="shared" si="3"/>
        <v>255447.52000000002</v>
      </c>
      <c r="G38" s="20">
        <f t="shared" si="3"/>
        <v>151591.73</v>
      </c>
      <c r="H38" s="20">
        <f t="shared" si="3"/>
        <v>456719.41000000003</v>
      </c>
      <c r="I38" s="20">
        <f t="shared" si="3"/>
        <v>81808.73</v>
      </c>
      <c r="J38" s="20">
        <f t="shared" si="3"/>
        <v>369641.88999999996</v>
      </c>
      <c r="K38" s="20">
        <f t="shared" si="3"/>
        <v>76562.43</v>
      </c>
      <c r="L38" s="20">
        <f t="shared" si="3"/>
        <v>0</v>
      </c>
      <c r="M38" s="20">
        <f t="shared" si="3"/>
        <v>0</v>
      </c>
      <c r="N38" s="20">
        <f t="shared" si="3"/>
        <v>0</v>
      </c>
      <c r="O38" s="20">
        <f t="shared" si="3"/>
        <v>1974281.76</v>
      </c>
    </row>
    <row r="39" spans="1:15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4.25">
      <c r="A40" s="4"/>
      <c r="B40" s="4"/>
      <c r="C40" s="4"/>
      <c r="D40" s="4"/>
      <c r="E40" s="4"/>
      <c r="F40" s="4"/>
      <c r="G40" s="4"/>
      <c r="H40" s="4"/>
      <c r="I40" s="4"/>
      <c r="J40" s="21"/>
      <c r="K40" s="4"/>
      <c r="L40" s="4"/>
      <c r="M40" s="4"/>
      <c r="N40" s="4"/>
      <c r="O40" s="4"/>
    </row>
    <row r="41" spans="1:15" ht="14.25">
      <c r="A41" s="17" t="s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7" t="s">
        <v>43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thickBot="1">
      <c r="A44" s="22" t="s">
        <v>41</v>
      </c>
    </row>
    <row r="45" spans="1:15" ht="21" thickTop="1">
      <c r="A45" s="26" t="s">
        <v>45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.75">
      <c r="A47" s="27" t="s">
        <v>1</v>
      </c>
      <c r="B47" s="27" t="s">
        <v>2</v>
      </c>
      <c r="C47" s="28" t="s">
        <v>3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>
      <c r="A48" s="27"/>
      <c r="B48" s="27"/>
      <c r="C48" s="18" t="s">
        <v>4</v>
      </c>
      <c r="D48" s="18" t="s">
        <v>5</v>
      </c>
      <c r="E48" s="18" t="s">
        <v>6</v>
      </c>
      <c r="F48" s="18" t="s">
        <v>7</v>
      </c>
      <c r="G48" s="18" t="s">
        <v>8</v>
      </c>
      <c r="H48" s="18" t="s">
        <v>9</v>
      </c>
      <c r="I48" s="18" t="s">
        <v>10</v>
      </c>
      <c r="J48" s="18" t="s">
        <v>11</v>
      </c>
      <c r="K48" s="18" t="s">
        <v>12</v>
      </c>
      <c r="L48" s="18" t="s">
        <v>13</v>
      </c>
      <c r="M48" s="18" t="s">
        <v>14</v>
      </c>
      <c r="N48" s="18" t="s">
        <v>15</v>
      </c>
      <c r="O48" s="19" t="s">
        <v>16</v>
      </c>
    </row>
    <row r="49" spans="1:15" ht="15.75">
      <c r="A49" s="9" t="s">
        <v>17</v>
      </c>
      <c r="B49" s="2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5.75">
      <c r="A50" s="9" t="s">
        <v>18</v>
      </c>
      <c r="B50" s="24">
        <v>0</v>
      </c>
      <c r="C50" s="11">
        <v>0</v>
      </c>
      <c r="D50" s="6">
        <v>234.7</v>
      </c>
      <c r="E50" s="6">
        <v>0</v>
      </c>
      <c r="F50" s="6">
        <v>0</v>
      </c>
      <c r="G50" s="6">
        <v>13987.53</v>
      </c>
      <c r="H50" s="25">
        <v>0</v>
      </c>
      <c r="I50" s="25">
        <v>0</v>
      </c>
      <c r="J50" s="6">
        <v>1959.49</v>
      </c>
      <c r="K50" s="6">
        <v>0</v>
      </c>
      <c r="L50" s="6"/>
      <c r="M50" s="6"/>
      <c r="N50" s="6"/>
      <c r="O50" s="25">
        <f>SUM(C50:N50)</f>
        <v>16181.720000000001</v>
      </c>
    </row>
    <row r="51" spans="1:15" ht="15.75">
      <c r="A51" s="9" t="s">
        <v>46</v>
      </c>
      <c r="B51" s="1">
        <v>1000000</v>
      </c>
      <c r="C51" s="11">
        <v>0</v>
      </c>
      <c r="D51" s="6">
        <v>0</v>
      </c>
      <c r="E51" s="6">
        <v>0</v>
      </c>
      <c r="F51" s="6">
        <v>0</v>
      </c>
      <c r="G51" s="6">
        <v>0</v>
      </c>
      <c r="H51" s="25">
        <v>0</v>
      </c>
      <c r="I51" s="25">
        <v>0</v>
      </c>
      <c r="J51" s="6">
        <v>0</v>
      </c>
      <c r="K51" s="6">
        <v>0</v>
      </c>
      <c r="L51" s="6"/>
      <c r="M51" s="6"/>
      <c r="N51" s="6"/>
      <c r="O51" s="25">
        <f>SUM(C51:N51)</f>
        <v>0</v>
      </c>
    </row>
    <row r="52" spans="1:15" ht="15.75">
      <c r="A52" s="15" t="s">
        <v>29</v>
      </c>
      <c r="B52" s="16">
        <f aca="true" t="shared" si="4" ref="B52:O52">SUM(B44:B51)</f>
        <v>1000000</v>
      </c>
      <c r="C52" s="20">
        <f t="shared" si="4"/>
        <v>0</v>
      </c>
      <c r="D52" s="20">
        <f t="shared" si="4"/>
        <v>234.7</v>
      </c>
      <c r="E52" s="20">
        <f t="shared" si="4"/>
        <v>0</v>
      </c>
      <c r="F52" s="20">
        <f t="shared" si="4"/>
        <v>0</v>
      </c>
      <c r="G52" s="20">
        <f t="shared" si="4"/>
        <v>13987.53</v>
      </c>
      <c r="H52" s="20">
        <f t="shared" si="4"/>
        <v>0</v>
      </c>
      <c r="I52" s="20">
        <f t="shared" si="4"/>
        <v>0</v>
      </c>
      <c r="J52" s="20">
        <f t="shared" si="4"/>
        <v>1959.49</v>
      </c>
      <c r="K52" s="20">
        <f t="shared" si="4"/>
        <v>0</v>
      </c>
      <c r="L52" s="20">
        <f t="shared" si="4"/>
        <v>0</v>
      </c>
      <c r="M52" s="20">
        <f t="shared" si="4"/>
        <v>0</v>
      </c>
      <c r="N52" s="20">
        <f t="shared" si="4"/>
        <v>0</v>
      </c>
      <c r="O52" s="20">
        <f t="shared" si="4"/>
        <v>16181.720000000001</v>
      </c>
    </row>
    <row r="54" ht="14.25">
      <c r="A54" s="17" t="s">
        <v>40</v>
      </c>
    </row>
    <row r="55" ht="14.25">
      <c r="A55" s="17" t="s">
        <v>43</v>
      </c>
    </row>
    <row r="56" ht="14.25">
      <c r="A56" s="4"/>
    </row>
    <row r="57" ht="15">
      <c r="A57" s="22" t="s">
        <v>47</v>
      </c>
    </row>
  </sheetData>
  <sheetProtection selectLockedCells="1" selectUnlockedCells="1"/>
  <mergeCells count="14">
    <mergeCell ref="A2:O2"/>
    <mergeCell ref="A3:O3"/>
    <mergeCell ref="A5:A6"/>
    <mergeCell ref="B5:B6"/>
    <mergeCell ref="C5:O5"/>
    <mergeCell ref="A22:O22"/>
    <mergeCell ref="A45:O45"/>
    <mergeCell ref="A47:A48"/>
    <mergeCell ref="B47:B48"/>
    <mergeCell ref="C47:O47"/>
    <mergeCell ref="A23:O23"/>
    <mergeCell ref="A25:A26"/>
    <mergeCell ref="B25:B26"/>
    <mergeCell ref="C25:O25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2016-10-13T16:07:32Z</cp:lastPrinted>
  <dcterms:modified xsi:type="dcterms:W3CDTF">2016-10-14T16:47:17Z</dcterms:modified>
  <cp:category/>
  <cp:version/>
  <cp:contentType/>
  <cp:contentStatus/>
</cp:coreProperties>
</file>