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talhamento_das_despesas" sheetId="1" r:id="rId1"/>
  </sheets>
  <definedNames>
    <definedName name="_xlnm.Print_Area" localSheetId="0">'detalhamento_das_despesas'!$A$1:$O$87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<sst xmlns="http://schemas.openxmlformats.org/spreadsheetml/2006/main" count="99" uniqueCount="58">
  <si>
    <t>OUTUBRO/2017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</si>
  <si>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</si>
  <si>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</si>
  <si>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</si>
  <si>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</si>
  <si>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</si>
  <si>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</si>
  <si>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</si>
  <si>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</si>
  <si>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</si>
  <si>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</si>
  <si>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</si>
  <si>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</si>
  <si>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</si>
  <si>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</si>
  <si>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</si>
  <si>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</si>
  <si>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</si>
  <si>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</si>
  <si>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</si>
  <si>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</si>
  <si>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</si>
  <si>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</si>
  <si>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</si>
  <si>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</si>
  <si>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</si>
  <si>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</si>
  <si>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</si>
  <si>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</si>
  <si>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</si>
  <si>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</si>
  <si>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</si>
  <si>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</si>
  <si>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</si>
  <si>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</si>
  <si>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</si>
  <si>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</si>
  <si>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</si>
  <si>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</si>
  <si>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</si>
  <si>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</si>
  <si>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</si>
  <si>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</si>
  <si>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</si>
  <si>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</si>
  <si>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</si>
  <si>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</si>
  <si>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</si>
  <si>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</si>
  <si>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</si>
  <si>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</si>
  <si>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</si>
  <si>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07/11/2017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</si>
  <si>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</si>
  <si>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</si>
  <si>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</si>
  <si>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07/11/2017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</si>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</sst>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40" borderId="12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9" fillId="40" borderId="12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933450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39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03050" y="676275"/>
          <a:ext cx="2019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="60" zoomScaleNormal="60" zoomScalePageLayoutView="0" workbookViewId="0" topLeftCell="A61">
      <selection activeCell="A88" sqref="A88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69921875" style="0" customWidth="1"/>
    <col min="8" max="8" width="15.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5.8984375" style="0" customWidth="1"/>
    <col min="13" max="13" width="14.3984375" style="0" customWidth="1"/>
    <col min="14" max="14" width="13.8984375" style="0" customWidth="1"/>
    <col min="15" max="15" width="16.8984375" style="0" customWidth="1"/>
  </cols>
  <sheetData>
    <row r="1" spans="7:15" ht="108.75" customHeight="1">
      <c r="G1" s="1"/>
      <c r="I1" s="1"/>
      <c r="O1" s="2"/>
    </row>
    <row r="2" spans="1:15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0</v>
      </c>
      <c r="L2" s="33"/>
      <c r="M2" s="33"/>
      <c r="N2" s="33"/>
      <c r="O2" s="33"/>
    </row>
    <row r="3" spans="1:15" ht="28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180408000</v>
      </c>
      <c r="C7" s="7">
        <f t="shared" si="0"/>
        <v>14057266.890000002</v>
      </c>
      <c r="D7" s="7">
        <f t="shared" si="0"/>
        <v>11832924.979999999</v>
      </c>
      <c r="E7" s="7">
        <f t="shared" si="0"/>
        <v>11190929.989999998</v>
      </c>
      <c r="F7" s="7">
        <f t="shared" si="0"/>
        <v>10708809.18</v>
      </c>
      <c r="G7" s="7">
        <f t="shared" si="0"/>
        <v>11181131.85</v>
      </c>
      <c r="H7" s="7">
        <f t="shared" si="0"/>
        <v>13683586.41</v>
      </c>
      <c r="I7" s="7">
        <f t="shared" si="0"/>
        <v>14239730.009999998</v>
      </c>
      <c r="J7" s="7">
        <f t="shared" si="0"/>
        <v>11285599.96</v>
      </c>
      <c r="K7" s="7">
        <f t="shared" si="0"/>
        <v>5834796.21</v>
      </c>
      <c r="L7" s="7">
        <f t="shared" si="0"/>
        <v>26623984.140000004</v>
      </c>
      <c r="M7" s="7">
        <f t="shared" si="0"/>
        <v>0</v>
      </c>
      <c r="N7" s="7">
        <f t="shared" si="0"/>
        <v>0</v>
      </c>
      <c r="O7" s="7">
        <f t="shared" si="0"/>
        <v>130638759.62</v>
      </c>
      <c r="P7" s="8"/>
    </row>
    <row r="8" spans="1:15" s="12" customFormat="1" ht="30" customHeight="1">
      <c r="A8" s="10" t="s">
        <v>19</v>
      </c>
      <c r="B8" s="11">
        <v>21920000</v>
      </c>
      <c r="C8" s="11">
        <v>1749100.21</v>
      </c>
      <c r="D8" s="11">
        <v>1758678.53</v>
      </c>
      <c r="E8" s="11">
        <v>1738559.2</v>
      </c>
      <c r="F8" s="11">
        <v>1737944.86</v>
      </c>
      <c r="G8" s="11">
        <v>1722971.45</v>
      </c>
      <c r="H8" s="11">
        <v>1712080.75</v>
      </c>
      <c r="I8" s="11">
        <v>1727883.53</v>
      </c>
      <c r="J8" s="11">
        <v>1702475.01</v>
      </c>
      <c r="K8" s="11">
        <v>627410.29</v>
      </c>
      <c r="L8" s="11">
        <v>3412187.84</v>
      </c>
      <c r="M8" s="11"/>
      <c r="N8" s="11"/>
      <c r="O8" s="11">
        <f aca="true" t="shared" si="1" ref="O8:O18">SUM(C8:N8)</f>
        <v>17889291.669999998</v>
      </c>
    </row>
    <row r="9" spans="1:15" s="12" customFormat="1" ht="30" customHeight="1">
      <c r="A9" s="10" t="s">
        <v>20</v>
      </c>
      <c r="B9" s="11">
        <v>10658000</v>
      </c>
      <c r="C9" s="11">
        <v>805220.07</v>
      </c>
      <c r="D9" s="11">
        <v>812879.57</v>
      </c>
      <c r="E9" s="11">
        <v>812534.82</v>
      </c>
      <c r="F9" s="11">
        <v>812893.9</v>
      </c>
      <c r="G9" s="11">
        <v>828507.39</v>
      </c>
      <c r="H9" s="11">
        <v>828507.39</v>
      </c>
      <c r="I9" s="11">
        <v>840035.15</v>
      </c>
      <c r="J9" s="11">
        <v>834462.1</v>
      </c>
      <c r="K9" s="11">
        <v>314035.57</v>
      </c>
      <c r="L9" s="11">
        <v>1711810.81</v>
      </c>
      <c r="M9" s="11"/>
      <c r="N9" s="11"/>
      <c r="O9" s="11">
        <f t="shared" si="1"/>
        <v>8600886.77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128912000</v>
      </c>
      <c r="C12" s="11">
        <v>10700057.47</v>
      </c>
      <c r="D12" s="11">
        <v>8353283.11</v>
      </c>
      <c r="E12" s="11">
        <v>7754860.22</v>
      </c>
      <c r="F12" s="11">
        <v>7273735.49</v>
      </c>
      <c r="G12" s="11">
        <v>7703174.72</v>
      </c>
      <c r="H12" s="11">
        <v>8685715.86</v>
      </c>
      <c r="I12" s="11">
        <v>9840774.03</v>
      </c>
      <c r="J12" s="11">
        <v>7247527.73</v>
      </c>
      <c r="K12" s="11">
        <v>4679756.09</v>
      </c>
      <c r="L12" s="11">
        <v>16525487.73</v>
      </c>
      <c r="M12" s="11"/>
      <c r="N12" s="11"/>
      <c r="O12" s="11">
        <f t="shared" si="1"/>
        <v>88764372.45</v>
      </c>
    </row>
    <row r="13" spans="1:15" s="12" customFormat="1" ht="30" customHeight="1">
      <c r="A13" s="10" t="s">
        <v>24</v>
      </c>
      <c r="B13" s="11">
        <f>10701000-9700000</f>
        <v>1001000</v>
      </c>
      <c r="C13" s="11">
        <v>11591.46</v>
      </c>
      <c r="D13" s="11">
        <v>80164.54</v>
      </c>
      <c r="E13" s="11">
        <v>70105.23</v>
      </c>
      <c r="F13" s="11">
        <v>67086.57</v>
      </c>
      <c r="G13" s="11">
        <v>73750.23</v>
      </c>
      <c r="H13" s="11">
        <v>0</v>
      </c>
      <c r="I13" s="11">
        <v>136907.62</v>
      </c>
      <c r="J13" s="11">
        <v>0</v>
      </c>
      <c r="K13" s="11">
        <v>67133.56</v>
      </c>
      <c r="L13" s="11">
        <v>208947.96</v>
      </c>
      <c r="M13" s="11"/>
      <c r="N13" s="11"/>
      <c r="O13" s="11">
        <f t="shared" si="1"/>
        <v>715687.1699999999</v>
      </c>
    </row>
    <row r="14" spans="1:15" s="15" customFormat="1" ht="30" customHeight="1">
      <c r="A14" s="13" t="s">
        <v>25</v>
      </c>
      <c r="B14" s="14">
        <v>8100000</v>
      </c>
      <c r="C14" s="14">
        <v>602368.22</v>
      </c>
      <c r="D14" s="14">
        <v>708861.79</v>
      </c>
      <c r="E14" s="14">
        <v>700722.96</v>
      </c>
      <c r="F14" s="11">
        <v>729489.01</v>
      </c>
      <c r="G14" s="14">
        <v>745768.05</v>
      </c>
      <c r="H14" s="14">
        <v>727507.67</v>
      </c>
      <c r="I14" s="14">
        <v>751418.85</v>
      </c>
      <c r="J14" s="14">
        <v>681829.28</v>
      </c>
      <c r="K14" s="14">
        <v>0</v>
      </c>
      <c r="L14" s="14">
        <v>1479599.53</v>
      </c>
      <c r="M14" s="14"/>
      <c r="N14" s="14"/>
      <c r="O14" s="14">
        <f t="shared" si="1"/>
        <v>7127565.36</v>
      </c>
    </row>
    <row r="15" spans="1:15" s="12" customFormat="1" ht="30" customHeight="1">
      <c r="A15" s="10" t="s">
        <v>26</v>
      </c>
      <c r="B15" s="11">
        <v>55000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46490.84</v>
      </c>
      <c r="L15" s="11">
        <v>0</v>
      </c>
      <c r="M15" s="11"/>
      <c r="N15" s="11"/>
      <c r="O15" s="11">
        <f t="shared" si="1"/>
        <v>46490.84</v>
      </c>
    </row>
    <row r="16" spans="1:15" s="12" customFormat="1" ht="30" customHeight="1">
      <c r="A16" s="10" t="s">
        <v>27</v>
      </c>
      <c r="B16" s="11">
        <v>1500000</v>
      </c>
      <c r="C16" s="11">
        <v>188929.46</v>
      </c>
      <c r="D16" s="11">
        <v>119057.44</v>
      </c>
      <c r="E16" s="11">
        <v>70753.03</v>
      </c>
      <c r="F16" s="11">
        <v>71524.69</v>
      </c>
      <c r="G16" s="11">
        <v>75505.43</v>
      </c>
      <c r="H16" s="11">
        <v>94612.49</v>
      </c>
      <c r="I16" s="11">
        <v>48061.99</v>
      </c>
      <c r="J16" s="11">
        <v>42567.96</v>
      </c>
      <c r="K16" s="11">
        <v>62405.86</v>
      </c>
      <c r="L16" s="11">
        <v>63457.62</v>
      </c>
      <c r="M16" s="11"/>
      <c r="N16" s="11"/>
      <c r="O16" s="14">
        <f t="shared" si="1"/>
        <v>836875.97</v>
      </c>
    </row>
    <row r="17" spans="1:15" s="12" customFormat="1" ht="30" customHeight="1">
      <c r="A17" s="10" t="s">
        <v>28</v>
      </c>
      <c r="B17" s="11">
        <v>7420000</v>
      </c>
      <c r="C17" s="11">
        <v>0</v>
      </c>
      <c r="D17" s="11">
        <v>0</v>
      </c>
      <c r="E17" s="11">
        <v>43394.53</v>
      </c>
      <c r="F17" s="11">
        <v>16134.66</v>
      </c>
      <c r="G17" s="11">
        <v>0</v>
      </c>
      <c r="H17" s="11">
        <v>1635162.25</v>
      </c>
      <c r="I17" s="11">
        <v>894648.84</v>
      </c>
      <c r="J17" s="11">
        <v>776737.88</v>
      </c>
      <c r="K17" s="11">
        <v>37564</v>
      </c>
      <c r="L17" s="11">
        <v>3222492.65</v>
      </c>
      <c r="M17" s="11"/>
      <c r="N17" s="11"/>
      <c r="O17" s="11">
        <f t="shared" si="1"/>
        <v>6626134.81</v>
      </c>
    </row>
    <row r="18" spans="1:15" s="12" customFormat="1" ht="30" customHeight="1">
      <c r="A18" s="10" t="s">
        <v>29</v>
      </c>
      <c r="B18" s="11">
        <v>840000</v>
      </c>
      <c r="C18" s="11">
        <v>0</v>
      </c>
      <c r="D18" s="11">
        <v>0</v>
      </c>
      <c r="E18" s="11">
        <v>0</v>
      </c>
      <c r="F18" s="11">
        <v>0</v>
      </c>
      <c r="G18" s="11">
        <v>31454.58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/>
      <c r="N18" s="11"/>
      <c r="O18" s="11">
        <f t="shared" si="1"/>
        <v>31454.58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38640795.9</v>
      </c>
      <c r="C20" s="18">
        <f t="shared" si="2"/>
        <v>2288659.84</v>
      </c>
      <c r="D20" s="18">
        <f t="shared" si="2"/>
        <v>2329212.93</v>
      </c>
      <c r="E20" s="18">
        <f t="shared" si="2"/>
        <v>2868758.97</v>
      </c>
      <c r="F20" s="18">
        <f t="shared" si="2"/>
        <v>2480976.03</v>
      </c>
      <c r="G20" s="18">
        <f t="shared" si="2"/>
        <v>2647956.6799999997</v>
      </c>
      <c r="H20" s="18">
        <f t="shared" si="2"/>
        <v>2247400.7199999997</v>
      </c>
      <c r="I20" s="18">
        <f t="shared" si="2"/>
        <v>3368331.59</v>
      </c>
      <c r="J20" s="18">
        <f t="shared" si="2"/>
        <v>3229111.6499999994</v>
      </c>
      <c r="K20" s="18">
        <f t="shared" si="2"/>
        <v>2825997.55</v>
      </c>
      <c r="L20" s="18">
        <f t="shared" si="2"/>
        <v>3054041.06</v>
      </c>
      <c r="M20" s="18">
        <f t="shared" si="2"/>
        <v>0</v>
      </c>
      <c r="N20" s="18">
        <f t="shared" si="2"/>
        <v>0</v>
      </c>
      <c r="O20" s="18">
        <f>SUM(O21:O35)</f>
        <v>27340447.02</v>
      </c>
    </row>
    <row r="21" spans="1:15" s="12" customFormat="1" ht="30" customHeight="1">
      <c r="A21" s="10" t="s">
        <v>31</v>
      </c>
      <c r="B21" s="11">
        <v>1855000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15601000</v>
      </c>
      <c r="C22" s="11">
        <v>1212436.53</v>
      </c>
      <c r="D22" s="11">
        <v>1243066.96</v>
      </c>
      <c r="E22" s="11">
        <v>1213226.7</v>
      </c>
      <c r="F22" s="11">
        <v>1207849.6</v>
      </c>
      <c r="G22" s="11">
        <v>1243764.98</v>
      </c>
      <c r="H22" s="11">
        <v>527449.45</v>
      </c>
      <c r="I22" s="11">
        <v>1955508.75</v>
      </c>
      <c r="J22" s="11">
        <v>1236306.04</v>
      </c>
      <c r="K22" s="11">
        <v>1240106.04</v>
      </c>
      <c r="L22" s="11">
        <v>1252086.76</v>
      </c>
      <c r="M22" s="11"/>
      <c r="N22" s="11"/>
      <c r="O22" s="11">
        <f t="shared" si="3"/>
        <v>12331801.81</v>
      </c>
    </row>
    <row r="23" spans="1:15" s="12" customFormat="1" ht="30" customHeight="1">
      <c r="A23" s="10" t="s">
        <v>33</v>
      </c>
      <c r="B23" s="11">
        <v>480000</v>
      </c>
      <c r="C23" s="11">
        <v>16602.96</v>
      </c>
      <c r="D23" s="11">
        <v>22425.72</v>
      </c>
      <c r="E23" s="11">
        <v>48086.43</v>
      </c>
      <c r="F23" s="11">
        <v>33281.4</v>
      </c>
      <c r="G23" s="11">
        <v>55472.13</v>
      </c>
      <c r="H23" s="11">
        <v>43213</v>
      </c>
      <c r="I23" s="11">
        <v>43855.64</v>
      </c>
      <c r="J23" s="11">
        <v>68702.68</v>
      </c>
      <c r="K23" s="11">
        <v>72845.48</v>
      </c>
      <c r="L23" s="11">
        <v>39248.29</v>
      </c>
      <c r="M23" s="11"/>
      <c r="N23" s="11"/>
      <c r="O23" s="11">
        <f t="shared" si="3"/>
        <v>443733.73</v>
      </c>
    </row>
    <row r="24" spans="1:15" s="12" customFormat="1" ht="30" customHeight="1">
      <c r="A24" s="10" t="s">
        <v>34</v>
      </c>
      <c r="B24" s="11">
        <v>797500</v>
      </c>
      <c r="C24" s="11">
        <v>0</v>
      </c>
      <c r="D24" s="11">
        <v>2000</v>
      </c>
      <c r="E24" s="11">
        <v>2510.8</v>
      </c>
      <c r="F24" s="11">
        <v>2469.8</v>
      </c>
      <c r="G24" s="11">
        <v>81213.52</v>
      </c>
      <c r="H24" s="11">
        <v>76393.27</v>
      </c>
      <c r="I24" s="11">
        <v>35441.56</v>
      </c>
      <c r="J24" s="11">
        <v>39547.06</v>
      </c>
      <c r="K24" s="11">
        <v>64056.2</v>
      </c>
      <c r="L24" s="11">
        <v>41472.42</v>
      </c>
      <c r="M24" s="11"/>
      <c r="N24" s="11"/>
      <c r="O24" s="11">
        <f t="shared" si="3"/>
        <v>345104.63</v>
      </c>
    </row>
    <row r="25" spans="1:15" s="12" customFormat="1" ht="30" customHeight="1">
      <c r="A25" s="10" t="s">
        <v>35</v>
      </c>
      <c r="B25" s="11">
        <v>16500</v>
      </c>
      <c r="C25" s="11">
        <v>0</v>
      </c>
      <c r="D25" s="11">
        <v>6400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N25" s="11"/>
      <c r="O25" s="11">
        <f t="shared" si="3"/>
        <v>6400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531125</v>
      </c>
      <c r="C27" s="11">
        <v>0</v>
      </c>
      <c r="D27" s="11">
        <v>0</v>
      </c>
      <c r="E27" s="11">
        <v>28400.52</v>
      </c>
      <c r="F27" s="11">
        <v>35085.24</v>
      </c>
      <c r="G27" s="11">
        <v>29122.85</v>
      </c>
      <c r="H27" s="11">
        <v>53378.89</v>
      </c>
      <c r="I27" s="11">
        <v>38692.4</v>
      </c>
      <c r="J27" s="11">
        <v>51336.17</v>
      </c>
      <c r="K27" s="11">
        <v>54931.64</v>
      </c>
      <c r="L27" s="11">
        <v>29430.61</v>
      </c>
      <c r="M27" s="11"/>
      <c r="N27" s="11"/>
      <c r="O27" s="11">
        <f t="shared" si="3"/>
        <v>320378.32</v>
      </c>
    </row>
    <row r="28" spans="1:15" s="12" customFormat="1" ht="30" customHeight="1">
      <c r="A28" s="10" t="s">
        <v>38</v>
      </c>
      <c r="B28" s="11">
        <v>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224500</v>
      </c>
      <c r="C29" s="11">
        <v>0</v>
      </c>
      <c r="D29" s="11">
        <v>0</v>
      </c>
      <c r="E29" s="11">
        <v>31112.54</v>
      </c>
      <c r="F29" s="11">
        <v>15556.27</v>
      </c>
      <c r="G29" s="11">
        <v>5170.27</v>
      </c>
      <c r="H29" s="11">
        <v>15556.27</v>
      </c>
      <c r="I29" s="11">
        <v>25942.27</v>
      </c>
      <c r="J29" s="11">
        <v>15637.63</v>
      </c>
      <c r="K29" s="11">
        <v>15637.63</v>
      </c>
      <c r="L29" s="11">
        <v>15637.63</v>
      </c>
      <c r="M29" s="11"/>
      <c r="N29" s="11"/>
      <c r="O29" s="11">
        <f t="shared" si="3"/>
        <v>140250.51</v>
      </c>
    </row>
    <row r="30" spans="1:15" s="12" customFormat="1" ht="30" customHeight="1">
      <c r="A30" s="10" t="s">
        <v>40</v>
      </c>
      <c r="B30" s="11">
        <v>1376000</v>
      </c>
      <c r="C30" s="11">
        <v>0</v>
      </c>
      <c r="D30" s="11">
        <v>0</v>
      </c>
      <c r="E30" s="11">
        <v>105532.97</v>
      </c>
      <c r="F30" s="11">
        <v>105532.97</v>
      </c>
      <c r="G30" s="11">
        <v>105532.97</v>
      </c>
      <c r="H30" s="11">
        <v>211065.94</v>
      </c>
      <c r="I30" s="11">
        <v>0</v>
      </c>
      <c r="J30" s="11">
        <v>211065.94</v>
      </c>
      <c r="K30" s="11">
        <v>0</v>
      </c>
      <c r="L30" s="11">
        <v>105532.97</v>
      </c>
      <c r="M30" s="11"/>
      <c r="N30" s="11"/>
      <c r="O30" s="11">
        <f t="shared" si="3"/>
        <v>844263.76</v>
      </c>
    </row>
    <row r="31" spans="1:15" s="12" customFormat="1" ht="30" customHeight="1">
      <c r="A31" s="10" t="s">
        <v>41</v>
      </c>
      <c r="B31" s="11">
        <v>5880170.9</v>
      </c>
      <c r="C31" s="11">
        <v>78203.75</v>
      </c>
      <c r="D31" s="11">
        <v>99723.21</v>
      </c>
      <c r="E31" s="11">
        <v>495847.47</v>
      </c>
      <c r="F31" s="11">
        <v>147227.48</v>
      </c>
      <c r="G31" s="11">
        <v>198407.7</v>
      </c>
      <c r="H31" s="11">
        <v>386462.73</v>
      </c>
      <c r="I31" s="11">
        <v>315074.06</v>
      </c>
      <c r="J31" s="11">
        <v>428478.92</v>
      </c>
      <c r="K31" s="11">
        <v>237570.57</v>
      </c>
      <c r="L31" s="11">
        <v>427253.83</v>
      </c>
      <c r="M31" s="11"/>
      <c r="N31" s="11"/>
      <c r="O31" s="14">
        <f t="shared" si="3"/>
        <v>2814249.7199999997</v>
      </c>
    </row>
    <row r="32" spans="1:15" s="12" customFormat="1" ht="30" customHeight="1">
      <c r="A32" s="10" t="s">
        <v>42</v>
      </c>
      <c r="B32" s="11">
        <v>11316000</v>
      </c>
      <c r="C32" s="11">
        <v>928109.07</v>
      </c>
      <c r="D32" s="11">
        <v>920663.61</v>
      </c>
      <c r="E32" s="11">
        <v>917190.84</v>
      </c>
      <c r="F32" s="11">
        <v>907899.93</v>
      </c>
      <c r="G32" s="11">
        <v>917254.44</v>
      </c>
      <c r="H32" s="11">
        <v>916681.76</v>
      </c>
      <c r="I32" s="11">
        <v>942772.68</v>
      </c>
      <c r="J32" s="11">
        <v>1119890.88</v>
      </c>
      <c r="K32" s="11">
        <v>1130849.99</v>
      </c>
      <c r="L32" s="11">
        <v>1127413.61</v>
      </c>
      <c r="M32" s="11"/>
      <c r="N32" s="11"/>
      <c r="O32" s="11">
        <f t="shared" si="3"/>
        <v>9828726.809999999</v>
      </c>
    </row>
    <row r="33" spans="1:15" s="12" customFormat="1" ht="30" customHeight="1">
      <c r="A33" s="10" t="s">
        <v>43</v>
      </c>
      <c r="B33" s="11">
        <v>55000</v>
      </c>
      <c r="C33" s="11">
        <v>0</v>
      </c>
      <c r="D33" s="11">
        <v>294.43</v>
      </c>
      <c r="E33" s="11">
        <v>0</v>
      </c>
      <c r="F33" s="11">
        <v>0</v>
      </c>
      <c r="G33" s="11">
        <v>154.55</v>
      </c>
      <c r="H33" s="11">
        <v>1245.63</v>
      </c>
      <c r="I33" s="11">
        <v>0</v>
      </c>
      <c r="J33" s="11">
        <v>0</v>
      </c>
      <c r="K33" s="11">
        <v>0</v>
      </c>
      <c r="L33" s="11">
        <v>0</v>
      </c>
      <c r="M33" s="11"/>
      <c r="N33" s="11"/>
      <c r="O33" s="11">
        <f t="shared" si="3"/>
        <v>1694.6100000000001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v>488000</v>
      </c>
      <c r="C35" s="11">
        <v>53307.53</v>
      </c>
      <c r="D35" s="11">
        <v>34639</v>
      </c>
      <c r="E35" s="11">
        <v>26850.7</v>
      </c>
      <c r="F35" s="11">
        <v>26073.34</v>
      </c>
      <c r="G35" s="11">
        <v>11863.27</v>
      </c>
      <c r="H35" s="11">
        <v>15953.78</v>
      </c>
      <c r="I35" s="11">
        <v>11044.23</v>
      </c>
      <c r="J35" s="11">
        <v>58146.33</v>
      </c>
      <c r="K35" s="11">
        <v>10000</v>
      </c>
      <c r="L35" s="11">
        <v>15964.94</v>
      </c>
      <c r="M35" s="11"/>
      <c r="N35" s="11"/>
      <c r="O35" s="11">
        <f t="shared" si="3"/>
        <v>263843.12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4865556.74</v>
      </c>
      <c r="C37" s="20">
        <f t="shared" si="4"/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24630</v>
      </c>
      <c r="I37" s="20">
        <f t="shared" si="4"/>
        <v>8550</v>
      </c>
      <c r="J37" s="20">
        <f t="shared" si="4"/>
        <v>7918</v>
      </c>
      <c r="K37" s="20">
        <f t="shared" si="4"/>
        <v>15449</v>
      </c>
      <c r="L37" s="20">
        <f t="shared" si="4"/>
        <v>10660</v>
      </c>
      <c r="M37" s="20">
        <f t="shared" si="4"/>
        <v>0</v>
      </c>
      <c r="N37" s="20">
        <f t="shared" si="4"/>
        <v>0</v>
      </c>
      <c r="O37" s="20">
        <f t="shared" si="4"/>
        <v>67207</v>
      </c>
    </row>
    <row r="38" spans="1:15" s="12" customFormat="1" ht="30" customHeight="1">
      <c r="A38" s="10" t="s">
        <v>45</v>
      </c>
      <c r="B38" s="11">
        <v>5000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275090.31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7918</v>
      </c>
      <c r="K39" s="11">
        <v>0</v>
      </c>
      <c r="L39" s="11">
        <v>0</v>
      </c>
      <c r="M39" s="11"/>
      <c r="N39" s="11"/>
      <c r="O39" s="11">
        <f t="shared" si="5"/>
        <v>7918</v>
      </c>
    </row>
    <row r="40" spans="1:15" s="12" customFormat="1" ht="30" customHeight="1">
      <c r="A40" s="10" t="s">
        <v>47</v>
      </c>
      <c r="B40" s="11">
        <v>2052219.81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2232246.62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24630</v>
      </c>
      <c r="I41" s="11">
        <v>8550</v>
      </c>
      <c r="J41" s="11">
        <v>0</v>
      </c>
      <c r="K41" s="11">
        <v>15449</v>
      </c>
      <c r="L41" s="11">
        <v>10660</v>
      </c>
      <c r="M41" s="11"/>
      <c r="N41" s="11"/>
      <c r="O41" s="11">
        <f t="shared" si="5"/>
        <v>59289</v>
      </c>
    </row>
    <row r="42" spans="1:15" s="12" customFormat="1" ht="30" customHeight="1">
      <c r="A42" s="10" t="s">
        <v>49</v>
      </c>
      <c r="B42" s="11">
        <v>301000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223914352.64</v>
      </c>
      <c r="C45" s="23">
        <f t="shared" si="6"/>
        <v>16345926.730000002</v>
      </c>
      <c r="D45" s="23">
        <f t="shared" si="6"/>
        <v>14162137.909999998</v>
      </c>
      <c r="E45" s="23">
        <f t="shared" si="6"/>
        <v>14059688.959999999</v>
      </c>
      <c r="F45" s="23">
        <f t="shared" si="6"/>
        <v>13189785.209999999</v>
      </c>
      <c r="G45" s="23">
        <f t="shared" si="6"/>
        <v>13829088.53</v>
      </c>
      <c r="H45" s="23">
        <f t="shared" si="6"/>
        <v>15955617.129999999</v>
      </c>
      <c r="I45" s="23">
        <f t="shared" si="6"/>
        <v>17616611.599999998</v>
      </c>
      <c r="J45" s="23">
        <f t="shared" si="6"/>
        <v>14522629.61</v>
      </c>
      <c r="K45" s="23">
        <f t="shared" si="6"/>
        <v>8676242.76</v>
      </c>
      <c r="L45" s="23">
        <f t="shared" si="6"/>
        <v>29688685.200000003</v>
      </c>
      <c r="M45" s="23">
        <f t="shared" si="6"/>
        <v>0</v>
      </c>
      <c r="N45" s="23">
        <f t="shared" si="6"/>
        <v>0</v>
      </c>
      <c r="O45" s="23">
        <f t="shared" si="6"/>
        <v>158046413.64000002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7" t="s">
        <v>53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5" t="s">
        <v>2</v>
      </c>
      <c r="B54" s="35" t="s">
        <v>3</v>
      </c>
      <c r="C54" s="36" t="s">
        <v>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.75">
      <c r="A55" s="35"/>
      <c r="B55" s="35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1178000</v>
      </c>
      <c r="C56" s="27">
        <f aca="true" t="shared" si="7" ref="C56:O56">SUM(C57:C70)</f>
        <v>78.6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90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168.6</v>
      </c>
    </row>
    <row r="57" spans="1:15" ht="30" customHeight="1">
      <c r="A57" s="1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/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2000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/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220000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5000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90000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/>
      <c r="N65" s="28"/>
      <c r="O65" s="28">
        <f t="shared" si="8"/>
        <v>0</v>
      </c>
    </row>
    <row r="66" spans="1:15" ht="30" customHeight="1">
      <c r="A66" s="10" t="s">
        <v>46</v>
      </c>
      <c r="B66" s="28">
        <v>847000</v>
      </c>
      <c r="C66" s="28">
        <v>78.6</v>
      </c>
      <c r="D66" s="28">
        <v>0</v>
      </c>
      <c r="E66" s="28">
        <v>0</v>
      </c>
      <c r="F66" s="28">
        <v>0</v>
      </c>
      <c r="G66" s="28">
        <v>0</v>
      </c>
      <c r="H66" s="28">
        <v>90</v>
      </c>
      <c r="I66" s="28">
        <v>0</v>
      </c>
      <c r="J66" s="28">
        <v>0</v>
      </c>
      <c r="K66" s="28">
        <v>0</v>
      </c>
      <c r="L66" s="28">
        <v>0</v>
      </c>
      <c r="M66" s="28"/>
      <c r="N66" s="28"/>
      <c r="O66" s="28">
        <f t="shared" si="8"/>
        <v>168.6</v>
      </c>
    </row>
    <row r="67" spans="1:15" ht="30" customHeight="1">
      <c r="A67" s="10" t="s">
        <v>42</v>
      </c>
      <c r="B67" s="28">
        <v>2000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/>
      <c r="N67" s="28"/>
      <c r="O67" s="28">
        <f t="shared" si="8"/>
        <v>0</v>
      </c>
    </row>
    <row r="68" spans="1:15" ht="30" customHeight="1">
      <c r="A68" s="10" t="s">
        <v>54</v>
      </c>
      <c r="B68" s="28">
        <v>10000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/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/>
      <c r="N69" s="28"/>
      <c r="O69" s="28">
        <f t="shared" si="8"/>
        <v>0</v>
      </c>
    </row>
    <row r="70" spans="1:15" ht="30" customHeight="1">
      <c r="A70" s="10" t="s">
        <v>28</v>
      </c>
      <c r="B70" s="28">
        <v>2000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/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424000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0</v>
      </c>
      <c r="K73" s="29">
        <f t="shared" si="9"/>
        <v>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0</v>
      </c>
    </row>
    <row r="74" spans="1:15" ht="32.25" customHeight="1">
      <c r="A74" s="10" t="s">
        <v>55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/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/>
      <c r="N75" s="28"/>
      <c r="O75" s="28">
        <f t="shared" si="10"/>
        <v>0</v>
      </c>
    </row>
    <row r="76" spans="1:15" ht="30" customHeight="1">
      <c r="A76" s="10" t="s">
        <v>47</v>
      </c>
      <c r="B76" s="28">
        <v>264000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60000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100000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/>
      <c r="N78" s="28"/>
      <c r="O78" s="28">
        <f t="shared" si="10"/>
        <v>0</v>
      </c>
    </row>
    <row r="79" spans="1:15" ht="30" customHeight="1">
      <c r="A79" s="10" t="s">
        <v>27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1602000</v>
      </c>
      <c r="C80" s="30">
        <f t="shared" si="11"/>
        <v>78.6</v>
      </c>
      <c r="D80" s="30">
        <f t="shared" si="11"/>
        <v>0</v>
      </c>
      <c r="E80" s="30">
        <f t="shared" si="11"/>
        <v>0</v>
      </c>
      <c r="F80" s="30">
        <f t="shared" si="11"/>
        <v>0</v>
      </c>
      <c r="G80" s="30">
        <f t="shared" si="11"/>
        <v>0</v>
      </c>
      <c r="H80" s="30">
        <f t="shared" si="11"/>
        <v>90</v>
      </c>
      <c r="I80" s="30">
        <f t="shared" si="11"/>
        <v>0</v>
      </c>
      <c r="J80" s="30">
        <f t="shared" si="11"/>
        <v>0</v>
      </c>
      <c r="K80" s="30">
        <f t="shared" si="11"/>
        <v>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168.6</v>
      </c>
    </row>
    <row r="81" ht="14.25">
      <c r="A81" s="31" t="s">
        <v>51</v>
      </c>
    </row>
    <row r="82" ht="15">
      <c r="A82" s="24" t="s">
        <v>56</v>
      </c>
    </row>
    <row r="83" ht="15">
      <c r="A83" s="24"/>
    </row>
    <row r="84" ht="14.25">
      <c r="A84" t="s">
        <v>57</v>
      </c>
    </row>
  </sheetData>
  <sheetProtection selectLockedCells="1" selectUnlockedCells="1"/>
  <mergeCells count="11">
    <mergeCell ref="A52:O52"/>
    <mergeCell ref="A54:A55"/>
    <mergeCell ref="B54:B55"/>
    <mergeCell ref="C54:O54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2017-11-16T14:04:19Z</dcterms:modified>
  <cp:category/>
  <cp:version/>
  <cp:contentType/>
  <cp:contentStatus/>
</cp:coreProperties>
</file>