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<sst xmlns="http://schemas.openxmlformats.org/spreadsheetml/2006/main" count="21" uniqueCount="21">
  <si>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</si>
  <si>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</si>
  <si>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</si>
  <si>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</si>
  <si>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</si>
  <si>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</si>
  <si>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</si>
  <si>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</si>
  <si>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</si>
  <si>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</si>
  <si>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</si>
  <si>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</si>
  <si>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</si>
  <si>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</si>
  <si>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</si>
  <si>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</si>
  <si>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</si>
  <si>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</si>
  <si>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</si>
  <si>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t>Data da última atualização: 30/12/2019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</si>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</sst>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9" fillId="0" borderId="11" xfId="0" applyNumberFormat="1" applyFont="1" applyFill="1" applyBorder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D12" sqref="D12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3">
        <v>43829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5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215917.8</v>
      </c>
      <c r="C6" s="10">
        <v>198049.68</v>
      </c>
      <c r="D6" s="10">
        <v>179370.57</v>
      </c>
      <c r="E6" s="10">
        <v>176621.83</v>
      </c>
      <c r="F6" s="10">
        <v>178951.08</v>
      </c>
      <c r="G6" s="10">
        <v>179299.66</v>
      </c>
      <c r="H6" s="10">
        <v>175721.65</v>
      </c>
      <c r="I6" s="10">
        <v>179569.18</v>
      </c>
      <c r="J6" s="10">
        <v>181381.01</v>
      </c>
      <c r="K6" s="10">
        <v>190803.98</v>
      </c>
      <c r="L6" s="10">
        <f>228900.93</f>
        <v>228900.93</v>
      </c>
      <c r="M6" s="10">
        <f>232379.2+173868.84</f>
        <v>406248.04000000004</v>
      </c>
      <c r="N6" s="10">
        <f>SUM(B6:M6)</f>
        <v>2490835.4099999997</v>
      </c>
    </row>
    <row r="7" spans="1:14" s="8" customFormat="1" ht="27.75" customHeight="1">
      <c r="A7" s="9" t="s">
        <v>16</v>
      </c>
      <c r="B7" s="10">
        <f>2477672.35+1198343.32</f>
        <v>3676015.67</v>
      </c>
      <c r="C7" s="10">
        <f>2444230.1+1171132.47</f>
        <v>3615362.5700000003</v>
      </c>
      <c r="D7" s="10">
        <f>2331650.61+1094356.51</f>
        <v>3426007.12</v>
      </c>
      <c r="E7" s="10">
        <f>2339167.7+1092232.42</f>
        <v>3431400.12</v>
      </c>
      <c r="F7" s="10">
        <f>2338128.04+1095061.43</f>
        <v>3433189.4699999997</v>
      </c>
      <c r="G7" s="10">
        <f>2358095.22+1108771.65</f>
        <v>3466866.87</v>
      </c>
      <c r="H7" s="10">
        <f>1798502.29+125658.89</f>
        <v>1924161.18</v>
      </c>
      <c r="I7" s="10">
        <f>1784711.72+1122929.96</f>
        <v>2907641.6799999997</v>
      </c>
      <c r="J7" s="10">
        <f>1788932.68+1123393.9</f>
        <v>2912326.58</v>
      </c>
      <c r="K7" s="10">
        <f>1774841.53+1115600.03</f>
        <v>2890441.56</v>
      </c>
      <c r="L7" s="10">
        <f>1878986.83+1197259.39</f>
        <v>3076246.2199999997</v>
      </c>
      <c r="M7" s="10">
        <f>3745325.62+1258658.86</f>
        <v>5003984.48</v>
      </c>
      <c r="N7" s="10">
        <f>SUM(B7:M7)</f>
        <v>39763643.519999996</v>
      </c>
    </row>
    <row r="8" spans="1:14" ht="27.75" customHeight="1">
      <c r="A8" s="16" t="s">
        <v>17</v>
      </c>
      <c r="B8" s="11">
        <f aca="true" t="shared" si="0" ref="B8:N8">SUM(B6:B7)</f>
        <v>3891933.4699999997</v>
      </c>
      <c r="C8" s="11">
        <f t="shared" si="0"/>
        <v>3813412.2500000005</v>
      </c>
      <c r="D8" s="11">
        <f t="shared" si="0"/>
        <v>3605377.69</v>
      </c>
      <c r="E8" s="11">
        <f t="shared" si="0"/>
        <v>3608021.95</v>
      </c>
      <c r="F8" s="11">
        <f t="shared" si="0"/>
        <v>3612140.55</v>
      </c>
      <c r="G8" s="11">
        <f t="shared" si="0"/>
        <v>3646166.5300000003</v>
      </c>
      <c r="H8" s="11">
        <f t="shared" si="0"/>
        <v>2099882.83</v>
      </c>
      <c r="I8" s="11">
        <f t="shared" si="0"/>
        <v>3087210.86</v>
      </c>
      <c r="J8" s="11">
        <f t="shared" si="0"/>
        <v>3093707.59</v>
      </c>
      <c r="K8" s="11">
        <f t="shared" si="0"/>
        <v>3081245.54</v>
      </c>
      <c r="L8" s="11">
        <f t="shared" si="0"/>
        <v>3305147.15</v>
      </c>
      <c r="M8" s="11">
        <f t="shared" si="0"/>
        <v>5410232.5200000005</v>
      </c>
      <c r="N8" s="11">
        <f t="shared" si="0"/>
        <v>42254478.92999999</v>
      </c>
    </row>
    <row r="9" ht="17.25" customHeight="1">
      <c r="A9" s="1" t="s">
        <v>18</v>
      </c>
    </row>
    <row r="10" spans="1:16" ht="17.25" customHeight="1">
      <c r="A10" s="1" t="s">
        <v>19</v>
      </c>
      <c r="K10" s="12"/>
      <c r="P10" s="10"/>
    </row>
    <row r="11" ht="17.25" customHeight="1">
      <c r="B11" s="12"/>
    </row>
    <row r="16" spans="1:14" ht="17.25" customHeight="1">
      <c r="A16" s="15" t="s">
        <v>20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2020-01-15T21:52:59Z</cp:lastPrinted>
  <dcterms:modified xsi:type="dcterms:W3CDTF">2020-01-15T21:53:02Z</dcterms:modified>
  <cp:category/>
  <cp:version/>
  <cp:contentType/>
  <cp:contentStatus/>
</cp:coreProperties>
</file>