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DM\Pagamento\Arquivos FOPAG\Contra-cheque\Portal da Transparência\2019\12-DEZ novo\"/>
    </mc:Choice>
  </mc:AlternateContent>
  <bookViews>
    <workbookView xWindow="0" yWindow="0" windowWidth="21600" windowHeight="9735"/>
  </bookViews>
  <sheets>
    <sheet name="MEMBROS ATIVOS" sheetId="4" r:id="rId1"/>
  </sheets>
  <definedNames>
    <definedName name="_xlnm._FilterDatabase" localSheetId="0" hidden="1">'MEMBROS ATIVOS'!$A$4:$U$179</definedName>
    <definedName name="_xlnm.Print_Area" localSheetId="0">'MEMBROS ATIVOS'!$A$1:$U$179</definedName>
  </definedNames>
  <calcPr calcId="152511"/>
</workbook>
</file>

<file path=xl/calcChain.xml><?xml version="1.0" encoding="utf-8"?>
<calcChain xmlns="http://schemas.openxmlformats.org/spreadsheetml/2006/main">
  <c r="I20" i="4" l="1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7" i="4"/>
  <c r="O8" i="4"/>
  <c r="U8" i="4" s="1"/>
  <c r="O9" i="4"/>
  <c r="U9" i="4" s="1"/>
  <c r="O10" i="4"/>
  <c r="U10" i="4" s="1"/>
  <c r="O11" i="4"/>
  <c r="U11" i="4" s="1"/>
  <c r="O12" i="4"/>
  <c r="U12" i="4" s="1"/>
  <c r="O13" i="4"/>
  <c r="U13" i="4" s="1"/>
  <c r="O14" i="4"/>
  <c r="U14" i="4" s="1"/>
  <c r="O15" i="4"/>
  <c r="U15" i="4" s="1"/>
  <c r="O16" i="4"/>
  <c r="U16" i="4" s="1"/>
  <c r="O17" i="4"/>
  <c r="U17" i="4" s="1"/>
  <c r="O18" i="4"/>
  <c r="U18" i="4" s="1"/>
  <c r="O19" i="4"/>
  <c r="U19" i="4" s="1"/>
  <c r="O20" i="4"/>
  <c r="O21" i="4"/>
  <c r="U21" i="4" s="1"/>
  <c r="O22" i="4"/>
  <c r="U22" i="4" s="1"/>
  <c r="O23" i="4"/>
  <c r="U23" i="4" s="1"/>
  <c r="O24" i="4"/>
  <c r="U24" i="4" s="1"/>
  <c r="O25" i="4"/>
  <c r="U25" i="4" s="1"/>
  <c r="O26" i="4"/>
  <c r="U26" i="4" s="1"/>
  <c r="O27" i="4"/>
  <c r="U27" i="4" s="1"/>
  <c r="O28" i="4"/>
  <c r="U28" i="4" s="1"/>
  <c r="O29" i="4"/>
  <c r="U29" i="4" s="1"/>
  <c r="O30" i="4"/>
  <c r="U30" i="4" s="1"/>
  <c r="O31" i="4"/>
  <c r="U31" i="4" s="1"/>
  <c r="O32" i="4"/>
  <c r="U32" i="4" s="1"/>
  <c r="O33" i="4"/>
  <c r="U33" i="4" s="1"/>
  <c r="O34" i="4"/>
  <c r="U34" i="4" s="1"/>
  <c r="O35" i="4"/>
  <c r="U35" i="4" s="1"/>
  <c r="O36" i="4"/>
  <c r="U36" i="4" s="1"/>
  <c r="O37" i="4"/>
  <c r="U37" i="4" s="1"/>
  <c r="O38" i="4"/>
  <c r="U38" i="4" s="1"/>
  <c r="O39" i="4"/>
  <c r="U39" i="4" s="1"/>
  <c r="O40" i="4"/>
  <c r="U40" i="4" s="1"/>
  <c r="O41" i="4"/>
  <c r="U41" i="4" s="1"/>
  <c r="O42" i="4"/>
  <c r="U42" i="4" s="1"/>
  <c r="O43" i="4"/>
  <c r="U43" i="4" s="1"/>
  <c r="O44" i="4"/>
  <c r="U44" i="4" s="1"/>
  <c r="O45" i="4"/>
  <c r="U45" i="4" s="1"/>
  <c r="O46" i="4"/>
  <c r="U46" i="4" s="1"/>
  <c r="O47" i="4"/>
  <c r="U47" i="4" s="1"/>
  <c r="O48" i="4"/>
  <c r="U48" i="4" s="1"/>
  <c r="O49" i="4"/>
  <c r="U49" i="4" s="1"/>
  <c r="O50" i="4"/>
  <c r="U50" i="4" s="1"/>
  <c r="O51" i="4"/>
  <c r="U51" i="4" s="1"/>
  <c r="O52" i="4"/>
  <c r="U52" i="4" s="1"/>
  <c r="O53" i="4"/>
  <c r="U53" i="4" s="1"/>
  <c r="O54" i="4"/>
  <c r="U54" i="4" s="1"/>
  <c r="O55" i="4"/>
  <c r="U55" i="4" s="1"/>
  <c r="O56" i="4"/>
  <c r="U56" i="4" s="1"/>
  <c r="O57" i="4"/>
  <c r="U57" i="4" s="1"/>
  <c r="O58" i="4"/>
  <c r="U58" i="4" s="1"/>
  <c r="O59" i="4"/>
  <c r="U59" i="4" s="1"/>
  <c r="O60" i="4"/>
  <c r="U60" i="4" s="1"/>
  <c r="O61" i="4"/>
  <c r="U61" i="4" s="1"/>
  <c r="O62" i="4"/>
  <c r="U62" i="4" s="1"/>
  <c r="O63" i="4"/>
  <c r="U63" i="4" s="1"/>
  <c r="O64" i="4"/>
  <c r="U64" i="4" s="1"/>
  <c r="O65" i="4"/>
  <c r="U65" i="4" s="1"/>
  <c r="O66" i="4"/>
  <c r="U66" i="4" s="1"/>
  <c r="O67" i="4"/>
  <c r="U67" i="4" s="1"/>
  <c r="O68" i="4"/>
  <c r="U68" i="4" s="1"/>
  <c r="O69" i="4"/>
  <c r="U69" i="4" s="1"/>
  <c r="O70" i="4"/>
  <c r="U70" i="4" s="1"/>
  <c r="O71" i="4"/>
  <c r="U71" i="4" s="1"/>
  <c r="O72" i="4"/>
  <c r="U72" i="4" s="1"/>
  <c r="O73" i="4"/>
  <c r="U73" i="4" s="1"/>
  <c r="O74" i="4"/>
  <c r="U74" i="4" s="1"/>
  <c r="O75" i="4"/>
  <c r="U75" i="4" s="1"/>
  <c r="O76" i="4"/>
  <c r="U76" i="4" s="1"/>
  <c r="O77" i="4"/>
  <c r="U77" i="4" s="1"/>
  <c r="O78" i="4"/>
  <c r="U78" i="4" s="1"/>
  <c r="O79" i="4"/>
  <c r="U79" i="4" s="1"/>
  <c r="O80" i="4"/>
  <c r="U80" i="4" s="1"/>
  <c r="O81" i="4"/>
  <c r="U81" i="4" s="1"/>
  <c r="O82" i="4"/>
  <c r="U82" i="4" s="1"/>
  <c r="O83" i="4"/>
  <c r="U83" i="4" s="1"/>
  <c r="O84" i="4"/>
  <c r="U84" i="4" s="1"/>
  <c r="O85" i="4"/>
  <c r="U85" i="4" s="1"/>
  <c r="O86" i="4"/>
  <c r="U86" i="4" s="1"/>
  <c r="O87" i="4"/>
  <c r="U87" i="4" s="1"/>
  <c r="O88" i="4"/>
  <c r="U88" i="4" s="1"/>
  <c r="O89" i="4"/>
  <c r="U89" i="4" s="1"/>
  <c r="O90" i="4"/>
  <c r="U90" i="4" s="1"/>
  <c r="O91" i="4"/>
  <c r="U91" i="4" s="1"/>
  <c r="O92" i="4"/>
  <c r="U92" i="4" s="1"/>
  <c r="O93" i="4"/>
  <c r="U93" i="4" s="1"/>
  <c r="O94" i="4"/>
  <c r="U94" i="4" s="1"/>
  <c r="O95" i="4"/>
  <c r="U95" i="4" s="1"/>
  <c r="O96" i="4"/>
  <c r="U96" i="4" s="1"/>
  <c r="O97" i="4"/>
  <c r="U97" i="4" s="1"/>
  <c r="O98" i="4"/>
  <c r="U98" i="4" s="1"/>
  <c r="O99" i="4"/>
  <c r="U99" i="4" s="1"/>
  <c r="O100" i="4"/>
  <c r="U100" i="4" s="1"/>
  <c r="O101" i="4"/>
  <c r="U101" i="4" s="1"/>
  <c r="O102" i="4"/>
  <c r="U102" i="4" s="1"/>
  <c r="O103" i="4"/>
  <c r="U103" i="4" s="1"/>
  <c r="O104" i="4"/>
  <c r="U104" i="4" s="1"/>
  <c r="O105" i="4"/>
  <c r="U105" i="4" s="1"/>
  <c r="O106" i="4"/>
  <c r="U106" i="4" s="1"/>
  <c r="O107" i="4"/>
  <c r="U107" i="4" s="1"/>
  <c r="O108" i="4"/>
  <c r="U108" i="4" s="1"/>
  <c r="O109" i="4"/>
  <c r="U109" i="4" s="1"/>
  <c r="O110" i="4"/>
  <c r="U110" i="4" s="1"/>
  <c r="O111" i="4"/>
  <c r="U111" i="4" s="1"/>
  <c r="O112" i="4"/>
  <c r="U112" i="4" s="1"/>
  <c r="O113" i="4"/>
  <c r="U113" i="4" s="1"/>
  <c r="O114" i="4"/>
  <c r="U114" i="4" s="1"/>
  <c r="O115" i="4"/>
  <c r="U115" i="4" s="1"/>
  <c r="O116" i="4"/>
  <c r="U116" i="4" s="1"/>
  <c r="O117" i="4"/>
  <c r="U117" i="4" s="1"/>
  <c r="O118" i="4"/>
  <c r="U118" i="4" s="1"/>
  <c r="O119" i="4"/>
  <c r="U119" i="4" s="1"/>
  <c r="O120" i="4"/>
  <c r="U120" i="4" s="1"/>
  <c r="O121" i="4"/>
  <c r="U121" i="4" s="1"/>
  <c r="O122" i="4"/>
  <c r="U122" i="4" s="1"/>
  <c r="O123" i="4"/>
  <c r="U123" i="4" s="1"/>
  <c r="O124" i="4"/>
  <c r="U124" i="4" s="1"/>
  <c r="O125" i="4"/>
  <c r="U125" i="4" s="1"/>
  <c r="O126" i="4"/>
  <c r="U126" i="4" s="1"/>
  <c r="O127" i="4"/>
  <c r="U127" i="4" s="1"/>
  <c r="O128" i="4"/>
  <c r="U128" i="4" s="1"/>
  <c r="O129" i="4"/>
  <c r="U129" i="4" s="1"/>
  <c r="O130" i="4"/>
  <c r="U130" i="4" s="1"/>
  <c r="O131" i="4"/>
  <c r="U131" i="4" s="1"/>
  <c r="O132" i="4"/>
  <c r="U132" i="4" s="1"/>
  <c r="O133" i="4"/>
  <c r="U133" i="4" s="1"/>
  <c r="O134" i="4"/>
  <c r="U134" i="4" s="1"/>
  <c r="O135" i="4"/>
  <c r="U135" i="4" s="1"/>
  <c r="O136" i="4"/>
  <c r="U136" i="4" s="1"/>
  <c r="O137" i="4"/>
  <c r="U137" i="4" s="1"/>
  <c r="O138" i="4"/>
  <c r="U138" i="4" s="1"/>
  <c r="O139" i="4"/>
  <c r="U139" i="4" s="1"/>
  <c r="O140" i="4"/>
  <c r="U140" i="4" s="1"/>
  <c r="O141" i="4"/>
  <c r="U141" i="4" s="1"/>
  <c r="O142" i="4"/>
  <c r="U142" i="4" s="1"/>
  <c r="O143" i="4"/>
  <c r="U143" i="4" s="1"/>
  <c r="O144" i="4"/>
  <c r="U144" i="4" s="1"/>
  <c r="O145" i="4"/>
  <c r="U145" i="4" s="1"/>
  <c r="O146" i="4"/>
  <c r="U146" i="4" s="1"/>
  <c r="O147" i="4"/>
  <c r="U147" i="4" s="1"/>
  <c r="O148" i="4"/>
  <c r="U148" i="4" s="1"/>
  <c r="O149" i="4"/>
  <c r="U149" i="4" s="1"/>
  <c r="O150" i="4"/>
  <c r="U150" i="4" s="1"/>
  <c r="O151" i="4"/>
  <c r="U151" i="4" s="1"/>
  <c r="O152" i="4"/>
  <c r="U152" i="4" s="1"/>
  <c r="O153" i="4"/>
  <c r="U153" i="4" s="1"/>
  <c r="O154" i="4"/>
  <c r="U154" i="4" s="1"/>
  <c r="O155" i="4"/>
  <c r="U155" i="4" s="1"/>
  <c r="O156" i="4"/>
  <c r="U156" i="4" s="1"/>
  <c r="O157" i="4"/>
  <c r="U157" i="4" s="1"/>
  <c r="O158" i="4"/>
  <c r="U158" i="4" s="1"/>
  <c r="O159" i="4"/>
  <c r="U159" i="4" s="1"/>
  <c r="O160" i="4"/>
  <c r="U160" i="4" s="1"/>
  <c r="O161" i="4"/>
  <c r="U161" i="4" s="1"/>
  <c r="O162" i="4"/>
  <c r="U162" i="4" s="1"/>
  <c r="O163" i="4"/>
  <c r="U163" i="4" s="1"/>
  <c r="O164" i="4"/>
  <c r="U164" i="4" s="1"/>
  <c r="O165" i="4"/>
  <c r="U165" i="4" s="1"/>
  <c r="O166" i="4"/>
  <c r="U166" i="4" s="1"/>
  <c r="O167" i="4"/>
  <c r="U167" i="4" s="1"/>
  <c r="O168" i="4"/>
  <c r="U168" i="4" s="1"/>
  <c r="O169" i="4"/>
  <c r="U169" i="4" s="1"/>
  <c r="O170" i="4"/>
  <c r="U170" i="4" s="1"/>
  <c r="O171" i="4"/>
  <c r="U171" i="4" s="1"/>
  <c r="O172" i="4"/>
  <c r="U172" i="4" s="1"/>
  <c r="O173" i="4"/>
  <c r="U173" i="4" s="1"/>
  <c r="O174" i="4"/>
  <c r="U174" i="4" s="1"/>
  <c r="O175" i="4"/>
  <c r="U175" i="4" s="1"/>
  <c r="O176" i="4"/>
  <c r="U176" i="4" s="1"/>
  <c r="O177" i="4"/>
  <c r="U177" i="4" s="1"/>
  <c r="O178" i="4"/>
  <c r="U178" i="4" s="1"/>
  <c r="O179" i="4"/>
  <c r="U179" i="4" s="1"/>
  <c r="O7" i="4"/>
  <c r="U7" i="4" s="1"/>
  <c r="U20" i="4" l="1"/>
</calcChain>
</file>

<file path=xl/sharedStrings.xml><?xml version="1.0" encoding="utf-8"?>
<sst xmlns="http://schemas.openxmlformats.org/spreadsheetml/2006/main" count="1066" uniqueCount="708">
  <si>
    <t>DATA</t>
  </si>
  <si>
    <t>12/19</t>
  </si>
  <si>
    <t>0000272A</t>
  </si>
  <si>
    <t>0000060A</t>
  </si>
  <si>
    <t>0001961A</t>
  </si>
  <si>
    <t>0000760A</t>
  </si>
  <si>
    <t>0001074A</t>
  </si>
  <si>
    <t>0000345A</t>
  </si>
  <si>
    <t>0000736A</t>
  </si>
  <si>
    <t>0000469A</t>
  </si>
  <si>
    <t>0000248A</t>
  </si>
  <si>
    <t>0000388A</t>
  </si>
  <si>
    <t>0000884A</t>
  </si>
  <si>
    <t>0000817A</t>
  </si>
  <si>
    <t>0000078A</t>
  </si>
  <si>
    <t>0000639A</t>
  </si>
  <si>
    <t>0001953A</t>
  </si>
  <si>
    <t>0001929A</t>
  </si>
  <si>
    <t>0000574A</t>
  </si>
  <si>
    <t>0001589A</t>
  </si>
  <si>
    <t>0001147A</t>
  </si>
  <si>
    <t>0003271A</t>
  </si>
  <si>
    <t>0001171A</t>
  </si>
  <si>
    <t>0002976A</t>
  </si>
  <si>
    <t>0003310A</t>
  </si>
  <si>
    <t>0000787B</t>
  </si>
  <si>
    <t>0002119A</t>
  </si>
  <si>
    <t>0003301A</t>
  </si>
  <si>
    <t>0004049A</t>
  </si>
  <si>
    <t>0003832B</t>
  </si>
  <si>
    <t>0002879A</t>
  </si>
  <si>
    <t>0005789A</t>
  </si>
  <si>
    <t>0003034A</t>
  </si>
  <si>
    <t>0003220A</t>
  </si>
  <si>
    <t>0003409A</t>
  </si>
  <si>
    <t>0003425B</t>
  </si>
  <si>
    <t>0003433A</t>
  </si>
  <si>
    <t>0001708A</t>
  </si>
  <si>
    <t>0005355A</t>
  </si>
  <si>
    <t>0002194A</t>
  </si>
  <si>
    <t>0003018A</t>
  </si>
  <si>
    <t>0004081A</t>
  </si>
  <si>
    <t>0003212A</t>
  </si>
  <si>
    <t>0002909A</t>
  </si>
  <si>
    <t>0002437A</t>
  </si>
  <si>
    <t>0001465A</t>
  </si>
  <si>
    <t>0001732A</t>
  </si>
  <si>
    <t>0002143A</t>
  </si>
  <si>
    <t>0003204A</t>
  </si>
  <si>
    <t>0002348A</t>
  </si>
  <si>
    <t>0004073A</t>
  </si>
  <si>
    <t>0005401A</t>
  </si>
  <si>
    <t>0001686A</t>
  </si>
  <si>
    <t>0003239A</t>
  </si>
  <si>
    <t>0002127A</t>
  </si>
  <si>
    <t>0002267A</t>
  </si>
  <si>
    <t>0003000A</t>
  </si>
  <si>
    <t>0003255A</t>
  </si>
  <si>
    <t>0005800A</t>
  </si>
  <si>
    <t>0004340A</t>
  </si>
  <si>
    <t>0008087A</t>
  </si>
  <si>
    <t>0005797A</t>
  </si>
  <si>
    <t>0003026A</t>
  </si>
  <si>
    <t>0002615A</t>
  </si>
  <si>
    <t>0003395A</t>
  </si>
  <si>
    <t>0002992A</t>
  </si>
  <si>
    <t>0002585A</t>
  </si>
  <si>
    <t>0000922A</t>
  </si>
  <si>
    <t>0002666A</t>
  </si>
  <si>
    <t>0001163A</t>
  </si>
  <si>
    <t>0001813A</t>
  </si>
  <si>
    <t>0003077B</t>
  </si>
  <si>
    <t>0003190A</t>
  </si>
  <si>
    <t>0002950A</t>
  </si>
  <si>
    <t>0002968A</t>
  </si>
  <si>
    <t>0002852A</t>
  </si>
  <si>
    <t>0002895A</t>
  </si>
  <si>
    <t>0003042A</t>
  </si>
  <si>
    <t>0002275A</t>
  </si>
  <si>
    <t>0001775A</t>
  </si>
  <si>
    <t>0002844A</t>
  </si>
  <si>
    <t>0004065A</t>
  </si>
  <si>
    <t>0001406A</t>
  </si>
  <si>
    <t>0005371A</t>
  </si>
  <si>
    <t>0002135A</t>
  </si>
  <si>
    <t>0002089A</t>
  </si>
  <si>
    <t>0002933A</t>
  </si>
  <si>
    <t>0003298A</t>
  </si>
  <si>
    <t>0001856A</t>
  </si>
  <si>
    <t>0002704A</t>
  </si>
  <si>
    <t>0002364A</t>
  </si>
  <si>
    <t>0000795A</t>
  </si>
  <si>
    <t>0001627A</t>
  </si>
  <si>
    <t>0002305A</t>
  </si>
  <si>
    <t>0003360A</t>
  </si>
  <si>
    <t>0004006A</t>
  </si>
  <si>
    <t>0003379A</t>
  </si>
  <si>
    <t>0004030A</t>
  </si>
  <si>
    <t>0002941A</t>
  </si>
  <si>
    <t>0002917A</t>
  </si>
  <si>
    <t>0004235A</t>
  </si>
  <si>
    <t>0002860A</t>
  </si>
  <si>
    <t>0001562A</t>
  </si>
  <si>
    <t>0002330A</t>
  </si>
  <si>
    <t>0003328A</t>
  </si>
  <si>
    <t>0001422A</t>
  </si>
  <si>
    <t>0002283A</t>
  </si>
  <si>
    <t>0002836A</t>
  </si>
  <si>
    <t>0003352A</t>
  </si>
  <si>
    <t>0002259A</t>
  </si>
  <si>
    <t>0001490A</t>
  </si>
  <si>
    <t>0004014A</t>
  </si>
  <si>
    <t>0003247A</t>
  </si>
  <si>
    <t>0002607A</t>
  </si>
  <si>
    <t>0004189B</t>
  </si>
  <si>
    <t>0002232A</t>
  </si>
  <si>
    <t>0002984A</t>
  </si>
  <si>
    <t>0012793A</t>
  </si>
  <si>
    <t>0007781A</t>
  </si>
  <si>
    <t>0012815A</t>
  </si>
  <si>
    <t>0008273A</t>
  </si>
  <si>
    <t>0008974A</t>
  </si>
  <si>
    <t>0005525A</t>
  </si>
  <si>
    <t>0014915A</t>
  </si>
  <si>
    <t>0014850A</t>
  </si>
  <si>
    <t>0010510A</t>
  </si>
  <si>
    <t>0007838A</t>
  </si>
  <si>
    <t>0008290A</t>
  </si>
  <si>
    <t>0012904A</t>
  </si>
  <si>
    <t>0007811A</t>
  </si>
  <si>
    <t>0012823A</t>
  </si>
  <si>
    <t>0008982A</t>
  </si>
  <si>
    <t>0012912A</t>
  </si>
  <si>
    <t>0012785A</t>
  </si>
  <si>
    <t>0012602A</t>
  </si>
  <si>
    <t>0009784A</t>
  </si>
  <si>
    <t>0014842A</t>
  </si>
  <si>
    <t>0003344A</t>
  </si>
  <si>
    <t>0012920A</t>
  </si>
  <si>
    <t>0010502A</t>
  </si>
  <si>
    <t>0014869A</t>
  </si>
  <si>
    <t>0004227A</t>
  </si>
  <si>
    <t>0009806A</t>
  </si>
  <si>
    <t>0004120C</t>
  </si>
  <si>
    <t>0012890A</t>
  </si>
  <si>
    <t>0009008A</t>
  </si>
  <si>
    <t>0012270A</t>
  </si>
  <si>
    <t>0005398A</t>
  </si>
  <si>
    <t>0009814A</t>
  </si>
  <si>
    <t>0012610A</t>
  </si>
  <si>
    <t>0007790A</t>
  </si>
  <si>
    <t>0007684B</t>
  </si>
  <si>
    <t>0010677A</t>
  </si>
  <si>
    <t>0007820A</t>
  </si>
  <si>
    <t>0009016A</t>
  </si>
  <si>
    <t>0008966A</t>
  </si>
  <si>
    <t>0009830A</t>
  </si>
  <si>
    <t>0012637A</t>
  </si>
  <si>
    <t>0014907A</t>
  </si>
  <si>
    <t>0008990A</t>
  </si>
  <si>
    <t>0014877A</t>
  </si>
  <si>
    <t>0007951A</t>
  </si>
  <si>
    <t>0012807A</t>
  </si>
  <si>
    <t>0009792A</t>
  </si>
  <si>
    <t>0009822A</t>
  </si>
  <si>
    <t>0010693A</t>
  </si>
  <si>
    <t>0014885A</t>
  </si>
  <si>
    <t>0010499A</t>
  </si>
  <si>
    <t>0014923A</t>
  </si>
  <si>
    <t>0012645A</t>
  </si>
  <si>
    <t>0014893A</t>
  </si>
  <si>
    <t>0003182A</t>
  </si>
  <si>
    <t>0012653A</t>
  </si>
  <si>
    <t>0005819B</t>
  </si>
  <si>
    <t>0008958A</t>
  </si>
  <si>
    <t>NOME</t>
  </si>
  <si>
    <t>ADELTON ALBUQUERQUE MATOS</t>
  </si>
  <si>
    <t>ANTONINA MARIA DE CASTRO DO C VALLE</t>
  </si>
  <si>
    <t>CARLOS LELIO LAURIA FERREIRA</t>
  </si>
  <si>
    <t>FLAVIO FERREIRA LOPES</t>
  </si>
  <si>
    <t>JOSE ROQUE NUNES MARQUES</t>
  </si>
  <si>
    <t>JUSSARA MARIA PORDEUS E SILVA</t>
  </si>
  <si>
    <t>KARLA FREGAPANI LEITE</t>
  </si>
  <si>
    <t>LIANI MONICA GUEDES DE F RODRIGUES</t>
  </si>
  <si>
    <t>MARIA JOSE DA SILVA NAZARE</t>
  </si>
  <si>
    <t>MAURO ROBERTO VERAS BEZERRA</t>
  </si>
  <si>
    <t>NICOLAU LIBORIO DOS SANTOS FILHO</t>
  </si>
  <si>
    <t>NOEME TOBIAS DE SOUZA</t>
  </si>
  <si>
    <t>PEDRO BEZERRA FILHO</t>
  </si>
  <si>
    <t>PUBLIO CAIO BESSA CYRINO</t>
  </si>
  <si>
    <t>RITA AUGUSTA DE VASCONCELLOS DIAS</t>
  </si>
  <si>
    <t>SANDRA CAL OLIVEIRA</t>
  </si>
  <si>
    <t>SILVANA MARIA MENDONCA PINTO SANTOS</t>
  </si>
  <si>
    <t>SILVIA ABDALA TUMA</t>
  </si>
  <si>
    <t>SUZETE MARIA DOS SANTOS</t>
  </si>
  <si>
    <t>ADRIANO ALECRIM MARINHO</t>
  </si>
  <si>
    <t>AGUINELO BALBI JUNIOR</t>
  </si>
  <si>
    <t>ALBERTO RODRIGUES DO N JUNIOR</t>
  </si>
  <si>
    <t>ALVARO GRANJA PEREIRA DE SOUZA</t>
  </si>
  <si>
    <t>ANA CLAUDIA ABBOUD DAOU</t>
  </si>
  <si>
    <t>ANABEL VITORIA PEREIRA M SOUZA</t>
  </si>
  <si>
    <t>ANDRE ALECRIM MARINHO</t>
  </si>
  <si>
    <t>ANDRE LUIZ MEDEIROS FIGUEIRA</t>
  </si>
  <si>
    <t>ANDRE VIRGILIO BELOTA SEFFAIR</t>
  </si>
  <si>
    <t>ANTONIO JOSE MANCILHA</t>
  </si>
  <si>
    <t>CARLA SANTOS GUEDES GONZAGA</t>
  </si>
  <si>
    <t>CARLOS FABIO BRAGA MONTEIRO</t>
  </si>
  <si>
    <t>CARLOS JOSE ALVES DE ARAUJO</t>
  </si>
  <si>
    <t>CARLOS SERGIO EDWARDS DE FREITAS</t>
  </si>
  <si>
    <t>CHRISTIANNE CORREA BENTO DA SILVA</t>
  </si>
  <si>
    <t>CLARISSA MORAES BRITO</t>
  </si>
  <si>
    <t>CLAUDIA MARIA RAPOSO DA C COELHO</t>
  </si>
  <si>
    <t>CLAUDIO SERGIO TANAJURA SAMPAIO</t>
  </si>
  <si>
    <t>CLEUCY MARIA DE SOUZA</t>
  </si>
  <si>
    <t>CLEY BARBOSA MARTINS</t>
  </si>
  <si>
    <t>DANIEL LEITE BRITO</t>
  </si>
  <si>
    <t>DARLAN BENEVIDES DE QUEIROZ</t>
  </si>
  <si>
    <t>DAVI SANTANA DA CAMARA</t>
  </si>
  <si>
    <t>DAVID EVANDRO COSTA CARRAMANHO</t>
  </si>
  <si>
    <t>DELISA OLIVIA VIEIRALVES FERREIRA</t>
  </si>
  <si>
    <t>EDGARD MAIA DE ALBUQUERQUE ROCHA</t>
  </si>
  <si>
    <t>EDILSON QUEIROZ MARTINS</t>
  </si>
  <si>
    <t>EDINALDO AQUINO MEDEIROS</t>
  </si>
  <si>
    <t>EDNA LIMA DE SOUZA</t>
  </si>
  <si>
    <t>ELIS HELENA DE SOUZA NOBILE</t>
  </si>
  <si>
    <t>ELIZANDRA LEITE GUEDES DE LIRA</t>
  </si>
  <si>
    <t>ELVYS DE PAULA FREITAS</t>
  </si>
  <si>
    <t>EVANDRO DA SILVA ISOLINO</t>
  </si>
  <si>
    <t>FRANCILENE BARROSO DA SILVA</t>
  </si>
  <si>
    <t>FRANCISCO DE ASSIS AIRES ARGUELLES</t>
  </si>
  <si>
    <t>FRANCISCO LAZARO DE MORAIS CAMPOS</t>
  </si>
  <si>
    <t>GEBER MAFRA ROCHA</t>
  </si>
  <si>
    <t>GEORGE PESTANA VIEIRA</t>
  </si>
  <si>
    <t>HILTON SERRA VIANA</t>
  </si>
  <si>
    <t>IGOR STARLING PEIXOTO</t>
  </si>
  <si>
    <t>ITALO KLINGER RODRIGUES NASCIMENTO</t>
  </si>
  <si>
    <t>JEFFERSON NEVES DE CARVALHO</t>
  </si>
  <si>
    <t>JOAO DE HOLANDA FARIAS</t>
  </si>
  <si>
    <t>JOAO GASPAR RODRIGUES</t>
  </si>
  <si>
    <t>JORGE ALBERTO GOMES DAMASCENO</t>
  </si>
  <si>
    <t>JORGE ALBERTO VELOSO PEREIRA</t>
  </si>
  <si>
    <t>JORGE MICHEL AYRES MARTINS</t>
  </si>
  <si>
    <t>JORGE WILSON LOPES CAVALCANTE</t>
  </si>
  <si>
    <t>JOSE BERNARDO FERREIRA JUNIOR</t>
  </si>
  <si>
    <t>KATIA MARIA ARAUJO DE OLIVEIRA</t>
  </si>
  <si>
    <t>LAIS REJANE DE CARVALHO FREITAS</t>
  </si>
  <si>
    <t>LAURO TAVARES DA SILVA</t>
  </si>
  <si>
    <t>LEDA MARA NASCIMENTO ALBUQUERQUE</t>
  </si>
  <si>
    <t>LILIAN MARIA PIRES STONE</t>
  </si>
  <si>
    <t>LINCOLN ALENCAR DE QUEIROZ</t>
  </si>
  <si>
    <t>LUCIANA TOLEDO MARTINHO</t>
  </si>
  <si>
    <t>LUCIOLA HONORIO DE VALOIS COELHO</t>
  </si>
  <si>
    <t>LUISSANDRA CHIXARO DE MENEZES</t>
  </si>
  <si>
    <t>MARA NOBIA ALBUQUERQUE DA CUNHA</t>
  </si>
  <si>
    <t>MARCELO PINTO RIBEIRO</t>
  </si>
  <si>
    <t>MARCIO FERNANDO NOGUEIRA B CAMPOS</t>
  </si>
  <si>
    <t>MARCO AURELIO LISCIOTTO</t>
  </si>
  <si>
    <t>MARIA BETUSA ARAUJO DO NASCIMENTO</t>
  </si>
  <si>
    <t>MARIA CRISTINA VIEIRA DA ROCHA</t>
  </si>
  <si>
    <t>MARIA EUNICE LOPES DE L BITTENCOURT</t>
  </si>
  <si>
    <t>MARIA PIEDADE QUEIROZ N BELASQUE</t>
  </si>
  <si>
    <t>MARIO YPIRANGA MONTEIRO NETO</t>
  </si>
  <si>
    <t>MARLENE FRANCO DA SILVA</t>
  </si>
  <si>
    <t>MARLINDA MARIA CUNHA DUTRA</t>
  </si>
  <si>
    <t>MIRTIL FERNANDES DO VALE</t>
  </si>
  <si>
    <t>NEYDE REGINA DEMOSTHENES TRINDADE</t>
  </si>
  <si>
    <t>NILDA SILVA DE SOUSA</t>
  </si>
  <si>
    <t>PAULO STELIO SABBA GUIMARAES</t>
  </si>
  <si>
    <t>REINALDO ALBERTO NERY DE LIMA</t>
  </si>
  <si>
    <t>RENATA CINTRAO SIMOES DE OLIVEIRA</t>
  </si>
  <si>
    <t>RENILCE HELEN QUEIROZ DE SOUSA</t>
  </si>
  <si>
    <t>RODRIGO MIRANDA LEAO JUNIOR</t>
  </si>
  <si>
    <t>ROGEANNE OLIVEIRA GOMES DA SILVA</t>
  </si>
  <si>
    <t>ROGERIO MARQUES SANTOS</t>
  </si>
  <si>
    <t>ROMINA CARMEM CARVALHO SILVA</t>
  </si>
  <si>
    <t>RUY MALVEIRA GUIMARAES</t>
  </si>
  <si>
    <t>SARAH PIRANGY DE SOUZA</t>
  </si>
  <si>
    <t>SHEYLA ANDRADE DOS SANTOS</t>
  </si>
  <si>
    <t>SHEYLA DANTAS FROTA</t>
  </si>
  <si>
    <t>SILVANA NOBRE DE LIMA CABRAL</t>
  </si>
  <si>
    <t>SILVANA RAMOS CAVALCANTI</t>
  </si>
  <si>
    <t>SIMONE BRAGA LUNIERE DA COSTA</t>
  </si>
  <si>
    <t>SIMONE MARTINS LIMA</t>
  </si>
  <si>
    <t>SOLANGE DA SILVA GUEDES MOURA</t>
  </si>
  <si>
    <t>TEREZA CRISTINA COELHO DA SILVA</t>
  </si>
  <si>
    <t>VALBER DINIZ DA SILVA</t>
  </si>
  <si>
    <t>VANIA MARIA DO PERPETUO S M MARINHO</t>
  </si>
  <si>
    <t>VICENTE AUGUSTO BORGES OLIVEIRA</t>
  </si>
  <si>
    <t>VITOR MOREIRA DA FONSECA</t>
  </si>
  <si>
    <t>WALBER LUIS SILVA DO NASCIMENTO</t>
  </si>
  <si>
    <t>WANDETE DE OLIVEIRA NETTO</t>
  </si>
  <si>
    <t>ADRIANA MONTEIRO ESPINHEIRA</t>
  </si>
  <si>
    <t>ALESSANDRO SAMARTIN DE GOUVEIA</t>
  </si>
  <si>
    <t>ANDRE EPIFANIO MARTINS</t>
  </si>
  <si>
    <t>ANDRE LAVAREDA FONSECA</t>
  </si>
  <si>
    <t>ARMANDO GURGEL MAIA</t>
  </si>
  <si>
    <t>AURELY PEREIRA DE FREITAS</t>
  </si>
  <si>
    <t>BRUNO BATISTA DA SILVA</t>
  </si>
  <si>
    <t>CAIO LUCIO FENELON ASSIS BARROS</t>
  </si>
  <si>
    <t>CARLOS FIRMINO DANTAS</t>
  </si>
  <si>
    <t>CAROLINA MONTEIRO CHAGAS MAIA</t>
  </si>
  <si>
    <t>CHRISTIANE DOLZANY ARAUJO</t>
  </si>
  <si>
    <t>CLAUDIO FACUNDO DE LIMA</t>
  </si>
  <si>
    <t>DANIEL SILVA CHAVES A MENEZES</t>
  </si>
  <si>
    <t>ELANDERSON LIMA DUARTE</t>
  </si>
  <si>
    <t>ELIANA LEITE GUEDES DO AMARAL</t>
  </si>
  <si>
    <t>ERIC NUNES NOVAES MACHADO</t>
  </si>
  <si>
    <t>FABIA MELO BARBOSA DE OLIVEIRA</t>
  </si>
  <si>
    <t>FABRICIO SANTOS ALMEIDA</t>
  </si>
  <si>
    <t>FLAVIO MOTA MORAIS SILVEIRA</t>
  </si>
  <si>
    <t>GABRIEL SALVINO CHAGAS NASCIMENTO</t>
  </si>
  <si>
    <t>GERSON DE CASTRO COELHO</t>
  </si>
  <si>
    <t>GUSTAVO VAN DER LAARS</t>
  </si>
  <si>
    <t>IRANILSON DE ARAUJO RIBEIRO</t>
  </si>
  <si>
    <t>JARLA FERRAZ BRITO</t>
  </si>
  <si>
    <t>JOAO RIBEIRO GUIMARAES NETTO</t>
  </si>
  <si>
    <t>JOSE AUGUSTO PALHETA TAVEIRA JUNIOR</t>
  </si>
  <si>
    <t>JOSE FELIPE DA CUNHA FISH</t>
  </si>
  <si>
    <t>KARLA CRISTINA DA SILVA SOUSA</t>
  </si>
  <si>
    <t>KEPLER ANTONY NETO</t>
  </si>
  <si>
    <t>KLEYSON NASCIMENTO BARROSO</t>
  </si>
  <si>
    <t>LEONARDO ABINADER NOBRE</t>
  </si>
  <si>
    <t>LEONARDO TUPINAMBA DO VALLE</t>
  </si>
  <si>
    <t>LILIAN NARA PINHEIRO DE ALMEIDA</t>
  </si>
  <si>
    <t>LUIZ ALBERTO DANTAS DE VASCONCELOS</t>
  </si>
  <si>
    <t>LUIZ DO REGO LOBAO FILHO</t>
  </si>
  <si>
    <t>MARCELLE CRISTINE DE F ARRUDA</t>
  </si>
  <si>
    <t>MARCELO AUGUSTO SILVA DE ALMEIDA</t>
  </si>
  <si>
    <t>MARCELO DE SALLES MARTINS</t>
  </si>
  <si>
    <t>MARCIA CRISTINA DE LIMA OLIVEIRA</t>
  </si>
  <si>
    <t>MARCIO PEREIRA DE MELLO</t>
  </si>
  <si>
    <t>MARINA CAMPOS MACIEL</t>
  </si>
  <si>
    <t>MIRIAM FIGUEIREDO DA SILVEIRA</t>
  </si>
  <si>
    <t>PAULO ALEXANDER DOS SANTOS BERIBA</t>
  </si>
  <si>
    <t>PRISCILLA CARVALHO PINI</t>
  </si>
  <si>
    <t>ROBERTO NOGUEIRA</t>
  </si>
  <si>
    <t>RODRIGO NICOLETTI</t>
  </si>
  <si>
    <t>ROMULO DE SOUZA BARBOSA</t>
  </si>
  <si>
    <t>SARAH CLARISSA CRUZ LEAO</t>
  </si>
  <si>
    <t>SERGIO ROBERTO MARTINS VERCOSA</t>
  </si>
  <si>
    <t>SYLVIO HENRIQUE LORENA D ESTRADA</t>
  </si>
  <si>
    <t>TANIA MARIA DE AZEVEDO FEITOSA</t>
  </si>
  <si>
    <t>THIAGO LEAO BASTOS</t>
  </si>
  <si>
    <t>TIMOTEO AGABO PACHECO DE ALMEIDA</t>
  </si>
  <si>
    <t>VINICIUS RIBEIRO DE SOUZA</t>
  </si>
  <si>
    <t>VIVALDO CASTRO DE SOUZA</t>
  </si>
  <si>
    <t>WESLEI MACHADO ALVES</t>
  </si>
  <si>
    <t>YARA REBECA ALBUQUERQUE MARINHO</t>
  </si>
  <si>
    <t>YNNA BREVES MAIA VELOSO</t>
  </si>
  <si>
    <t>PROCURADORES DE JUSTIÇA</t>
  </si>
  <si>
    <t>PROMOTORES DE ENTRÂNCIA FINAL</t>
  </si>
  <si>
    <t>PROMOTORES DE ENTRÂNCIA INICIAL</t>
  </si>
  <si>
    <t>SIGLA</t>
  </si>
  <si>
    <t>17PROC</t>
  </si>
  <si>
    <t>16PROC</t>
  </si>
  <si>
    <t>08PROC</t>
  </si>
  <si>
    <t>11PROC</t>
  </si>
  <si>
    <t>20PROC</t>
  </si>
  <si>
    <t>CORREGEDORIA</t>
  </si>
  <si>
    <t>01PROC</t>
  </si>
  <si>
    <t>13PROC</t>
  </si>
  <si>
    <t>18PROC</t>
  </si>
  <si>
    <t>SUBADM</t>
  </si>
  <si>
    <t>OUVIDORIA</t>
  </si>
  <si>
    <t>05PROC</t>
  </si>
  <si>
    <t>14PROC</t>
  </si>
  <si>
    <t>03PROC</t>
  </si>
  <si>
    <t>09PROC</t>
  </si>
  <si>
    <t>06PROC</t>
  </si>
  <si>
    <t>02PROC</t>
  </si>
  <si>
    <t>04PROC</t>
  </si>
  <si>
    <t>15PROC</t>
  </si>
  <si>
    <t>99PROM_MAO</t>
  </si>
  <si>
    <t>62PROM_MAO</t>
  </si>
  <si>
    <t>SECRETARIA GERAL</t>
  </si>
  <si>
    <t>88PROM_MAO</t>
  </si>
  <si>
    <t>49PROM_MAO</t>
  </si>
  <si>
    <t>33PROM_MAO</t>
  </si>
  <si>
    <t>31PROM_MAO</t>
  </si>
  <si>
    <t>95PROM_MAO</t>
  </si>
  <si>
    <t>CEAF</t>
  </si>
  <si>
    <t>57PROM_MAO</t>
  </si>
  <si>
    <t>23PROM_MAO</t>
  </si>
  <si>
    <t>SUBJUR</t>
  </si>
  <si>
    <t>96PROM_MAO</t>
  </si>
  <si>
    <t>53PROM_MAO</t>
  </si>
  <si>
    <t>24PROM_MAO</t>
  </si>
  <si>
    <t>17PROM_MAO</t>
  </si>
  <si>
    <t>54PROM_MAO</t>
  </si>
  <si>
    <t>CAO_CRIMO</t>
  </si>
  <si>
    <t>72PROM_MAO</t>
  </si>
  <si>
    <t>ACAO</t>
  </si>
  <si>
    <t>CIRA</t>
  </si>
  <si>
    <t>09PROM_MAO</t>
  </si>
  <si>
    <t>73PROM_MAO</t>
  </si>
  <si>
    <t>48PROM_MAO</t>
  </si>
  <si>
    <t>59PROM_MAO</t>
  </si>
  <si>
    <t>70PROM_MAO</t>
  </si>
  <si>
    <t>77PROM_MAO</t>
  </si>
  <si>
    <t>92PROM_MAO</t>
  </si>
  <si>
    <t>44PROM_MAO</t>
  </si>
  <si>
    <t>100PROM_MAO</t>
  </si>
  <si>
    <t>98PROM_MAO</t>
  </si>
  <si>
    <t>43PROM_MAO</t>
  </si>
  <si>
    <t>91PROM_MAO</t>
  </si>
  <si>
    <t>66PROM_MAO</t>
  </si>
  <si>
    <t>18PROM_MAO</t>
  </si>
  <si>
    <t>94PROM_MAO</t>
  </si>
  <si>
    <t>101PROM_MAO</t>
  </si>
  <si>
    <t>82PROM_MAO</t>
  </si>
  <si>
    <t>78PROM_MAO</t>
  </si>
  <si>
    <t>16PROM_MAO</t>
  </si>
  <si>
    <t>97PROM_MAO</t>
  </si>
  <si>
    <t>04PROM_MAO</t>
  </si>
  <si>
    <t>65PROM_MAO</t>
  </si>
  <si>
    <t>61PROM_MAO</t>
  </si>
  <si>
    <t>12PROM_MAO</t>
  </si>
  <si>
    <t>41PROM_MAO</t>
  </si>
  <si>
    <t>34PROM_MAO</t>
  </si>
  <si>
    <t>35PROM_MAO</t>
  </si>
  <si>
    <t>47PROM_MAO</t>
  </si>
  <si>
    <t>84PROM_MAO</t>
  </si>
  <si>
    <t>15PROM_MAO</t>
  </si>
  <si>
    <t>GABINETE PGJ</t>
  </si>
  <si>
    <t>19PROM_MAO</t>
  </si>
  <si>
    <t>52PROM_MAO</t>
  </si>
  <si>
    <t>37PROM_MAO</t>
  </si>
  <si>
    <t>90PROM_MAO</t>
  </si>
  <si>
    <t>29PROM_MAO</t>
  </si>
  <si>
    <t>32PROM_MAO</t>
  </si>
  <si>
    <t>06PROM_MAO</t>
  </si>
  <si>
    <t>93PROM_MAO</t>
  </si>
  <si>
    <t>67PROM_MAO</t>
  </si>
  <si>
    <t>45PROM_MAO</t>
  </si>
  <si>
    <t>50PROM_MAO</t>
  </si>
  <si>
    <t>26PROM_MAO</t>
  </si>
  <si>
    <t>22PROM_MAO</t>
  </si>
  <si>
    <t>01PROM_MAO</t>
  </si>
  <si>
    <t>71PROM_MAO</t>
  </si>
  <si>
    <t>56PROM_MAO</t>
  </si>
  <si>
    <t>13PROM_MAO</t>
  </si>
  <si>
    <t>27PROM_MAO</t>
  </si>
  <si>
    <t>63PROM_MAO</t>
  </si>
  <si>
    <t>76PROM_MAO</t>
  </si>
  <si>
    <t>69PROM_MAO</t>
  </si>
  <si>
    <t>02PROM_MAO</t>
  </si>
  <si>
    <t>102PROM_MAO</t>
  </si>
  <si>
    <t>30PROM_MAO</t>
  </si>
  <si>
    <t>68PROM_MAO</t>
  </si>
  <si>
    <t>03PROM_MAO</t>
  </si>
  <si>
    <t>81PROM_MAO</t>
  </si>
  <si>
    <t>46PROM_MAO</t>
  </si>
  <si>
    <t>58PROM_MAO</t>
  </si>
  <si>
    <t>64PROM_MAO</t>
  </si>
  <si>
    <t>39PROM_MAO</t>
  </si>
  <si>
    <t>103PROM_MAO</t>
  </si>
  <si>
    <t>74PROM_MAO</t>
  </si>
  <si>
    <t>40PROM_MAO</t>
  </si>
  <si>
    <t>80PROM_MAO</t>
  </si>
  <si>
    <t>28PROM_MAO</t>
  </si>
  <si>
    <t>10PROM_MAO</t>
  </si>
  <si>
    <t>42PROM_MAO</t>
  </si>
  <si>
    <t>38PROM_MAO</t>
  </si>
  <si>
    <t>79PROM_MAO</t>
  </si>
  <si>
    <t>01PROM_TAP</t>
  </si>
  <si>
    <t>01PROM_RPE</t>
  </si>
  <si>
    <t>01PROM_TBT</t>
  </si>
  <si>
    <t>01PROM_URTB</t>
  </si>
  <si>
    <t>01PROM_COD</t>
  </si>
  <si>
    <t>03PROM_MPU</t>
  </si>
  <si>
    <t>01PROM_ITT</t>
  </si>
  <si>
    <t>01PROM_AUT</t>
  </si>
  <si>
    <t>01PROM_MPU</t>
  </si>
  <si>
    <t>01PROM_SIR</t>
  </si>
  <si>
    <t>01PROM_CAA</t>
  </si>
  <si>
    <t>01PROM_JUT</t>
  </si>
  <si>
    <t>01PROM_PIN</t>
  </si>
  <si>
    <t>01PROM_BJC</t>
  </si>
  <si>
    <t>02PROM_TFF</t>
  </si>
  <si>
    <t>01PROM_HUT</t>
  </si>
  <si>
    <t>01PROM_MNQ</t>
  </si>
  <si>
    <t>01PROM_APU</t>
  </si>
  <si>
    <t>01PROM_IRA</t>
  </si>
  <si>
    <t>01PROM_UAR</t>
  </si>
  <si>
    <t>01PROM_GUA</t>
  </si>
  <si>
    <t>01PROM_NAR</t>
  </si>
  <si>
    <t>01PROM_NOA</t>
  </si>
  <si>
    <t>01PROM_SAI</t>
  </si>
  <si>
    <t>01PROM_CAR</t>
  </si>
  <si>
    <t>01PROM_CRR</t>
  </si>
  <si>
    <t>01PROM_ANA</t>
  </si>
  <si>
    <t>01PROM_ENV</t>
  </si>
  <si>
    <t>02PROM_IRA</t>
  </si>
  <si>
    <t>01PROM_BOR</t>
  </si>
  <si>
    <t>02PROM_PIN</t>
  </si>
  <si>
    <t>01PROM_SIL</t>
  </si>
  <si>
    <t>01PROM_MNC</t>
  </si>
  <si>
    <t>02PROM_ITA</t>
  </si>
  <si>
    <t>01PROM_BRR</t>
  </si>
  <si>
    <t>01PROM_URCA</t>
  </si>
  <si>
    <t>01PROM_NHA</t>
  </si>
  <si>
    <t>01PROM_TFF</t>
  </si>
  <si>
    <t>01PROM_BCA</t>
  </si>
  <si>
    <t>01PROM_SGC</t>
  </si>
  <si>
    <t>01PROM_MAA</t>
  </si>
  <si>
    <t>01PROM_ALV</t>
  </si>
  <si>
    <t>01PROM_LAB</t>
  </si>
  <si>
    <t>01PROM_CAN</t>
  </si>
  <si>
    <t>01PROM_BVR</t>
  </si>
  <si>
    <t>01PROM_SPO</t>
  </si>
  <si>
    <t>02PROM_TBT</t>
  </si>
  <si>
    <t>03PROM_ITA</t>
  </si>
  <si>
    <t>01PROM_EIR</t>
  </si>
  <si>
    <t>01PROM_MAU</t>
  </si>
  <si>
    <t>02PROM_MNC</t>
  </si>
  <si>
    <t>01PROM_CVZ</t>
  </si>
  <si>
    <t>01PROM_CIZ</t>
  </si>
  <si>
    <t>01PROM_ATN</t>
  </si>
  <si>
    <t>17ª PROCURADORIA DE JUSTICA</t>
  </si>
  <si>
    <t>16ª PROCURADORIA DE JUSTICA</t>
  </si>
  <si>
    <t>08ª PROCURADORIA DE JUSTICA</t>
  </si>
  <si>
    <t>11ª PROCURADORIA DE JUSTICA</t>
  </si>
  <si>
    <t>20ª PROCURADORIA DE JUSTICA</t>
  </si>
  <si>
    <t>CORREGEDORIA-GERAL DO MINISTÉRIO PÚBLICO</t>
  </si>
  <si>
    <t>01ª PROCURADORIA DE JUSTICA</t>
  </si>
  <si>
    <t>13ª PROCURADORIA DE JUSTICA</t>
  </si>
  <si>
    <t>18ª PROCURADORIA DE JUSTICA</t>
  </si>
  <si>
    <t>SUBPROCURADORIA-GERAL DE JUSTICA PARA ASSUNTOS ADMINISTRATIVOS</t>
  </si>
  <si>
    <t>OUVIDORIA-GERAL DO MINISTÉRIO PÚBLICO</t>
  </si>
  <si>
    <t>05ª PROCURADORIA DE JUSTICA</t>
  </si>
  <si>
    <t>14ª PROCURADORIA DE JUSTICA</t>
  </si>
  <si>
    <t>03ª PROCURADORIA DE JUSTICA</t>
  </si>
  <si>
    <t>09ª PROCURADORIA DE JUSTICA</t>
  </si>
  <si>
    <t>06ª PROCURADORIA DE JUSTICA</t>
  </si>
  <si>
    <t>02ª PROCURADORIA DE JUSTICA</t>
  </si>
  <si>
    <t>04ª PROCURADORIA DE JUSTICA</t>
  </si>
  <si>
    <t>15ª PROCURADORIA DE JUSTICA</t>
  </si>
  <si>
    <t>99ª PROMOTORIA DE JUSTICA DE MANAUS</t>
  </si>
  <si>
    <t>62ª PROMOTORIA DE JUSTICA DE MANAUS</t>
  </si>
  <si>
    <t>SECRETARIA-GERAL DO MINISTERIO PUBLICO</t>
  </si>
  <si>
    <t xml:space="preserve">88ª PROMOTORIA DE JUSTICA DE MANAUS </t>
  </si>
  <si>
    <t>49ª PROMOTORIA DE JUSTICA DE MANAUS</t>
  </si>
  <si>
    <t>33ª PROMOTORIA DE JUSTICA DE MANAUS</t>
  </si>
  <si>
    <t>31ª PROMOTORIA DE JUSTICA DE MANAUS</t>
  </si>
  <si>
    <t>95ª PROMOTORIA DE JUSTICA DE MANAUS</t>
  </si>
  <si>
    <t>CENTRO DE ESTUDOS E APERFEICOAMENTO FUNCIONAL</t>
  </si>
  <si>
    <t>57ª PROMOTORIA DE JUSTICA DE MANAUS</t>
  </si>
  <si>
    <t xml:space="preserve">23ª PROMOTORIA DE JUSTICA DE MANAUS </t>
  </si>
  <si>
    <t>SUBPROCURADORIA-GERAL DE JUSTICA PARA ASSUNTOS JURIDICOS E INSTITUCIONAIS</t>
  </si>
  <si>
    <t>96ª PROMOTORIA DE JUSTICA DE MANAUS</t>
  </si>
  <si>
    <t>53ª PROMOTORIA DE JUSTICA DE MANAUS</t>
  </si>
  <si>
    <t xml:space="preserve">24ª PROMOTORIA DE JUSTICA DE MANAUS </t>
  </si>
  <si>
    <t>17ª PROMOTORIA DE JUSTICA DE MANAUS</t>
  </si>
  <si>
    <t>54ª PROMOTORIA DE JUSTICA DE MANAUS</t>
  </si>
  <si>
    <t>CAO-CRIMO - CENTRO DE APOIO OPERACIONAL DE INTELIGENCIA, INVESTIGACAO E COMBATE AO CRIME-ORGANIZADO</t>
  </si>
  <si>
    <t xml:space="preserve">72ª PROMOTORIA DE JUSTICA DE MANAUS </t>
  </si>
  <si>
    <t>ASSESSORIA DAS COORDENADORIAS DOS CENTROS DE APOIO OPERACIONAL</t>
  </si>
  <si>
    <t>COMITE INTERINSTITUCIONAL DE RECUPERACAO DE ATIVOS</t>
  </si>
  <si>
    <t>09ª PROMOTORIA DE JUSTICA DE MANAUS</t>
  </si>
  <si>
    <t xml:space="preserve">73ª PROMOTORIA DE JUSTICA DE MANAUS </t>
  </si>
  <si>
    <t>48ª PROMOTORIA DE JUSTICA DE MANAUS</t>
  </si>
  <si>
    <t>59ª PROMOTORIA DE JUSTICA DE MANAUS</t>
  </si>
  <si>
    <t>70ª PROMOTORIA DE JUSTICA DE MANAUS</t>
  </si>
  <si>
    <t>77ª PROMOTORIA DE JUSTICA DE MANAUS</t>
  </si>
  <si>
    <t>92ª PROMOTORIA DE JUSTICA DE MANAUS</t>
  </si>
  <si>
    <t>44ª PROMOTORIA DE JUSTICA DE MANAUS</t>
  </si>
  <si>
    <t>100ª PROMOTORIA DE JUSTICA DE MANAUS</t>
  </si>
  <si>
    <t>98ª PROMOTORIA DE JUSTICA DE MANAUS</t>
  </si>
  <si>
    <t>43ª PROMOTORIA DE JUSTICA DE MANAUS</t>
  </si>
  <si>
    <t>91ª PROMOTORIA DE JUSTICA DE MANAUS</t>
  </si>
  <si>
    <t>66ª PROMOTORIA DE JUSTICA DE MANAUS</t>
  </si>
  <si>
    <t>18ª PROMOTORIA DE JUSTICA DE MANAUS</t>
  </si>
  <si>
    <t>94ª PROMOTORIA DE JUSTICA DE MANAUS</t>
  </si>
  <si>
    <t>101ª PROMOTORIA DE JUSTICA DE MANAUS</t>
  </si>
  <si>
    <t xml:space="preserve">82ª PROMOTORIA DE JUSTICA DE MANAUS </t>
  </si>
  <si>
    <t>78ª PROMOTORIA DE JUSTICA DE MANAUS</t>
  </si>
  <si>
    <t xml:space="preserve">16ª PROMOTORIA DE JUSTICA DE MANAUS </t>
  </si>
  <si>
    <t>97ª PROMOTORIA DE JUSTICA DE MANAUS</t>
  </si>
  <si>
    <t>04ª PROMOTORIA DE JUSTICA DE MANAUS</t>
  </si>
  <si>
    <t>65ª PROMOTORIA DE JUSTICA DE MANAUS</t>
  </si>
  <si>
    <t>61ª PROMOTORIA DE JUSTICA DE MANAUS</t>
  </si>
  <si>
    <t>12ª PROMOTORIA DE JUSTICA DE MANAUS</t>
  </si>
  <si>
    <t>41ª PROMOTORIA DE JUSTICA DE MANAUS</t>
  </si>
  <si>
    <t>34ª PROMOTORIA DE JUSTICA DE MANAUS</t>
  </si>
  <si>
    <t>35ª PROMOTORIA DE JUSTICA DE MANAUS</t>
  </si>
  <si>
    <t>47ª PROMOTORIA DE JUSTICA DE MANAUS</t>
  </si>
  <si>
    <t xml:space="preserve">84ª PROMOTORIA DE JUSTICA DE MANAUS </t>
  </si>
  <si>
    <t xml:space="preserve">15ª PROMOTORIA DE JUSTICA DE MANAUS </t>
  </si>
  <si>
    <t>GABINETE DO PROCURADOR-GERAL DE JUSTICA</t>
  </si>
  <si>
    <t xml:space="preserve">19ª PROMOTORIA DE JUSTICA DE MANAUS </t>
  </si>
  <si>
    <t>52ª PROMOTORIA DE JUSTICA DE MANAUS</t>
  </si>
  <si>
    <t>37ª PROMOTORIA DE JUSTICA DE MANAUS</t>
  </si>
  <si>
    <t>90ª PROMOTORIA DE JUSTICA DE MANAUS</t>
  </si>
  <si>
    <t>29ª PROMOTORIA DE JUSTICA DE MANAUS</t>
  </si>
  <si>
    <t>32ª PROMOTORIA DE JUSTICA DE MANAUS</t>
  </si>
  <si>
    <t>06ª PROMOTORIA DE JUSTICA DE MANAUS</t>
  </si>
  <si>
    <t>93ª PROMOTORIA DE JUSTICA DE MANAUS</t>
  </si>
  <si>
    <t>67ª PROMOTORIA DE JUSTICA DE MANAUS</t>
  </si>
  <si>
    <t>45ª PROMOTORIA DE JUSTICA DE MANAUS</t>
  </si>
  <si>
    <t>50ª PROMOTORIA DE JUSTICA DE MANAUS</t>
  </si>
  <si>
    <t xml:space="preserve">26ª PROMOTORIA DE JUSTICA DE MANAUS </t>
  </si>
  <si>
    <t>22ª PROMOTORIA DE JUSTICA DE MANAUS</t>
  </si>
  <si>
    <t>01ª PROMOTORIA DE JUSTICA DE MANAUS</t>
  </si>
  <si>
    <t xml:space="preserve">71ª PROMOTORIA DE JUSTICA DE MANAUS </t>
  </si>
  <si>
    <t>56ª PROMOTORIA DE JUSTICA DE MANAUS</t>
  </si>
  <si>
    <t>13ª PROMOTORIA DE JUSTICA DE MANAUS</t>
  </si>
  <si>
    <t>27ª PROMOTORIA DE JUSTICA DE MANAUS</t>
  </si>
  <si>
    <t>63ª PROMOTORIA DE JUSTICA DE MANAUS</t>
  </si>
  <si>
    <t xml:space="preserve">76ª PROMOTORIA DE JUSTICA DE MANAUS </t>
  </si>
  <si>
    <t>69ª PROMOTORIA DE JUSTICA DE MANAUS</t>
  </si>
  <si>
    <t>02ª PROMOTORIA DE JUSTICA DE MANAUS</t>
  </si>
  <si>
    <t>102ª PROMOTORIA DE JUSTICA DE MANAUS</t>
  </si>
  <si>
    <t>30ª PROMOTORIA DE JUSTICA DE MANAUS</t>
  </si>
  <si>
    <t>68ª PROMOTORIA DE JUSTICA DE MANAUS</t>
  </si>
  <si>
    <t>03ª PROMOTORIA DE JUSTICA DE MANAUS</t>
  </si>
  <si>
    <t>81ª PROMOTORIA DE JUSTICA DE MANAUS</t>
  </si>
  <si>
    <t>46ª PROMOTORIA DE JUSTICA DE MANAUS</t>
  </si>
  <si>
    <t>58ª PROMOTORIA DE JUSTICA DE MANAUS</t>
  </si>
  <si>
    <t>64ª PROMOTORIA DE JUSTICA DE MANAUS</t>
  </si>
  <si>
    <t>39ª PROMOTORIA DE JUSTICA DE MANAUS</t>
  </si>
  <si>
    <t>103ª PROMOTORIA DE JUSTICA DE MANAUS</t>
  </si>
  <si>
    <t>74ª PROMOTORIA DE JUSTICA DE MANAUS</t>
  </si>
  <si>
    <t>40ª PROMOTORIA DE JUSTICA DE MANAUS</t>
  </si>
  <si>
    <t xml:space="preserve">80ª PROMOTORIA DE JUSTICA DE MANAUS </t>
  </si>
  <si>
    <t>28ª PROMOTORIA DE JUSTICA DE MANAUS</t>
  </si>
  <si>
    <t>10ª PROMOTORIA DE JUSTICA DE MANAUS</t>
  </si>
  <si>
    <t>42ª PROMOTORIA DE JUSTICA DE MANAUS</t>
  </si>
  <si>
    <t>38ª PROMOTORIA DE JUSTICA DE MANAUS</t>
  </si>
  <si>
    <t>79ª PROMOTORIA DE JUSTICA DE MANAUS</t>
  </si>
  <si>
    <t>PROMOTORIA DE JUSTICA DE TAPAUA</t>
  </si>
  <si>
    <t>PROMOTORIA DE JUSTICA DE RIO PRETO DA EVA</t>
  </si>
  <si>
    <t>01ª PROMOTORIA DE JUSTICA DE TABATINGA</t>
  </si>
  <si>
    <t>PROMOTORIA DE JUSTICA DE URUCURITUBA</t>
  </si>
  <si>
    <t>PROMOTORIA DE JUSTICA DE CODAJAS</t>
  </si>
  <si>
    <t>03ª PROMOTORIA DE JUSTICA DE MANACAPURU</t>
  </si>
  <si>
    <t>PROMOTORIA DE JUSTICA DE ITAMARATI</t>
  </si>
  <si>
    <t>PROMOTORIA DE JUSTICA DE AUTAZES</t>
  </si>
  <si>
    <t>01ª PROMOTORIA DE JUSTICA DE MANACAPURU</t>
  </si>
  <si>
    <t>PROMOTORIA DE JUSTICA DE SANTA ISABEL DO RIO NEGRO</t>
  </si>
  <si>
    <t>PROMOTORIA DE JUSTICA DE CAAPIRANGA</t>
  </si>
  <si>
    <t>PROMOTORIA DE JUSTICA DE JUTAI</t>
  </si>
  <si>
    <t>01ª PROMOTORIA DE JUSTICA DE PARINTINS</t>
  </si>
  <si>
    <t>PROMOTORIA DE JUSTICA DE BENJAMIN CONSTANT</t>
  </si>
  <si>
    <t>02ª PROMOTORIA DE JUSTICA DE TEFE</t>
  </si>
  <si>
    <t>01ª PROMOTORIA DE JUSTICA DE HUMAITA</t>
  </si>
  <si>
    <t>PROMOTORIA DE JUSTICA DE MANAQUIRI</t>
  </si>
  <si>
    <t>PROMOTORIA DE JUSTICA DE APUI</t>
  </si>
  <si>
    <t>01ª PROMOTORIA DE JUSTICA DE IRANDUBA</t>
  </si>
  <si>
    <t>PROMOTORIA DE JUSTICA DE UARINI</t>
  </si>
  <si>
    <t>PROMOTORIA DE JUSTICA DE GUAJARA</t>
  </si>
  <si>
    <t>PROMOTORIA DE JUSTICA DE NOVO ARIPUANA</t>
  </si>
  <si>
    <t>PROMOTORIA DE JUSTICA DE NOVO AIRAO</t>
  </si>
  <si>
    <t>PROMOTORIA DE JUSTICA DE SANTO ANTONIO DO ICA</t>
  </si>
  <si>
    <t>PROMOTORIA DE JUSTICA DE CAREIRO</t>
  </si>
  <si>
    <t>PROMOTORIA DE JUSTICA DE CARAUARI</t>
  </si>
  <si>
    <t>PROMOTORIA DE JUSTICA DE ANAMA</t>
  </si>
  <si>
    <t>PROMOTORIA DE JUSTICA DE ENVIRA</t>
  </si>
  <si>
    <t>02ª PROMOTORIA DE JUSTICA DE IRANDUBA</t>
  </si>
  <si>
    <t>PROMOTORIA DE JUSTICA DE BORBA</t>
  </si>
  <si>
    <t>02ª PROMOTORIA DE JUSTICA DE PARINTINS</t>
  </si>
  <si>
    <t>PROMOTORIA DE JUSTICA DE SILVES</t>
  </si>
  <si>
    <t>01ª PROMOTORIA DE JUSTICA DE MANICORE</t>
  </si>
  <si>
    <t>02ª PROMOTORIA DE JUSTICA DE ITACOATIARA</t>
  </si>
  <si>
    <t>PROMOTORIA DE JUSTICA DE BARREIRINHA</t>
  </si>
  <si>
    <t>PROMOTORIA DE JUSTICA DE URUCARA</t>
  </si>
  <si>
    <t>PROMOTORIA DE JUSTICA DE NHAMUNDA</t>
  </si>
  <si>
    <t>01ª PROMOTORIA DE JUSTICA DE TEFE</t>
  </si>
  <si>
    <t>PROMOTORIA DE JUSTICA DE BOCA DO ACRE</t>
  </si>
  <si>
    <t>PROMOTORIA DE JUSTICA DE SAO GABRIEL DA CACHOEIRA</t>
  </si>
  <si>
    <t>PROMOTORIA DE JUSTICA DE MARAA</t>
  </si>
  <si>
    <t>PROMOTORIA DE JUSTICA DE ALVARAES</t>
  </si>
  <si>
    <t>PROMOTORIA DE JUSTICA DE LABREA</t>
  </si>
  <si>
    <t>PROMOTORIA DE JUSTICA DE CANUTAMA</t>
  </si>
  <si>
    <t>PROMOTORIA DE JUSTICA DE BOA VISTA DO RAMOS</t>
  </si>
  <si>
    <t>PROMOTORIA DE JUSTICA DE SAO PAULO DE OLIVENCA</t>
  </si>
  <si>
    <t>02ª PROMOTORIA DE JUSTICA DE TABATINGA</t>
  </si>
  <si>
    <t>03ª PROMOTORIA DE JUSTICA DE ITACOATIARA</t>
  </si>
  <si>
    <t>PROMOTORIA DE JUSTICA DE EIRUNEPE</t>
  </si>
  <si>
    <t>01ª PROMOTORIA DE JUSTICA DE MAUES</t>
  </si>
  <si>
    <t>02ª PROMOTORIA DE JUSTICA DE MANICORE</t>
  </si>
  <si>
    <t>PROMOTORIA DE JUSTICA DE CAREIRO DA VARZEA</t>
  </si>
  <si>
    <t>01ª PROMOTORIA DE JUSTICA DE COARI</t>
  </si>
  <si>
    <t>PROMOTORIA DE JUSTICA DE ATALAIA DO NORTE</t>
  </si>
  <si>
    <t>MATRÍCULA</t>
  </si>
  <si>
    <t>CARGO</t>
  </si>
  <si>
    <t>LOTAÇÃO</t>
  </si>
  <si>
    <t>RENDIMENTOS</t>
  </si>
  <si>
    <t>DESCONTOS</t>
  </si>
  <si>
    <r>
      <rPr>
        <b/>
        <sz val="10"/>
        <rFont val="Arial"/>
        <family val="2"/>
        <charset val="1"/>
      </rPr>
      <t xml:space="preserve">Rendimento Líquido Total </t>
    </r>
    <r>
      <rPr>
        <b/>
        <vertAlign val="superscript"/>
        <sz val="10"/>
        <rFont val="Arial"/>
        <family val="2"/>
        <charset val="1"/>
      </rPr>
      <t>15</t>
    </r>
  </si>
  <si>
    <t>REMUNERAÇÃO BÁSICA</t>
  </si>
  <si>
    <t>REMUNERAÇÃO EVENTUAL OU TEMPORÁRIA</t>
  </si>
  <si>
    <r>
      <rPr>
        <b/>
        <sz val="10"/>
        <rFont val="Arial"/>
        <family val="2"/>
        <charset val="1"/>
      </rPr>
      <t>OUTRAS REMUNERAÇÕES TEMPORÁRIAS</t>
    </r>
    <r>
      <rPr>
        <b/>
        <vertAlign val="superscript"/>
        <sz val="10"/>
        <rFont val="Arial"/>
        <family val="2"/>
        <charset val="1"/>
      </rPr>
      <t xml:space="preserve"> 7</t>
    </r>
  </si>
  <si>
    <r>
      <rPr>
        <b/>
        <sz val="10"/>
        <rFont val="Arial"/>
        <family val="2"/>
        <charset val="1"/>
      </rPr>
      <t xml:space="preserve">VERBAS INDENIZATÓRIAS </t>
    </r>
    <r>
      <rPr>
        <b/>
        <vertAlign val="superscript"/>
        <sz val="10"/>
        <rFont val="Arial"/>
        <family val="2"/>
        <charset val="1"/>
      </rPr>
      <t>8</t>
    </r>
  </si>
  <si>
    <r>
      <rPr>
        <b/>
        <sz val="10"/>
        <rFont val="Arial"/>
        <family val="2"/>
        <charset val="1"/>
      </rPr>
      <t xml:space="preserve">TOTAL DE RENDIMENTOS BRUTOS </t>
    </r>
    <r>
      <rPr>
        <b/>
        <vertAlign val="superscript"/>
        <sz val="10"/>
        <rFont val="Arial"/>
        <family val="2"/>
        <charset val="1"/>
      </rPr>
      <t>9</t>
    </r>
  </si>
  <si>
    <t>OBRIGATÓRIOS/LEGAIS</t>
  </si>
  <si>
    <r>
      <rPr>
        <b/>
        <sz val="10"/>
        <rFont val="Arial"/>
        <family val="2"/>
        <charset val="1"/>
      </rPr>
      <t xml:space="preserve">DESCONTOS DIVERSOS </t>
    </r>
    <r>
      <rPr>
        <b/>
        <vertAlign val="superscript"/>
        <sz val="10"/>
        <rFont val="Arial"/>
        <family val="2"/>
      </rPr>
      <t>13</t>
    </r>
  </si>
  <si>
    <r>
      <rPr>
        <b/>
        <sz val="10"/>
        <rFont val="Arial"/>
        <family val="2"/>
        <charset val="1"/>
      </rPr>
      <t xml:space="preserve">Total de Descontos </t>
    </r>
    <r>
      <rPr>
        <b/>
        <vertAlign val="superscript"/>
        <sz val="10"/>
        <rFont val="Arial"/>
        <family val="2"/>
        <charset val="1"/>
      </rPr>
      <t>14</t>
    </r>
  </si>
  <si>
    <r>
      <rPr>
        <b/>
        <sz val="10"/>
        <rFont val="Arial"/>
        <family val="2"/>
        <charset val="1"/>
      </rPr>
      <t xml:space="preserve">Remuneração do Cargo Efetivo </t>
    </r>
    <r>
      <rPr>
        <b/>
        <vertAlign val="superscript"/>
        <sz val="10"/>
        <rFont val="Arial"/>
        <family val="2"/>
        <charset val="1"/>
      </rPr>
      <t>1</t>
    </r>
  </si>
  <si>
    <r>
      <rPr>
        <b/>
        <sz val="10"/>
        <rFont val="Arial"/>
        <family val="2"/>
        <charset val="1"/>
      </rPr>
      <t xml:space="preserve">Outras Verbas Remuneratórias, Legais ou Judiciais </t>
    </r>
    <r>
      <rPr>
        <b/>
        <u val="double"/>
        <vertAlign val="superscript"/>
        <sz val="10"/>
        <rFont val="Arial"/>
        <family val="2"/>
        <charset val="1"/>
      </rPr>
      <t>2</t>
    </r>
  </si>
  <si>
    <r>
      <rPr>
        <b/>
        <sz val="10"/>
        <rFont val="Arial"/>
        <family val="2"/>
        <charset val="1"/>
      </rPr>
      <t xml:space="preserve">Função de Confiança ou Cargo em Comissão </t>
    </r>
    <r>
      <rPr>
        <b/>
        <vertAlign val="superscript"/>
        <sz val="10"/>
        <rFont val="Arial"/>
        <family val="2"/>
        <charset val="1"/>
      </rPr>
      <t>3</t>
    </r>
  </si>
  <si>
    <r>
      <rPr>
        <b/>
        <sz val="10"/>
        <rFont val="Arial"/>
        <family val="2"/>
        <charset val="1"/>
      </rPr>
      <t xml:space="preserve">Gratificação Natalina </t>
    </r>
    <r>
      <rPr>
        <b/>
        <vertAlign val="superscript"/>
        <sz val="10"/>
        <rFont val="Arial"/>
        <family val="2"/>
        <charset val="1"/>
      </rPr>
      <t>4</t>
    </r>
  </si>
  <si>
    <r>
      <rPr>
        <b/>
        <sz val="10"/>
        <rFont val="Arial"/>
        <family val="2"/>
        <charset val="1"/>
      </rPr>
      <t>Férias (1/3 constitucional)</t>
    </r>
    <r>
      <rPr>
        <b/>
        <vertAlign val="superscript"/>
        <sz val="10"/>
        <rFont val="Arial"/>
        <family val="2"/>
        <charset val="1"/>
      </rPr>
      <t xml:space="preserve"> 5</t>
    </r>
  </si>
  <si>
    <r>
      <rPr>
        <b/>
        <sz val="10"/>
        <rFont val="Arial"/>
        <family val="2"/>
        <charset val="1"/>
      </rPr>
      <t>Abono de Permanência</t>
    </r>
    <r>
      <rPr>
        <b/>
        <vertAlign val="superscript"/>
        <sz val="10"/>
        <rFont val="Arial"/>
        <family val="2"/>
        <charset val="1"/>
      </rPr>
      <t xml:space="preserve"> 6</t>
    </r>
  </si>
  <si>
    <r>
      <rPr>
        <b/>
        <sz val="10"/>
        <rFont val="Arial"/>
        <family val="2"/>
        <charset val="1"/>
      </rPr>
      <t xml:space="preserve">Contribuição Previdenciária </t>
    </r>
    <r>
      <rPr>
        <b/>
        <vertAlign val="superscript"/>
        <sz val="10"/>
        <rFont val="Arial"/>
        <family val="2"/>
        <charset val="1"/>
      </rPr>
      <t>10</t>
    </r>
    <r>
      <rPr>
        <b/>
        <sz val="10"/>
        <rFont val="Arial"/>
        <family val="2"/>
        <charset val="1"/>
      </rPr>
      <t xml:space="preserve"> </t>
    </r>
  </si>
  <si>
    <r>
      <rPr>
        <b/>
        <sz val="10"/>
        <rFont val="Arial"/>
        <family val="2"/>
        <charset val="1"/>
      </rPr>
      <t xml:space="preserve">Imposto de Renda </t>
    </r>
    <r>
      <rPr>
        <b/>
        <vertAlign val="superscript"/>
        <sz val="10"/>
        <rFont val="Arial"/>
        <family val="2"/>
        <charset val="1"/>
      </rPr>
      <t>11</t>
    </r>
  </si>
  <si>
    <r>
      <rPr>
        <b/>
        <sz val="10"/>
        <rFont val="Arial"/>
        <family val="2"/>
        <charset val="1"/>
      </rPr>
      <t xml:space="preserve">Retenção por teto Constitucional </t>
    </r>
    <r>
      <rPr>
        <b/>
        <vertAlign val="superscript"/>
        <sz val="10"/>
        <rFont val="Arial"/>
        <family val="2"/>
        <charset val="1"/>
      </rPr>
      <t>12</t>
    </r>
  </si>
  <si>
    <t>TABELA I</t>
  </si>
  <si>
    <t>RESOLUÇÃO Nº 200, DE 10 DE JULHO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</si>
</sst>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b/>
      <vertAlign val="superscript"/>
      <sz val="10"/>
      <name val="Arial"/>
      <family val="2"/>
      <charset val="1"/>
    </font>
    <font>
      <b/>
      <vertAlign val="superscript"/>
      <sz val="10"/>
      <name val="Arial"/>
      <family val="2"/>
    </font>
    <font>
      <b/>
      <u val="double"/>
      <vertAlign val="superscript"/>
      <sz val="10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3">
    <xf numFmtId="0" fontId="0" fillId="0" borderId="0" xfId="0"/>
    <xf numFmtId="0" fontId="2" fillId="0" borderId="2" xfId="2" applyNumberFormat="1" applyFont="1" applyFill="1" applyBorder="1" applyAlignment="1" applyProtection="1">
      <alignment horizontal="left" vertical="top" wrapText="1"/>
    </xf>
    <xf numFmtId="4" fontId="2" fillId="0" borderId="2" xfId="2" applyNumberFormat="1" applyFont="1" applyFill="1" applyBorder="1" applyAlignment="1" applyProtection="1">
      <alignment horizontal="center" vertical="top" wrapText="1"/>
    </xf>
    <xf numFmtId="0" fontId="9" fillId="0" borderId="0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horizont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 shrinkToFit="1"/>
    </xf>
    <xf numFmtId="0" fontId="4" fillId="0" borderId="10" xfId="1" applyFont="1" applyFill="1" applyBorder="1" applyAlignment="1">
      <alignment horizontal="center" vertical="center" wrapText="1" shrinkToFi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gem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9"/>
  <sheetViews>
    <sheetView tabSelected="1" view="pageBreakPreview" topLeftCell="O1" zoomScaleNormal="100" zoomScaleSheetLayoutView="100" workbookViewId="0">
      <selection activeCell="X14" sqref="X14"/>
    </sheetView>
  </sheetViews>
  <sheetFormatPr defaultRowHeight="12.75" x14ac:dyDescent="0.2"/>
  <cols>
    <col min="1" max="1" width="7.140625" style="5" customWidth="1"/>
    <col min="2" max="2" width="11.5703125" style="5" customWidth="1"/>
    <col min="3" max="3" width="50" style="5" customWidth="1"/>
    <col min="4" max="4" width="44.28515625" style="5" customWidth="1"/>
    <col min="5" max="5" width="25.7109375" style="5" customWidth="1"/>
    <col min="6" max="6" width="66.85546875" style="5" customWidth="1"/>
    <col min="7" max="7" width="14.140625" style="6" customWidth="1"/>
    <col min="8" max="8" width="20.85546875" style="6" customWidth="1"/>
    <col min="9" max="9" width="20.5703125" style="6" customWidth="1"/>
    <col min="10" max="10" width="19.28515625" style="6" customWidth="1"/>
    <col min="11" max="11" width="10" style="6" customWidth="1"/>
    <col min="12" max="12" width="14.140625" style="6" customWidth="1"/>
    <col min="13" max="13" width="16.85546875" style="6" customWidth="1"/>
    <col min="14" max="14" width="18.28515625" style="6" customWidth="1"/>
    <col min="15" max="15" width="15.42578125" style="6" customWidth="1"/>
    <col min="16" max="16" width="14.140625" style="6" customWidth="1"/>
    <col min="17" max="17" width="16.7109375" style="6" customWidth="1"/>
    <col min="18" max="18" width="11.42578125" style="6" customWidth="1"/>
    <col min="19" max="19" width="15.140625" style="6" customWidth="1"/>
    <col min="20" max="20" width="13.42578125" style="6" customWidth="1"/>
    <col min="21" max="21" width="12.85546875" style="6" customWidth="1"/>
    <col min="22" max="16384" width="9.140625" style="5"/>
  </cols>
  <sheetData>
    <row r="1" spans="1:21" ht="15.75" x14ac:dyDescent="0.2">
      <c r="A1" s="7" t="s">
        <v>706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8"/>
    </row>
    <row r="2" spans="1:21" ht="15.75" x14ac:dyDescent="0.2">
      <c r="A2" s="7" t="s">
        <v>707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"/>
      <c r="U2" s="3"/>
    </row>
    <row r="3" spans="1:21" ht="15.75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3"/>
      <c r="U3" s="3"/>
    </row>
    <row r="4" spans="1:21" x14ac:dyDescent="0.2">
      <c r="A4" s="9" t="s">
        <v>0</v>
      </c>
      <c r="B4" s="9" t="s">
        <v>683</v>
      </c>
      <c r="C4" s="9" t="s">
        <v>175</v>
      </c>
      <c r="D4" s="9" t="s">
        <v>684</v>
      </c>
      <c r="E4" s="9" t="s">
        <v>352</v>
      </c>
      <c r="F4" s="9" t="s">
        <v>685</v>
      </c>
      <c r="G4" s="10" t="s">
        <v>686</v>
      </c>
      <c r="H4" s="11"/>
      <c r="I4" s="11"/>
      <c r="J4" s="11"/>
      <c r="K4" s="11"/>
      <c r="L4" s="11"/>
      <c r="M4" s="11"/>
      <c r="N4" s="11"/>
      <c r="O4" s="12"/>
      <c r="P4" s="10" t="s">
        <v>687</v>
      </c>
      <c r="Q4" s="11"/>
      <c r="R4" s="11"/>
      <c r="S4" s="11"/>
      <c r="T4" s="12"/>
      <c r="U4" s="13" t="s">
        <v>688</v>
      </c>
    </row>
    <row r="5" spans="1:21" x14ac:dyDescent="0.2">
      <c r="A5" s="9"/>
      <c r="B5" s="9"/>
      <c r="C5" s="9"/>
      <c r="D5" s="9"/>
      <c r="E5" s="9"/>
      <c r="F5" s="9"/>
      <c r="G5" s="16" t="s">
        <v>689</v>
      </c>
      <c r="H5" s="17"/>
      <c r="I5" s="16" t="s">
        <v>690</v>
      </c>
      <c r="J5" s="18"/>
      <c r="K5" s="18"/>
      <c r="L5" s="17"/>
      <c r="M5" s="19" t="s">
        <v>691</v>
      </c>
      <c r="N5" s="19" t="s">
        <v>692</v>
      </c>
      <c r="O5" s="19" t="s">
        <v>693</v>
      </c>
      <c r="P5" s="16" t="s">
        <v>694</v>
      </c>
      <c r="Q5" s="18"/>
      <c r="R5" s="17"/>
      <c r="S5" s="19" t="s">
        <v>695</v>
      </c>
      <c r="T5" s="21" t="s">
        <v>696</v>
      </c>
      <c r="U5" s="14"/>
    </row>
    <row r="6" spans="1:21" ht="52.5" x14ac:dyDescent="0.2">
      <c r="A6" s="9"/>
      <c r="B6" s="9"/>
      <c r="C6" s="9"/>
      <c r="D6" s="9"/>
      <c r="E6" s="9"/>
      <c r="F6" s="9"/>
      <c r="G6" s="4" t="s">
        <v>697</v>
      </c>
      <c r="H6" s="4" t="s">
        <v>698</v>
      </c>
      <c r="I6" s="4" t="s">
        <v>699</v>
      </c>
      <c r="J6" s="4" t="s">
        <v>700</v>
      </c>
      <c r="K6" s="4" t="s">
        <v>701</v>
      </c>
      <c r="L6" s="4" t="s">
        <v>702</v>
      </c>
      <c r="M6" s="20"/>
      <c r="N6" s="20"/>
      <c r="O6" s="20"/>
      <c r="P6" s="4" t="s">
        <v>703</v>
      </c>
      <c r="Q6" s="4" t="s">
        <v>704</v>
      </c>
      <c r="R6" s="4" t="s">
        <v>705</v>
      </c>
      <c r="S6" s="20"/>
      <c r="T6" s="22"/>
      <c r="U6" s="15"/>
    </row>
    <row r="7" spans="1:21" x14ac:dyDescent="0.2">
      <c r="A7" s="1" t="s">
        <v>1</v>
      </c>
      <c r="B7" s="1" t="s">
        <v>2</v>
      </c>
      <c r="C7" s="1" t="s">
        <v>176</v>
      </c>
      <c r="D7" s="1" t="s">
        <v>349</v>
      </c>
      <c r="E7" s="1" t="s">
        <v>353</v>
      </c>
      <c r="F7" s="1" t="s">
        <v>518</v>
      </c>
      <c r="G7" s="2">
        <v>35462.22</v>
      </c>
      <c r="H7" s="2">
        <v>0</v>
      </c>
      <c r="I7" s="2">
        <v>0</v>
      </c>
      <c r="J7" s="2">
        <v>35462.22</v>
      </c>
      <c r="K7" s="2">
        <v>0</v>
      </c>
      <c r="L7" s="2">
        <v>12576.96</v>
      </c>
      <c r="M7" s="2">
        <v>0</v>
      </c>
      <c r="N7" s="2">
        <v>3146.25</v>
      </c>
      <c r="O7" s="2">
        <f>SUM(G7:N7)</f>
        <v>86647.65</v>
      </c>
      <c r="P7" s="2">
        <v>7801.68</v>
      </c>
      <c r="Q7" s="2">
        <v>18974.43</v>
      </c>
      <c r="R7" s="2">
        <v>0</v>
      </c>
      <c r="S7" s="2">
        <v>20466.509999999998</v>
      </c>
      <c r="T7" s="2">
        <f>SUM(P7:S7)</f>
        <v>47242.619999999995</v>
      </c>
      <c r="U7" s="2">
        <f>O7-T7</f>
        <v>39405.03</v>
      </c>
    </row>
    <row r="8" spans="1:21" x14ac:dyDescent="0.2">
      <c r="A8" s="1" t="s">
        <v>1</v>
      </c>
      <c r="B8" s="1" t="s">
        <v>3</v>
      </c>
      <c r="C8" s="1" t="s">
        <v>177</v>
      </c>
      <c r="D8" s="1" t="s">
        <v>349</v>
      </c>
      <c r="E8" s="1" t="s">
        <v>354</v>
      </c>
      <c r="F8" s="1" t="s">
        <v>519</v>
      </c>
      <c r="G8" s="2">
        <v>35462.22</v>
      </c>
      <c r="H8" s="2">
        <v>0</v>
      </c>
      <c r="I8" s="2">
        <v>0</v>
      </c>
      <c r="J8" s="2">
        <v>37432.339999999997</v>
      </c>
      <c r="K8" s="2">
        <v>0</v>
      </c>
      <c r="L8" s="2">
        <v>3900.84</v>
      </c>
      <c r="M8" s="2">
        <v>1970.12</v>
      </c>
      <c r="N8" s="2">
        <v>2761.87</v>
      </c>
      <c r="O8" s="2">
        <f t="shared" ref="O8:O71" si="0">SUM(G8:N8)</f>
        <v>81527.389999999985</v>
      </c>
      <c r="P8" s="2">
        <v>7801.68</v>
      </c>
      <c r="Q8" s="2">
        <v>17672.07</v>
      </c>
      <c r="R8" s="2">
        <v>0</v>
      </c>
      <c r="S8" s="2">
        <v>19439.310000000001</v>
      </c>
      <c r="T8" s="2">
        <f t="shared" ref="T8:T71" si="1">SUM(P8:S8)</f>
        <v>44913.06</v>
      </c>
      <c r="U8" s="2">
        <f t="shared" ref="U8:U71" si="2">O8-T8</f>
        <v>36614.329999999987</v>
      </c>
    </row>
    <row r="9" spans="1:21" x14ac:dyDescent="0.2">
      <c r="A9" s="1" t="s">
        <v>1</v>
      </c>
      <c r="B9" s="1" t="s">
        <v>4</v>
      </c>
      <c r="C9" s="1" t="s">
        <v>178</v>
      </c>
      <c r="D9" s="1" t="s">
        <v>349</v>
      </c>
      <c r="E9" s="1" t="s">
        <v>355</v>
      </c>
      <c r="F9" s="1" t="s">
        <v>520</v>
      </c>
      <c r="G9" s="2">
        <v>35462.22</v>
      </c>
      <c r="H9" s="2">
        <v>0</v>
      </c>
      <c r="I9" s="2">
        <v>0</v>
      </c>
      <c r="J9" s="2">
        <v>35462.22</v>
      </c>
      <c r="K9" s="2">
        <v>0</v>
      </c>
      <c r="L9" s="2">
        <v>7801.68</v>
      </c>
      <c r="M9" s="2">
        <v>0</v>
      </c>
      <c r="N9" s="2">
        <v>3146.25</v>
      </c>
      <c r="O9" s="2">
        <f t="shared" si="0"/>
        <v>81872.37</v>
      </c>
      <c r="P9" s="2">
        <v>7801.68</v>
      </c>
      <c r="Q9" s="2">
        <v>17765.5</v>
      </c>
      <c r="R9" s="2">
        <v>0</v>
      </c>
      <c r="S9" s="2">
        <v>20410.91</v>
      </c>
      <c r="T9" s="2">
        <f t="shared" si="1"/>
        <v>45978.09</v>
      </c>
      <c r="U9" s="2">
        <f t="shared" si="2"/>
        <v>35894.28</v>
      </c>
    </row>
    <row r="10" spans="1:21" x14ac:dyDescent="0.2">
      <c r="A10" s="1" t="s">
        <v>1</v>
      </c>
      <c r="B10" s="1" t="s">
        <v>5</v>
      </c>
      <c r="C10" s="1" t="s">
        <v>179</v>
      </c>
      <c r="D10" s="1" t="s">
        <v>349</v>
      </c>
      <c r="E10" s="1" t="s">
        <v>356</v>
      </c>
      <c r="F10" s="1" t="s">
        <v>521</v>
      </c>
      <c r="G10" s="2">
        <v>35462.22</v>
      </c>
      <c r="H10" s="2">
        <v>0</v>
      </c>
      <c r="I10" s="2">
        <v>0</v>
      </c>
      <c r="J10" s="2">
        <v>35462.22</v>
      </c>
      <c r="K10" s="2">
        <v>0</v>
      </c>
      <c r="L10" s="2">
        <v>7801.68</v>
      </c>
      <c r="M10" s="2">
        <v>3546.22</v>
      </c>
      <c r="N10" s="2">
        <v>3146.25</v>
      </c>
      <c r="O10" s="2">
        <f t="shared" si="0"/>
        <v>85418.59</v>
      </c>
      <c r="P10" s="2">
        <v>7801.68</v>
      </c>
      <c r="Q10" s="2">
        <v>18636.43</v>
      </c>
      <c r="R10" s="2">
        <v>0</v>
      </c>
      <c r="S10" s="2">
        <v>20337.34</v>
      </c>
      <c r="T10" s="2">
        <f t="shared" si="1"/>
        <v>46775.45</v>
      </c>
      <c r="U10" s="2">
        <f t="shared" si="2"/>
        <v>38643.14</v>
      </c>
    </row>
    <row r="11" spans="1:21" x14ac:dyDescent="0.2">
      <c r="A11" s="1" t="s">
        <v>1</v>
      </c>
      <c r="B11" s="1" t="s">
        <v>6</v>
      </c>
      <c r="C11" s="1" t="s">
        <v>180</v>
      </c>
      <c r="D11" s="1" t="s">
        <v>349</v>
      </c>
      <c r="E11" s="1" t="s">
        <v>357</v>
      </c>
      <c r="F11" s="1" t="s">
        <v>522</v>
      </c>
      <c r="G11" s="2">
        <v>35462.22</v>
      </c>
      <c r="H11" s="2">
        <v>0</v>
      </c>
      <c r="I11" s="2">
        <v>0</v>
      </c>
      <c r="J11" s="2">
        <v>42948.69</v>
      </c>
      <c r="K11" s="2">
        <v>0</v>
      </c>
      <c r="L11" s="2">
        <v>7801.68</v>
      </c>
      <c r="M11" s="2">
        <v>7486.47</v>
      </c>
      <c r="N11" s="2">
        <v>2761.87</v>
      </c>
      <c r="O11" s="2">
        <f t="shared" si="0"/>
        <v>96460.93</v>
      </c>
      <c r="P11" s="2">
        <v>7801.68</v>
      </c>
      <c r="Q11" s="2">
        <v>19872.599999999999</v>
      </c>
      <c r="R11" s="2">
        <v>7310.74</v>
      </c>
      <c r="S11" s="2">
        <v>23899.17</v>
      </c>
      <c r="T11" s="2">
        <f t="shared" si="1"/>
        <v>58884.189999999995</v>
      </c>
      <c r="U11" s="2">
        <f t="shared" si="2"/>
        <v>37576.74</v>
      </c>
    </row>
    <row r="12" spans="1:21" x14ac:dyDescent="0.2">
      <c r="A12" s="1" t="s">
        <v>1</v>
      </c>
      <c r="B12" s="1" t="s">
        <v>7</v>
      </c>
      <c r="C12" s="1" t="s">
        <v>181</v>
      </c>
      <c r="D12" s="1" t="s">
        <v>349</v>
      </c>
      <c r="E12" s="1" t="s">
        <v>358</v>
      </c>
      <c r="F12" s="1" t="s">
        <v>523</v>
      </c>
      <c r="G12" s="2">
        <v>35462.22</v>
      </c>
      <c r="H12" s="2">
        <v>0</v>
      </c>
      <c r="I12" s="2">
        <v>6383.2</v>
      </c>
      <c r="J12" s="2">
        <v>41845.42</v>
      </c>
      <c r="K12" s="2">
        <v>0</v>
      </c>
      <c r="L12" s="2">
        <v>7801.68</v>
      </c>
      <c r="M12" s="2">
        <v>0</v>
      </c>
      <c r="N12" s="2">
        <v>3266.25</v>
      </c>
      <c r="O12" s="2">
        <f t="shared" si="0"/>
        <v>94758.76999999999</v>
      </c>
      <c r="P12" s="2">
        <v>7801.68</v>
      </c>
      <c r="Q12" s="2">
        <v>19872.599999999999</v>
      </c>
      <c r="R12" s="2">
        <v>5104.2</v>
      </c>
      <c r="S12" s="2">
        <v>30606.03</v>
      </c>
      <c r="T12" s="2">
        <f t="shared" si="1"/>
        <v>63384.509999999995</v>
      </c>
      <c r="U12" s="2">
        <f t="shared" si="2"/>
        <v>31374.259999999995</v>
      </c>
    </row>
    <row r="13" spans="1:21" x14ac:dyDescent="0.2">
      <c r="A13" s="1" t="s">
        <v>1</v>
      </c>
      <c r="B13" s="1" t="s">
        <v>8</v>
      </c>
      <c r="C13" s="1" t="s">
        <v>182</v>
      </c>
      <c r="D13" s="1" t="s">
        <v>349</v>
      </c>
      <c r="E13" s="1" t="s">
        <v>359</v>
      </c>
      <c r="F13" s="1" t="s">
        <v>524</v>
      </c>
      <c r="G13" s="2">
        <v>35462.22</v>
      </c>
      <c r="H13" s="2">
        <v>0</v>
      </c>
      <c r="I13" s="2">
        <v>6383.2</v>
      </c>
      <c r="J13" s="2">
        <v>41845.42</v>
      </c>
      <c r="K13" s="2">
        <v>0</v>
      </c>
      <c r="L13" s="2">
        <v>7801.68</v>
      </c>
      <c r="M13" s="2">
        <v>0</v>
      </c>
      <c r="N13" s="2">
        <v>2761.87</v>
      </c>
      <c r="O13" s="2">
        <f t="shared" si="0"/>
        <v>94254.389999999985</v>
      </c>
      <c r="P13" s="2">
        <v>7801.68</v>
      </c>
      <c r="Q13" s="2">
        <v>19872.599999999999</v>
      </c>
      <c r="R13" s="2">
        <v>5104.2</v>
      </c>
      <c r="S13" s="2">
        <v>22270.25</v>
      </c>
      <c r="T13" s="2">
        <f t="shared" si="1"/>
        <v>55048.729999999996</v>
      </c>
      <c r="U13" s="2">
        <f t="shared" si="2"/>
        <v>39205.659999999989</v>
      </c>
    </row>
    <row r="14" spans="1:21" x14ac:dyDescent="0.2">
      <c r="A14" s="1" t="s">
        <v>1</v>
      </c>
      <c r="B14" s="1" t="s">
        <v>9</v>
      </c>
      <c r="C14" s="1" t="s">
        <v>183</v>
      </c>
      <c r="D14" s="1" t="s">
        <v>349</v>
      </c>
      <c r="E14" s="1" t="s">
        <v>360</v>
      </c>
      <c r="F14" s="1" t="s">
        <v>525</v>
      </c>
      <c r="G14" s="2">
        <v>35462.22</v>
      </c>
      <c r="H14" s="2">
        <v>0</v>
      </c>
      <c r="I14" s="2">
        <v>6383.2</v>
      </c>
      <c r="J14" s="2">
        <v>41845.42</v>
      </c>
      <c r="K14" s="2">
        <v>0</v>
      </c>
      <c r="L14" s="2">
        <v>7801.68</v>
      </c>
      <c r="M14" s="2">
        <v>0</v>
      </c>
      <c r="N14" s="2">
        <v>2761.87</v>
      </c>
      <c r="O14" s="2">
        <f t="shared" si="0"/>
        <v>94254.389999999985</v>
      </c>
      <c r="P14" s="2">
        <v>7801.68</v>
      </c>
      <c r="Q14" s="2">
        <v>19664.060000000001</v>
      </c>
      <c r="R14" s="2">
        <v>5104.2</v>
      </c>
      <c r="S14" s="2">
        <v>23669.94</v>
      </c>
      <c r="T14" s="2">
        <f t="shared" si="1"/>
        <v>56239.880000000005</v>
      </c>
      <c r="U14" s="2">
        <f t="shared" si="2"/>
        <v>38014.50999999998</v>
      </c>
    </row>
    <row r="15" spans="1:21" x14ac:dyDescent="0.2">
      <c r="A15" s="1" t="s">
        <v>1</v>
      </c>
      <c r="B15" s="1" t="s">
        <v>10</v>
      </c>
      <c r="C15" s="1" t="s">
        <v>184</v>
      </c>
      <c r="D15" s="1" t="s">
        <v>349</v>
      </c>
      <c r="E15" s="1" t="s">
        <v>361</v>
      </c>
      <c r="F15" s="1" t="s">
        <v>526</v>
      </c>
      <c r="G15" s="2">
        <v>35462.22</v>
      </c>
      <c r="H15" s="2">
        <v>0</v>
      </c>
      <c r="I15" s="2">
        <v>0</v>
      </c>
      <c r="J15" s="2">
        <v>35462.22</v>
      </c>
      <c r="K15" s="2">
        <v>0</v>
      </c>
      <c r="L15" s="2">
        <v>7801.68</v>
      </c>
      <c r="M15" s="2">
        <v>0</v>
      </c>
      <c r="N15" s="2">
        <v>3146.25</v>
      </c>
      <c r="O15" s="2">
        <f t="shared" si="0"/>
        <v>81872.37</v>
      </c>
      <c r="P15" s="2">
        <v>7801.68</v>
      </c>
      <c r="Q15" s="2">
        <v>17765.5</v>
      </c>
      <c r="R15" s="2">
        <v>0</v>
      </c>
      <c r="S15" s="2">
        <v>24203.05</v>
      </c>
      <c r="T15" s="2">
        <f t="shared" si="1"/>
        <v>49770.229999999996</v>
      </c>
      <c r="U15" s="2">
        <f t="shared" si="2"/>
        <v>32102.14</v>
      </c>
    </row>
    <row r="16" spans="1:21" ht="26.25" customHeight="1" x14ac:dyDescent="0.2">
      <c r="A16" s="1" t="s">
        <v>1</v>
      </c>
      <c r="B16" s="1" t="s">
        <v>11</v>
      </c>
      <c r="C16" s="1" t="s">
        <v>185</v>
      </c>
      <c r="D16" s="1" t="s">
        <v>349</v>
      </c>
      <c r="E16" s="1" t="s">
        <v>362</v>
      </c>
      <c r="F16" s="1" t="s">
        <v>527</v>
      </c>
      <c r="G16" s="2">
        <v>35462.22</v>
      </c>
      <c r="H16" s="2">
        <v>0</v>
      </c>
      <c r="I16" s="2">
        <v>6383.2</v>
      </c>
      <c r="J16" s="2">
        <v>41845.42</v>
      </c>
      <c r="K16" s="2">
        <v>0</v>
      </c>
      <c r="L16" s="2">
        <v>0</v>
      </c>
      <c r="M16" s="2">
        <v>0</v>
      </c>
      <c r="N16" s="2">
        <v>2761.87</v>
      </c>
      <c r="O16" s="2">
        <f t="shared" si="0"/>
        <v>86452.709999999992</v>
      </c>
      <c r="P16" s="2">
        <v>7801.68</v>
      </c>
      <c r="Q16" s="2">
        <v>17622.86</v>
      </c>
      <c r="R16" s="2">
        <v>5104.2</v>
      </c>
      <c r="S16" s="2">
        <v>23521.46</v>
      </c>
      <c r="T16" s="2">
        <f t="shared" si="1"/>
        <v>54050.2</v>
      </c>
      <c r="U16" s="2">
        <f t="shared" si="2"/>
        <v>32402.509999999995</v>
      </c>
    </row>
    <row r="17" spans="1:21" x14ac:dyDescent="0.2">
      <c r="A17" s="1" t="s">
        <v>1</v>
      </c>
      <c r="B17" s="1" t="s">
        <v>12</v>
      </c>
      <c r="C17" s="1" t="s">
        <v>186</v>
      </c>
      <c r="D17" s="1" t="s">
        <v>349</v>
      </c>
      <c r="E17" s="1" t="s">
        <v>363</v>
      </c>
      <c r="F17" s="1" t="s">
        <v>528</v>
      </c>
      <c r="G17" s="2">
        <v>35462.22</v>
      </c>
      <c r="H17" s="2">
        <v>0</v>
      </c>
      <c r="I17" s="2">
        <v>5673.96</v>
      </c>
      <c r="J17" s="2">
        <v>41136.18</v>
      </c>
      <c r="K17" s="2">
        <v>0</v>
      </c>
      <c r="L17" s="2">
        <v>7801.68</v>
      </c>
      <c r="M17" s="2">
        <v>3940.25</v>
      </c>
      <c r="N17" s="2">
        <v>3146.25</v>
      </c>
      <c r="O17" s="2">
        <f t="shared" si="0"/>
        <v>97160.540000000008</v>
      </c>
      <c r="P17" s="2">
        <v>7801.68</v>
      </c>
      <c r="Q17" s="2">
        <v>20379.39</v>
      </c>
      <c r="R17" s="2">
        <v>5783.11</v>
      </c>
      <c r="S17" s="2">
        <v>22651.56</v>
      </c>
      <c r="T17" s="2">
        <f t="shared" si="1"/>
        <v>56615.740000000005</v>
      </c>
      <c r="U17" s="2">
        <f t="shared" si="2"/>
        <v>40544.800000000003</v>
      </c>
    </row>
    <row r="18" spans="1:21" x14ac:dyDescent="0.2">
      <c r="A18" s="1" t="s">
        <v>1</v>
      </c>
      <c r="B18" s="1" t="s">
        <v>13</v>
      </c>
      <c r="C18" s="1" t="s">
        <v>187</v>
      </c>
      <c r="D18" s="1" t="s">
        <v>349</v>
      </c>
      <c r="E18" s="1" t="s">
        <v>364</v>
      </c>
      <c r="F18" s="1" t="s">
        <v>529</v>
      </c>
      <c r="G18" s="2">
        <v>35462.22</v>
      </c>
      <c r="H18" s="2">
        <v>0</v>
      </c>
      <c r="I18" s="2">
        <v>0</v>
      </c>
      <c r="J18" s="2">
        <v>35462.22</v>
      </c>
      <c r="K18" s="2">
        <v>0</v>
      </c>
      <c r="L18" s="2">
        <v>7801.68</v>
      </c>
      <c r="M18" s="2">
        <v>0</v>
      </c>
      <c r="N18" s="2">
        <v>3146.25</v>
      </c>
      <c r="O18" s="2">
        <f t="shared" si="0"/>
        <v>81872.37</v>
      </c>
      <c r="P18" s="2">
        <v>7801.68</v>
      </c>
      <c r="Q18" s="2">
        <v>17765.5</v>
      </c>
      <c r="R18" s="2">
        <v>0</v>
      </c>
      <c r="S18" s="2">
        <v>20121.04</v>
      </c>
      <c r="T18" s="2">
        <f t="shared" si="1"/>
        <v>45688.22</v>
      </c>
      <c r="U18" s="2">
        <f t="shared" si="2"/>
        <v>36184.149999999994</v>
      </c>
    </row>
    <row r="19" spans="1:21" x14ac:dyDescent="0.2">
      <c r="A19" s="1" t="s">
        <v>1</v>
      </c>
      <c r="B19" s="1" t="s">
        <v>14</v>
      </c>
      <c r="C19" s="1" t="s">
        <v>188</v>
      </c>
      <c r="D19" s="1" t="s">
        <v>349</v>
      </c>
      <c r="E19" s="1" t="s">
        <v>365</v>
      </c>
      <c r="F19" s="1" t="s">
        <v>530</v>
      </c>
      <c r="G19" s="2">
        <v>35462.22</v>
      </c>
      <c r="H19" s="2">
        <v>0</v>
      </c>
      <c r="I19" s="2">
        <v>0</v>
      </c>
      <c r="J19" s="2">
        <v>35462.22</v>
      </c>
      <c r="K19" s="2">
        <v>0</v>
      </c>
      <c r="L19" s="2">
        <v>7801.68</v>
      </c>
      <c r="M19" s="2">
        <v>0</v>
      </c>
      <c r="N19" s="2">
        <v>1700</v>
      </c>
      <c r="O19" s="2">
        <f t="shared" si="0"/>
        <v>80426.12</v>
      </c>
      <c r="P19" s="2">
        <v>7801.68</v>
      </c>
      <c r="Q19" s="2">
        <v>17765.5</v>
      </c>
      <c r="R19" s="2">
        <v>0</v>
      </c>
      <c r="S19" s="2">
        <v>18807.52</v>
      </c>
      <c r="T19" s="2">
        <f t="shared" si="1"/>
        <v>44374.7</v>
      </c>
      <c r="U19" s="2">
        <f t="shared" si="2"/>
        <v>36051.42</v>
      </c>
    </row>
    <row r="20" spans="1:21" x14ac:dyDescent="0.2">
      <c r="A20" s="1" t="s">
        <v>1</v>
      </c>
      <c r="B20" s="1" t="s">
        <v>15</v>
      </c>
      <c r="C20" s="1" t="s">
        <v>189</v>
      </c>
      <c r="D20" s="1" t="s">
        <v>349</v>
      </c>
      <c r="E20" s="1" t="s">
        <v>366</v>
      </c>
      <c r="F20" s="1" t="s">
        <v>531</v>
      </c>
      <c r="G20" s="2">
        <v>35462.22</v>
      </c>
      <c r="H20" s="2">
        <v>0</v>
      </c>
      <c r="I20" s="2">
        <f>6383.2+5673.96</f>
        <v>12057.16</v>
      </c>
      <c r="J20" s="2">
        <v>47519.38</v>
      </c>
      <c r="K20" s="2">
        <v>0</v>
      </c>
      <c r="L20" s="2">
        <v>7801.68</v>
      </c>
      <c r="M20" s="2">
        <v>3940.25</v>
      </c>
      <c r="N20" s="2">
        <v>3146.25</v>
      </c>
      <c r="O20" s="2">
        <f t="shared" si="0"/>
        <v>109926.94</v>
      </c>
      <c r="P20" s="2">
        <v>7801.68</v>
      </c>
      <c r="Q20" s="2">
        <v>22030.5</v>
      </c>
      <c r="R20" s="2">
        <v>12166.31</v>
      </c>
      <c r="S20" s="2">
        <v>22326.46</v>
      </c>
      <c r="T20" s="2">
        <f t="shared" si="1"/>
        <v>64324.95</v>
      </c>
      <c r="U20" s="2">
        <f t="shared" si="2"/>
        <v>45601.990000000005</v>
      </c>
    </row>
    <row r="21" spans="1:21" x14ac:dyDescent="0.2">
      <c r="A21" s="1" t="s">
        <v>1</v>
      </c>
      <c r="B21" s="1" t="s">
        <v>16</v>
      </c>
      <c r="C21" s="1" t="s">
        <v>190</v>
      </c>
      <c r="D21" s="1" t="s">
        <v>349</v>
      </c>
      <c r="E21" s="1" t="s">
        <v>367</v>
      </c>
      <c r="F21" s="1" t="s">
        <v>532</v>
      </c>
      <c r="G21" s="2">
        <v>35462.22</v>
      </c>
      <c r="H21" s="2">
        <v>0</v>
      </c>
      <c r="I21" s="2">
        <v>0</v>
      </c>
      <c r="J21" s="2">
        <v>42948.69</v>
      </c>
      <c r="K21" s="2">
        <v>0</v>
      </c>
      <c r="L21" s="2">
        <v>7801.68</v>
      </c>
      <c r="M21" s="2">
        <v>7486.47</v>
      </c>
      <c r="N21" s="2">
        <v>3146.25</v>
      </c>
      <c r="O21" s="2">
        <f t="shared" si="0"/>
        <v>96845.31</v>
      </c>
      <c r="P21" s="2">
        <v>7801.68</v>
      </c>
      <c r="Q21" s="2">
        <v>19872.599999999999</v>
      </c>
      <c r="R21" s="2">
        <v>7310.74</v>
      </c>
      <c r="S21" s="2">
        <v>21760.23</v>
      </c>
      <c r="T21" s="2">
        <f t="shared" si="1"/>
        <v>56745.25</v>
      </c>
      <c r="U21" s="2">
        <f t="shared" si="2"/>
        <v>40100.06</v>
      </c>
    </row>
    <row r="22" spans="1:21" x14ac:dyDescent="0.2">
      <c r="A22" s="1" t="s">
        <v>1</v>
      </c>
      <c r="B22" s="1" t="s">
        <v>17</v>
      </c>
      <c r="C22" s="1" t="s">
        <v>191</v>
      </c>
      <c r="D22" s="1" t="s">
        <v>349</v>
      </c>
      <c r="E22" s="1" t="s">
        <v>368</v>
      </c>
      <c r="F22" s="1" t="s">
        <v>533</v>
      </c>
      <c r="G22" s="2">
        <v>35462.22</v>
      </c>
      <c r="H22" s="2">
        <v>0</v>
      </c>
      <c r="I22" s="2">
        <v>0</v>
      </c>
      <c r="J22" s="2">
        <v>35462.22</v>
      </c>
      <c r="K22" s="2">
        <v>0</v>
      </c>
      <c r="L22" s="2">
        <v>7801.68</v>
      </c>
      <c r="M22" s="2">
        <v>0</v>
      </c>
      <c r="N22" s="2">
        <v>3146.25</v>
      </c>
      <c r="O22" s="2">
        <f t="shared" si="0"/>
        <v>81872.37</v>
      </c>
      <c r="P22" s="2">
        <v>7801.68</v>
      </c>
      <c r="Q22" s="2">
        <v>17765.5</v>
      </c>
      <c r="R22" s="2">
        <v>0</v>
      </c>
      <c r="S22" s="2">
        <v>20374.77</v>
      </c>
      <c r="T22" s="2">
        <f t="shared" si="1"/>
        <v>45941.95</v>
      </c>
      <c r="U22" s="2">
        <f t="shared" si="2"/>
        <v>35930.42</v>
      </c>
    </row>
    <row r="23" spans="1:21" x14ac:dyDescent="0.2">
      <c r="A23" s="1" t="s">
        <v>1</v>
      </c>
      <c r="B23" s="1" t="s">
        <v>18</v>
      </c>
      <c r="C23" s="1" t="s">
        <v>192</v>
      </c>
      <c r="D23" s="1" t="s">
        <v>349</v>
      </c>
      <c r="E23" s="1" t="s">
        <v>369</v>
      </c>
      <c r="F23" s="1" t="s">
        <v>534</v>
      </c>
      <c r="G23" s="2">
        <v>35462.22</v>
      </c>
      <c r="H23" s="2">
        <v>0</v>
      </c>
      <c r="I23" s="2">
        <v>0</v>
      </c>
      <c r="J23" s="2">
        <v>35462.22</v>
      </c>
      <c r="K23" s="2">
        <v>0</v>
      </c>
      <c r="L23" s="2">
        <v>7801.68</v>
      </c>
      <c r="M23" s="2">
        <v>0</v>
      </c>
      <c r="N23" s="2">
        <v>2218.98</v>
      </c>
      <c r="O23" s="2">
        <f t="shared" si="0"/>
        <v>80945.099999999991</v>
      </c>
      <c r="P23" s="2">
        <v>7801.68</v>
      </c>
      <c r="Q23" s="2">
        <v>17765.5</v>
      </c>
      <c r="R23" s="2">
        <v>0</v>
      </c>
      <c r="S23" s="2">
        <v>24334.67</v>
      </c>
      <c r="T23" s="2">
        <f t="shared" si="1"/>
        <v>49901.85</v>
      </c>
      <c r="U23" s="2">
        <f t="shared" si="2"/>
        <v>31043.249999999993</v>
      </c>
    </row>
    <row r="24" spans="1:21" x14ac:dyDescent="0.2">
      <c r="A24" s="1" t="s">
        <v>1</v>
      </c>
      <c r="B24" s="1" t="s">
        <v>19</v>
      </c>
      <c r="C24" s="1" t="s">
        <v>193</v>
      </c>
      <c r="D24" s="1" t="s">
        <v>349</v>
      </c>
      <c r="E24" s="1" t="s">
        <v>370</v>
      </c>
      <c r="F24" s="1" t="s">
        <v>535</v>
      </c>
      <c r="G24" s="2">
        <v>35462.22</v>
      </c>
      <c r="H24" s="2">
        <v>0</v>
      </c>
      <c r="I24" s="2">
        <v>6383.2</v>
      </c>
      <c r="J24" s="2">
        <v>49331.89</v>
      </c>
      <c r="K24" s="2">
        <v>0</v>
      </c>
      <c r="L24" s="2">
        <v>7801.68</v>
      </c>
      <c r="M24" s="2">
        <v>7486.47</v>
      </c>
      <c r="N24" s="2">
        <v>2761.87</v>
      </c>
      <c r="O24" s="2">
        <f t="shared" si="0"/>
        <v>109227.32999999999</v>
      </c>
      <c r="P24" s="2">
        <v>7801.68</v>
      </c>
      <c r="Q24" s="2">
        <v>19872.599999999999</v>
      </c>
      <c r="R24" s="2">
        <v>20077.14</v>
      </c>
      <c r="S24" s="2">
        <v>20126.73</v>
      </c>
      <c r="T24" s="2">
        <f t="shared" si="1"/>
        <v>67878.149999999994</v>
      </c>
      <c r="U24" s="2">
        <f t="shared" si="2"/>
        <v>41349.179999999993</v>
      </c>
    </row>
    <row r="25" spans="1:21" x14ac:dyDescent="0.2">
      <c r="A25" s="1" t="s">
        <v>1</v>
      </c>
      <c r="B25" s="1" t="s">
        <v>20</v>
      </c>
      <c r="C25" s="1" t="s">
        <v>194</v>
      </c>
      <c r="D25" s="1" t="s">
        <v>349</v>
      </c>
      <c r="E25" s="1" t="s">
        <v>371</v>
      </c>
      <c r="F25" s="1" t="s">
        <v>536</v>
      </c>
      <c r="G25" s="2">
        <v>35462.22</v>
      </c>
      <c r="H25" s="2">
        <v>0</v>
      </c>
      <c r="I25" s="2">
        <v>0</v>
      </c>
      <c r="J25" s="2">
        <v>35462.22</v>
      </c>
      <c r="K25" s="2">
        <v>0</v>
      </c>
      <c r="L25" s="2">
        <v>7801.68</v>
      </c>
      <c r="M25" s="2">
        <v>0</v>
      </c>
      <c r="N25" s="2">
        <v>3146.25</v>
      </c>
      <c r="O25" s="2">
        <f t="shared" si="0"/>
        <v>81872.37</v>
      </c>
      <c r="P25" s="2">
        <v>7801.68</v>
      </c>
      <c r="Q25" s="2">
        <v>17765.5</v>
      </c>
      <c r="R25" s="2">
        <v>0</v>
      </c>
      <c r="S25" s="2">
        <v>24953.49</v>
      </c>
      <c r="T25" s="2">
        <f t="shared" si="1"/>
        <v>50520.67</v>
      </c>
      <c r="U25" s="2">
        <f t="shared" si="2"/>
        <v>31351.699999999997</v>
      </c>
    </row>
    <row r="26" spans="1:21" x14ac:dyDescent="0.2">
      <c r="A26" s="1" t="s">
        <v>1</v>
      </c>
      <c r="B26" s="1" t="s">
        <v>21</v>
      </c>
      <c r="C26" s="1" t="s">
        <v>195</v>
      </c>
      <c r="D26" s="1" t="s">
        <v>350</v>
      </c>
      <c r="E26" s="1" t="s">
        <v>372</v>
      </c>
      <c r="F26" s="1" t="s">
        <v>537</v>
      </c>
      <c r="G26" s="2">
        <v>33689.120000000003</v>
      </c>
      <c r="H26" s="2">
        <v>0</v>
      </c>
      <c r="I26" s="2">
        <v>0</v>
      </c>
      <c r="J26" s="2">
        <v>34437.769999999997</v>
      </c>
      <c r="K26" s="2">
        <v>0</v>
      </c>
      <c r="L26" s="2">
        <v>0</v>
      </c>
      <c r="M26" s="2">
        <v>748.65</v>
      </c>
      <c r="N26" s="2">
        <v>2544.69</v>
      </c>
      <c r="O26" s="2">
        <f t="shared" si="0"/>
        <v>71420.23</v>
      </c>
      <c r="P26" s="2">
        <v>7411.6</v>
      </c>
      <c r="Q26" s="2">
        <v>13778.08</v>
      </c>
      <c r="R26" s="2">
        <v>0</v>
      </c>
      <c r="S26" s="2">
        <v>23723.52</v>
      </c>
      <c r="T26" s="2">
        <f t="shared" si="1"/>
        <v>44913.2</v>
      </c>
      <c r="U26" s="2">
        <f t="shared" si="2"/>
        <v>26507.03</v>
      </c>
    </row>
    <row r="27" spans="1:21" x14ac:dyDescent="0.2">
      <c r="A27" s="1" t="s">
        <v>1</v>
      </c>
      <c r="B27" s="1" t="s">
        <v>22</v>
      </c>
      <c r="C27" s="1" t="s">
        <v>196</v>
      </c>
      <c r="D27" s="1" t="s">
        <v>350</v>
      </c>
      <c r="E27" s="1" t="s">
        <v>373</v>
      </c>
      <c r="F27" s="1" t="s">
        <v>538</v>
      </c>
      <c r="G27" s="2">
        <v>33689.120000000003</v>
      </c>
      <c r="H27" s="2">
        <v>437.4</v>
      </c>
      <c r="I27" s="2">
        <v>0</v>
      </c>
      <c r="J27" s="2">
        <v>35810.980000000003</v>
      </c>
      <c r="K27" s="2">
        <v>0</v>
      </c>
      <c r="L27" s="2">
        <v>3753.92</v>
      </c>
      <c r="M27" s="2">
        <v>2021.35</v>
      </c>
      <c r="N27" s="2">
        <v>2761.87</v>
      </c>
      <c r="O27" s="2">
        <f t="shared" si="0"/>
        <v>78474.64</v>
      </c>
      <c r="P27" s="2">
        <v>7507.84</v>
      </c>
      <c r="Q27" s="2">
        <v>17017.63</v>
      </c>
      <c r="R27" s="2">
        <v>0</v>
      </c>
      <c r="S27" s="2">
        <v>19646.66</v>
      </c>
      <c r="T27" s="2">
        <f t="shared" si="1"/>
        <v>44172.130000000005</v>
      </c>
      <c r="U27" s="2">
        <f t="shared" si="2"/>
        <v>34302.509999999995</v>
      </c>
    </row>
    <row r="28" spans="1:21" x14ac:dyDescent="0.2">
      <c r="A28" s="1" t="s">
        <v>1</v>
      </c>
      <c r="B28" s="1" t="s">
        <v>23</v>
      </c>
      <c r="C28" s="1" t="s">
        <v>197</v>
      </c>
      <c r="D28" s="1" t="s">
        <v>350</v>
      </c>
      <c r="E28" s="1" t="s">
        <v>374</v>
      </c>
      <c r="F28" s="1" t="s">
        <v>539</v>
      </c>
      <c r="G28" s="2">
        <v>33689.120000000003</v>
      </c>
      <c r="H28" s="2">
        <v>0</v>
      </c>
      <c r="I28" s="2">
        <v>5673.96</v>
      </c>
      <c r="J28" s="2">
        <v>39363.08</v>
      </c>
      <c r="K28" s="2">
        <v>0</v>
      </c>
      <c r="L28" s="2">
        <v>0</v>
      </c>
      <c r="M28" s="2">
        <v>0</v>
      </c>
      <c r="N28" s="2">
        <v>2544.69</v>
      </c>
      <c r="O28" s="2">
        <f t="shared" si="0"/>
        <v>81270.850000000006</v>
      </c>
      <c r="P28" s="2">
        <v>7411.6</v>
      </c>
      <c r="Q28" s="2">
        <v>17195.14</v>
      </c>
      <c r="R28" s="2">
        <v>139.52000000000001</v>
      </c>
      <c r="S28" s="2">
        <v>29831.25</v>
      </c>
      <c r="T28" s="2">
        <f t="shared" si="1"/>
        <v>54577.509999999995</v>
      </c>
      <c r="U28" s="2">
        <f t="shared" si="2"/>
        <v>26693.340000000011</v>
      </c>
    </row>
    <row r="29" spans="1:21" x14ac:dyDescent="0.2">
      <c r="A29" s="1" t="s">
        <v>1</v>
      </c>
      <c r="B29" s="1" t="s">
        <v>24</v>
      </c>
      <c r="C29" s="1" t="s">
        <v>198</v>
      </c>
      <c r="D29" s="1" t="s">
        <v>350</v>
      </c>
      <c r="E29" s="1" t="s">
        <v>375</v>
      </c>
      <c r="F29" s="1" t="s">
        <v>540</v>
      </c>
      <c r="G29" s="2">
        <v>33689.120000000003</v>
      </c>
      <c r="H29" s="2">
        <v>0</v>
      </c>
      <c r="I29" s="2">
        <v>0</v>
      </c>
      <c r="J29" s="2">
        <v>40801.269999999997</v>
      </c>
      <c r="K29" s="2">
        <v>0</v>
      </c>
      <c r="L29" s="2">
        <v>7411.6</v>
      </c>
      <c r="M29" s="2">
        <v>10855.39</v>
      </c>
      <c r="N29" s="2">
        <v>3146.25</v>
      </c>
      <c r="O29" s="2">
        <f t="shared" si="0"/>
        <v>95903.63</v>
      </c>
      <c r="P29" s="2">
        <v>7411.6</v>
      </c>
      <c r="Q29" s="2">
        <v>36079.35</v>
      </c>
      <c r="R29" s="2">
        <v>6395.46</v>
      </c>
      <c r="S29" s="2">
        <v>38431</v>
      </c>
      <c r="T29" s="2">
        <f t="shared" si="1"/>
        <v>88317.41</v>
      </c>
      <c r="U29" s="2">
        <f t="shared" si="2"/>
        <v>7586.2200000000012</v>
      </c>
    </row>
    <row r="30" spans="1:21" x14ac:dyDescent="0.2">
      <c r="A30" s="1" t="s">
        <v>1</v>
      </c>
      <c r="B30" s="1" t="s">
        <v>25</v>
      </c>
      <c r="C30" s="1" t="s">
        <v>199</v>
      </c>
      <c r="D30" s="1" t="s">
        <v>350</v>
      </c>
      <c r="E30" s="1" t="s">
        <v>376</v>
      </c>
      <c r="F30" s="1" t="s">
        <v>541</v>
      </c>
      <c r="G30" s="2">
        <v>33689.120000000003</v>
      </c>
      <c r="H30" s="2">
        <v>0</v>
      </c>
      <c r="I30" s="2">
        <v>0</v>
      </c>
      <c r="J30" s="2">
        <v>33689.120000000003</v>
      </c>
      <c r="K30" s="2">
        <v>0</v>
      </c>
      <c r="L30" s="2">
        <v>0</v>
      </c>
      <c r="M30" s="2">
        <v>0</v>
      </c>
      <c r="N30" s="2">
        <v>2617.08</v>
      </c>
      <c r="O30" s="2">
        <f t="shared" si="0"/>
        <v>69995.320000000007</v>
      </c>
      <c r="P30" s="2">
        <v>7411.6</v>
      </c>
      <c r="Q30" s="2">
        <v>14752.1</v>
      </c>
      <c r="R30" s="2">
        <v>0</v>
      </c>
      <c r="S30" s="2">
        <v>17943.55</v>
      </c>
      <c r="T30" s="2">
        <f t="shared" si="1"/>
        <v>40107.25</v>
      </c>
      <c r="U30" s="2">
        <f t="shared" si="2"/>
        <v>29888.070000000007</v>
      </c>
    </row>
    <row r="31" spans="1:21" x14ac:dyDescent="0.2">
      <c r="A31" s="1" t="s">
        <v>1</v>
      </c>
      <c r="B31" s="1" t="s">
        <v>26</v>
      </c>
      <c r="C31" s="1" t="s">
        <v>200</v>
      </c>
      <c r="D31" s="1" t="s">
        <v>350</v>
      </c>
      <c r="E31" s="1" t="s">
        <v>377</v>
      </c>
      <c r="F31" s="1" t="s">
        <v>542</v>
      </c>
      <c r="G31" s="2">
        <v>33689.120000000003</v>
      </c>
      <c r="H31" s="2">
        <v>0</v>
      </c>
      <c r="I31" s="2">
        <v>0</v>
      </c>
      <c r="J31" s="2">
        <v>40801.269999999997</v>
      </c>
      <c r="K31" s="2">
        <v>0</v>
      </c>
      <c r="L31" s="2">
        <v>7411.6</v>
      </c>
      <c r="M31" s="2">
        <v>7112.15</v>
      </c>
      <c r="N31" s="2">
        <v>3146.25</v>
      </c>
      <c r="O31" s="2">
        <f t="shared" si="0"/>
        <v>92160.39</v>
      </c>
      <c r="P31" s="2">
        <v>7411.6</v>
      </c>
      <c r="Q31" s="2">
        <v>19872.599999999999</v>
      </c>
      <c r="R31" s="2">
        <v>3015.9</v>
      </c>
      <c r="S31" s="2">
        <v>23082.95</v>
      </c>
      <c r="T31" s="2">
        <f t="shared" si="1"/>
        <v>53383.05</v>
      </c>
      <c r="U31" s="2">
        <f t="shared" si="2"/>
        <v>38777.339999999997</v>
      </c>
    </row>
    <row r="32" spans="1:21" x14ac:dyDescent="0.2">
      <c r="A32" s="1" t="s">
        <v>1</v>
      </c>
      <c r="B32" s="1" t="s">
        <v>27</v>
      </c>
      <c r="C32" s="1" t="s">
        <v>201</v>
      </c>
      <c r="D32" s="1" t="s">
        <v>350</v>
      </c>
      <c r="E32" s="1" t="s">
        <v>378</v>
      </c>
      <c r="F32" s="1" t="s">
        <v>543</v>
      </c>
      <c r="G32" s="2">
        <v>33689.120000000003</v>
      </c>
      <c r="H32" s="2">
        <v>0</v>
      </c>
      <c r="I32" s="2">
        <v>0</v>
      </c>
      <c r="J32" s="2">
        <v>40801.269999999997</v>
      </c>
      <c r="K32" s="2">
        <v>0</v>
      </c>
      <c r="L32" s="2">
        <v>0</v>
      </c>
      <c r="M32" s="2">
        <v>7112.15</v>
      </c>
      <c r="N32" s="2">
        <v>2544.69</v>
      </c>
      <c r="O32" s="2">
        <f t="shared" si="0"/>
        <v>84147.23</v>
      </c>
      <c r="P32" s="2">
        <v>7411.6</v>
      </c>
      <c r="Q32" s="2">
        <v>13571.82</v>
      </c>
      <c r="R32" s="2">
        <v>3015.9</v>
      </c>
      <c r="S32" s="2">
        <v>25415.4</v>
      </c>
      <c r="T32" s="2">
        <f t="shared" si="1"/>
        <v>49414.720000000001</v>
      </c>
      <c r="U32" s="2">
        <f t="shared" si="2"/>
        <v>34732.509999999995</v>
      </c>
    </row>
    <row r="33" spans="1:21" x14ac:dyDescent="0.2">
      <c r="A33" s="1" t="s">
        <v>1</v>
      </c>
      <c r="B33" s="1" t="s">
        <v>28</v>
      </c>
      <c r="C33" s="1" t="s">
        <v>202</v>
      </c>
      <c r="D33" s="1" t="s">
        <v>350</v>
      </c>
      <c r="E33" s="1" t="s">
        <v>379</v>
      </c>
      <c r="F33" s="1" t="s">
        <v>544</v>
      </c>
      <c r="G33" s="2">
        <v>33689.120000000003</v>
      </c>
      <c r="H33" s="2">
        <v>0</v>
      </c>
      <c r="I33" s="2">
        <v>0</v>
      </c>
      <c r="J33" s="2">
        <v>33689.120000000003</v>
      </c>
      <c r="K33" s="2">
        <v>0</v>
      </c>
      <c r="L33" s="2">
        <v>0</v>
      </c>
      <c r="M33" s="2">
        <v>0</v>
      </c>
      <c r="N33" s="2">
        <v>1700</v>
      </c>
      <c r="O33" s="2">
        <f t="shared" si="0"/>
        <v>69078.240000000005</v>
      </c>
      <c r="P33" s="2">
        <v>7411.6</v>
      </c>
      <c r="Q33" s="2">
        <v>14647.84</v>
      </c>
      <c r="R33" s="2">
        <v>0</v>
      </c>
      <c r="S33" s="2">
        <v>18198.91</v>
      </c>
      <c r="T33" s="2">
        <f t="shared" si="1"/>
        <v>40258.350000000006</v>
      </c>
      <c r="U33" s="2">
        <f t="shared" si="2"/>
        <v>28819.89</v>
      </c>
    </row>
    <row r="34" spans="1:21" x14ac:dyDescent="0.2">
      <c r="A34" s="1" t="s">
        <v>1</v>
      </c>
      <c r="B34" s="1" t="s">
        <v>29</v>
      </c>
      <c r="C34" s="1" t="s">
        <v>203</v>
      </c>
      <c r="D34" s="1" t="s">
        <v>350</v>
      </c>
      <c r="E34" s="1" t="s">
        <v>380</v>
      </c>
      <c r="F34" s="1" t="s">
        <v>545</v>
      </c>
      <c r="G34" s="2">
        <v>33689.120000000003</v>
      </c>
      <c r="H34" s="2">
        <v>0</v>
      </c>
      <c r="I34" s="2">
        <v>5673.96</v>
      </c>
      <c r="J34" s="2">
        <v>39363.08</v>
      </c>
      <c r="K34" s="2">
        <v>0</v>
      </c>
      <c r="L34" s="2">
        <v>0</v>
      </c>
      <c r="M34" s="2">
        <v>0</v>
      </c>
      <c r="N34" s="2">
        <v>2375.75</v>
      </c>
      <c r="O34" s="2">
        <f t="shared" si="0"/>
        <v>81101.91</v>
      </c>
      <c r="P34" s="2">
        <v>7411.6</v>
      </c>
      <c r="Q34" s="2">
        <v>17417.32</v>
      </c>
      <c r="R34" s="2">
        <v>139.52000000000001</v>
      </c>
      <c r="S34" s="2">
        <v>21815.86</v>
      </c>
      <c r="T34" s="2">
        <f t="shared" si="1"/>
        <v>46784.3</v>
      </c>
      <c r="U34" s="2">
        <f t="shared" si="2"/>
        <v>34317.61</v>
      </c>
    </row>
    <row r="35" spans="1:21" x14ac:dyDescent="0.2">
      <c r="A35" s="1" t="s">
        <v>1</v>
      </c>
      <c r="B35" s="1" t="s">
        <v>30</v>
      </c>
      <c r="C35" s="1" t="s">
        <v>204</v>
      </c>
      <c r="D35" s="1" t="s">
        <v>350</v>
      </c>
      <c r="E35" s="1" t="s">
        <v>381</v>
      </c>
      <c r="F35" s="1" t="s">
        <v>546</v>
      </c>
      <c r="G35" s="2">
        <v>33689.120000000003</v>
      </c>
      <c r="H35" s="2">
        <v>0</v>
      </c>
      <c r="I35" s="2">
        <v>5673.96</v>
      </c>
      <c r="J35" s="2">
        <v>39363.08</v>
      </c>
      <c r="K35" s="2">
        <v>0</v>
      </c>
      <c r="L35" s="2">
        <v>7411.6</v>
      </c>
      <c r="M35" s="2">
        <v>0</v>
      </c>
      <c r="N35" s="2">
        <v>3146.25</v>
      </c>
      <c r="O35" s="2">
        <f t="shared" si="0"/>
        <v>89284.010000000009</v>
      </c>
      <c r="P35" s="2">
        <v>7411.6</v>
      </c>
      <c r="Q35" s="2">
        <v>19664.060000000001</v>
      </c>
      <c r="R35" s="2">
        <v>139.52000000000001</v>
      </c>
      <c r="S35" s="2">
        <v>31443.53</v>
      </c>
      <c r="T35" s="2">
        <f t="shared" si="1"/>
        <v>58658.710000000006</v>
      </c>
      <c r="U35" s="2">
        <f t="shared" si="2"/>
        <v>30625.300000000003</v>
      </c>
    </row>
    <row r="36" spans="1:21" x14ac:dyDescent="0.2">
      <c r="A36" s="1" t="s">
        <v>1</v>
      </c>
      <c r="B36" s="1" t="s">
        <v>31</v>
      </c>
      <c r="C36" s="1" t="s">
        <v>205</v>
      </c>
      <c r="D36" s="1" t="s">
        <v>350</v>
      </c>
      <c r="E36" s="1" t="s">
        <v>382</v>
      </c>
      <c r="F36" s="1" t="s">
        <v>547</v>
      </c>
      <c r="G36" s="2">
        <v>33689.120000000003</v>
      </c>
      <c r="H36" s="2">
        <v>0</v>
      </c>
      <c r="I36" s="2">
        <v>0</v>
      </c>
      <c r="J36" s="2">
        <v>37432.36</v>
      </c>
      <c r="K36" s="2">
        <v>0</v>
      </c>
      <c r="L36" s="2">
        <v>0</v>
      </c>
      <c r="M36" s="2">
        <v>3743.24</v>
      </c>
      <c r="N36" s="2">
        <v>2375.75</v>
      </c>
      <c r="O36" s="2">
        <f t="shared" si="0"/>
        <v>77240.470000000016</v>
      </c>
      <c r="P36" s="2">
        <v>7411.6</v>
      </c>
      <c r="Q36" s="2">
        <v>16499.400000000001</v>
      </c>
      <c r="R36" s="2">
        <v>0</v>
      </c>
      <c r="S36" s="2">
        <v>22104.75</v>
      </c>
      <c r="T36" s="2">
        <f t="shared" si="1"/>
        <v>46015.75</v>
      </c>
      <c r="U36" s="2">
        <f t="shared" si="2"/>
        <v>31224.720000000016</v>
      </c>
    </row>
    <row r="37" spans="1:21" ht="25.5" x14ac:dyDescent="0.2">
      <c r="A37" s="1" t="s">
        <v>1</v>
      </c>
      <c r="B37" s="1" t="s">
        <v>32</v>
      </c>
      <c r="C37" s="1" t="s">
        <v>206</v>
      </c>
      <c r="D37" s="1" t="s">
        <v>350</v>
      </c>
      <c r="E37" s="1" t="s">
        <v>383</v>
      </c>
      <c r="F37" s="1" t="s">
        <v>548</v>
      </c>
      <c r="G37" s="2">
        <v>33689.120000000003</v>
      </c>
      <c r="H37" s="2">
        <v>0</v>
      </c>
      <c r="I37" s="2">
        <v>6383.2</v>
      </c>
      <c r="J37" s="2">
        <v>40072.32</v>
      </c>
      <c r="K37" s="2">
        <v>0</v>
      </c>
      <c r="L37" s="2">
        <v>0</v>
      </c>
      <c r="M37" s="2">
        <v>0</v>
      </c>
      <c r="N37" s="2">
        <v>2617.08</v>
      </c>
      <c r="O37" s="2">
        <f t="shared" si="0"/>
        <v>82761.72</v>
      </c>
      <c r="P37" s="2">
        <v>7411.6</v>
      </c>
      <c r="Q37" s="2">
        <v>16518.650000000001</v>
      </c>
      <c r="R37" s="2">
        <v>1558</v>
      </c>
      <c r="S37" s="2">
        <v>35218.980000000003</v>
      </c>
      <c r="T37" s="2">
        <f t="shared" si="1"/>
        <v>60707.23</v>
      </c>
      <c r="U37" s="2">
        <f t="shared" si="2"/>
        <v>22054.489999999998</v>
      </c>
    </row>
    <row r="38" spans="1:21" x14ac:dyDescent="0.2">
      <c r="A38" s="1" t="s">
        <v>1</v>
      </c>
      <c r="B38" s="1" t="s">
        <v>33</v>
      </c>
      <c r="C38" s="1" t="s">
        <v>207</v>
      </c>
      <c r="D38" s="1" t="s">
        <v>350</v>
      </c>
      <c r="E38" s="1" t="s">
        <v>384</v>
      </c>
      <c r="F38" s="1" t="s">
        <v>549</v>
      </c>
      <c r="G38" s="2">
        <v>33689.120000000003</v>
      </c>
      <c r="H38" s="2">
        <v>0</v>
      </c>
      <c r="I38" s="2">
        <v>0</v>
      </c>
      <c r="J38" s="2">
        <v>37058.03</v>
      </c>
      <c r="K38" s="2">
        <v>0</v>
      </c>
      <c r="L38" s="2">
        <v>0</v>
      </c>
      <c r="M38" s="2">
        <v>3368.91</v>
      </c>
      <c r="N38" s="2">
        <v>2761.87</v>
      </c>
      <c r="O38" s="2">
        <f t="shared" si="0"/>
        <v>76877.929999999993</v>
      </c>
      <c r="P38" s="2">
        <v>7411.6</v>
      </c>
      <c r="Q38" s="2">
        <v>16396.46</v>
      </c>
      <c r="R38" s="2">
        <v>0</v>
      </c>
      <c r="S38" s="2">
        <v>24063.43</v>
      </c>
      <c r="T38" s="2">
        <f t="shared" si="1"/>
        <v>47871.49</v>
      </c>
      <c r="U38" s="2">
        <f t="shared" si="2"/>
        <v>29006.439999999995</v>
      </c>
    </row>
    <row r="39" spans="1:21" x14ac:dyDescent="0.2">
      <c r="A39" s="1" t="s">
        <v>1</v>
      </c>
      <c r="B39" s="1" t="s">
        <v>34</v>
      </c>
      <c r="C39" s="1" t="s">
        <v>208</v>
      </c>
      <c r="D39" s="1" t="s">
        <v>350</v>
      </c>
      <c r="E39" s="1" t="s">
        <v>385</v>
      </c>
      <c r="F39" s="1" t="s">
        <v>550</v>
      </c>
      <c r="G39" s="2">
        <v>33689.120000000003</v>
      </c>
      <c r="H39" s="2">
        <v>0</v>
      </c>
      <c r="I39" s="2">
        <v>0</v>
      </c>
      <c r="J39" s="2">
        <v>33689.120000000003</v>
      </c>
      <c r="K39" s="2">
        <v>0</v>
      </c>
      <c r="L39" s="2">
        <v>0</v>
      </c>
      <c r="M39" s="2">
        <v>0</v>
      </c>
      <c r="N39" s="2">
        <v>2617.08</v>
      </c>
      <c r="O39" s="2">
        <f t="shared" si="0"/>
        <v>69995.320000000007</v>
      </c>
      <c r="P39" s="2">
        <v>7411.6</v>
      </c>
      <c r="Q39" s="2">
        <v>13061.24</v>
      </c>
      <c r="R39" s="2">
        <v>0</v>
      </c>
      <c r="S39" s="2">
        <v>24300</v>
      </c>
      <c r="T39" s="2">
        <f t="shared" si="1"/>
        <v>44772.84</v>
      </c>
      <c r="U39" s="2">
        <f t="shared" si="2"/>
        <v>25222.48000000001</v>
      </c>
    </row>
    <row r="40" spans="1:21" x14ac:dyDescent="0.2">
      <c r="A40" s="1" t="s">
        <v>1</v>
      </c>
      <c r="B40" s="1" t="s">
        <v>35</v>
      </c>
      <c r="C40" s="1" t="s">
        <v>209</v>
      </c>
      <c r="D40" s="1" t="s">
        <v>350</v>
      </c>
      <c r="E40" s="1" t="s">
        <v>386</v>
      </c>
      <c r="F40" s="1" t="s">
        <v>551</v>
      </c>
      <c r="G40" s="2">
        <v>33689.120000000003</v>
      </c>
      <c r="H40" s="2">
        <v>0</v>
      </c>
      <c r="I40" s="2">
        <v>0</v>
      </c>
      <c r="J40" s="2">
        <v>33689.120000000003</v>
      </c>
      <c r="K40" s="2">
        <v>0</v>
      </c>
      <c r="L40" s="2">
        <v>0</v>
      </c>
      <c r="M40" s="2">
        <v>0</v>
      </c>
      <c r="N40" s="2">
        <v>2375.75</v>
      </c>
      <c r="O40" s="2">
        <f t="shared" si="0"/>
        <v>69753.990000000005</v>
      </c>
      <c r="P40" s="2">
        <v>7411.6</v>
      </c>
      <c r="Q40" s="2">
        <v>14543.56</v>
      </c>
      <c r="R40" s="2">
        <v>0</v>
      </c>
      <c r="S40" s="2">
        <v>21734.22</v>
      </c>
      <c r="T40" s="2">
        <f t="shared" si="1"/>
        <v>43689.380000000005</v>
      </c>
      <c r="U40" s="2">
        <f t="shared" si="2"/>
        <v>26064.61</v>
      </c>
    </row>
    <row r="41" spans="1:21" x14ac:dyDescent="0.2">
      <c r="A41" s="1" t="s">
        <v>1</v>
      </c>
      <c r="B41" s="1" t="s">
        <v>36</v>
      </c>
      <c r="C41" s="1" t="s">
        <v>210</v>
      </c>
      <c r="D41" s="1" t="s">
        <v>350</v>
      </c>
      <c r="E41" s="1" t="s">
        <v>387</v>
      </c>
      <c r="F41" s="1" t="s">
        <v>552</v>
      </c>
      <c r="G41" s="2">
        <v>33689.120000000003</v>
      </c>
      <c r="H41" s="2">
        <v>0</v>
      </c>
      <c r="I41" s="2">
        <v>0</v>
      </c>
      <c r="J41" s="2">
        <v>33689.120000000003</v>
      </c>
      <c r="K41" s="2">
        <v>0</v>
      </c>
      <c r="L41" s="2">
        <v>0</v>
      </c>
      <c r="M41" s="2">
        <v>0</v>
      </c>
      <c r="N41" s="2">
        <v>1700</v>
      </c>
      <c r="O41" s="2">
        <f t="shared" si="0"/>
        <v>69078.240000000005</v>
      </c>
      <c r="P41" s="2">
        <v>7411.6</v>
      </c>
      <c r="Q41" s="2">
        <v>14752.1</v>
      </c>
      <c r="R41" s="2">
        <v>0</v>
      </c>
      <c r="S41" s="2">
        <v>18154.689999999999</v>
      </c>
      <c r="T41" s="2">
        <f t="shared" si="1"/>
        <v>40318.39</v>
      </c>
      <c r="U41" s="2">
        <f t="shared" si="2"/>
        <v>28759.850000000006</v>
      </c>
    </row>
    <row r="42" spans="1:21" x14ac:dyDescent="0.2">
      <c r="A42" s="1" t="s">
        <v>1</v>
      </c>
      <c r="B42" s="1" t="s">
        <v>37</v>
      </c>
      <c r="C42" s="1" t="s">
        <v>211</v>
      </c>
      <c r="D42" s="1" t="s">
        <v>350</v>
      </c>
      <c r="E42" s="1" t="s">
        <v>388</v>
      </c>
      <c r="F42" s="1" t="s">
        <v>553</v>
      </c>
      <c r="G42" s="2">
        <v>33689.120000000003</v>
      </c>
      <c r="H42" s="2">
        <v>0</v>
      </c>
      <c r="I42" s="2">
        <v>0</v>
      </c>
      <c r="J42" s="2">
        <v>33689.120000000003</v>
      </c>
      <c r="K42" s="2">
        <v>0</v>
      </c>
      <c r="L42" s="2">
        <v>7411.6</v>
      </c>
      <c r="M42" s="2">
        <v>0</v>
      </c>
      <c r="N42" s="2">
        <v>2761.87</v>
      </c>
      <c r="O42" s="2">
        <f t="shared" si="0"/>
        <v>77551.710000000006</v>
      </c>
      <c r="P42" s="2">
        <v>7411.6</v>
      </c>
      <c r="Q42" s="2">
        <v>16581.740000000002</v>
      </c>
      <c r="R42" s="2">
        <v>0</v>
      </c>
      <c r="S42" s="2">
        <v>17324.63</v>
      </c>
      <c r="T42" s="2">
        <f t="shared" si="1"/>
        <v>41317.97</v>
      </c>
      <c r="U42" s="2">
        <f t="shared" si="2"/>
        <v>36233.740000000005</v>
      </c>
    </row>
    <row r="43" spans="1:21" ht="25.5" x14ac:dyDescent="0.2">
      <c r="A43" s="1" t="s">
        <v>1</v>
      </c>
      <c r="B43" s="1" t="s">
        <v>38</v>
      </c>
      <c r="C43" s="1" t="s">
        <v>212</v>
      </c>
      <c r="D43" s="1" t="s">
        <v>350</v>
      </c>
      <c r="E43" s="1" t="s">
        <v>389</v>
      </c>
      <c r="F43" s="1" t="s">
        <v>554</v>
      </c>
      <c r="G43" s="2">
        <v>33689.120000000003</v>
      </c>
      <c r="H43" s="2">
        <v>0</v>
      </c>
      <c r="I43" s="2">
        <v>0</v>
      </c>
      <c r="J43" s="2">
        <v>33689.120000000003</v>
      </c>
      <c r="K43" s="2">
        <v>0</v>
      </c>
      <c r="L43" s="2">
        <v>0</v>
      </c>
      <c r="M43" s="2">
        <v>3368.91</v>
      </c>
      <c r="N43" s="2">
        <v>2375.75</v>
      </c>
      <c r="O43" s="2">
        <f t="shared" si="0"/>
        <v>73122.900000000009</v>
      </c>
      <c r="P43" s="2">
        <v>7411.6</v>
      </c>
      <c r="Q43" s="2">
        <v>15574.29</v>
      </c>
      <c r="R43" s="2">
        <v>0</v>
      </c>
      <c r="S43" s="2">
        <v>20292.939999999999</v>
      </c>
      <c r="T43" s="2">
        <f t="shared" si="1"/>
        <v>43278.83</v>
      </c>
      <c r="U43" s="2">
        <f t="shared" si="2"/>
        <v>29844.070000000007</v>
      </c>
    </row>
    <row r="44" spans="1:21" x14ac:dyDescent="0.2">
      <c r="A44" s="1" t="s">
        <v>1</v>
      </c>
      <c r="B44" s="1" t="s">
        <v>39</v>
      </c>
      <c r="C44" s="1" t="s">
        <v>213</v>
      </c>
      <c r="D44" s="1" t="s">
        <v>350</v>
      </c>
      <c r="E44" s="1" t="s">
        <v>390</v>
      </c>
      <c r="F44" s="1" t="s">
        <v>555</v>
      </c>
      <c r="G44" s="2">
        <v>33689.120000000003</v>
      </c>
      <c r="H44" s="2">
        <v>0</v>
      </c>
      <c r="I44" s="2">
        <v>0</v>
      </c>
      <c r="J44" s="2">
        <v>33689.120000000003</v>
      </c>
      <c r="K44" s="2">
        <v>0</v>
      </c>
      <c r="L44" s="2">
        <v>7411.6</v>
      </c>
      <c r="M44" s="2">
        <v>0</v>
      </c>
      <c r="N44" s="2">
        <v>3146.25</v>
      </c>
      <c r="O44" s="2">
        <f t="shared" si="0"/>
        <v>77936.090000000011</v>
      </c>
      <c r="P44" s="2">
        <v>7411.6</v>
      </c>
      <c r="Q44" s="2">
        <v>16790.3</v>
      </c>
      <c r="R44" s="2">
        <v>0</v>
      </c>
      <c r="S44" s="2">
        <v>23609.599999999999</v>
      </c>
      <c r="T44" s="2">
        <f t="shared" si="1"/>
        <v>47811.5</v>
      </c>
      <c r="U44" s="2">
        <f t="shared" si="2"/>
        <v>30124.590000000011</v>
      </c>
    </row>
    <row r="45" spans="1:21" ht="25.5" x14ac:dyDescent="0.2">
      <c r="A45" s="1" t="s">
        <v>1</v>
      </c>
      <c r="B45" s="1" t="s">
        <v>40</v>
      </c>
      <c r="C45" s="1" t="s">
        <v>214</v>
      </c>
      <c r="D45" s="1" t="s">
        <v>350</v>
      </c>
      <c r="E45" s="1" t="s">
        <v>391</v>
      </c>
      <c r="F45" s="1" t="s">
        <v>556</v>
      </c>
      <c r="G45" s="2">
        <v>33689.120000000003</v>
      </c>
      <c r="H45" s="2">
        <v>0</v>
      </c>
      <c r="I45" s="2">
        <v>4964.71</v>
      </c>
      <c r="J45" s="2">
        <v>38653.83</v>
      </c>
      <c r="K45" s="2">
        <v>0</v>
      </c>
      <c r="L45" s="2">
        <v>0</v>
      </c>
      <c r="M45" s="2">
        <v>3368.91</v>
      </c>
      <c r="N45" s="2">
        <v>2761.87</v>
      </c>
      <c r="O45" s="2">
        <f t="shared" si="0"/>
        <v>83438.44</v>
      </c>
      <c r="P45" s="2">
        <v>7411.6</v>
      </c>
      <c r="Q45" s="2">
        <v>17554.28</v>
      </c>
      <c r="R45" s="2">
        <v>2729.42</v>
      </c>
      <c r="S45" s="2">
        <v>26393.48</v>
      </c>
      <c r="T45" s="2">
        <f t="shared" si="1"/>
        <v>54088.78</v>
      </c>
      <c r="U45" s="2">
        <f t="shared" si="2"/>
        <v>29349.660000000003</v>
      </c>
    </row>
    <row r="46" spans="1:21" x14ac:dyDescent="0.2">
      <c r="A46" s="1" t="s">
        <v>1</v>
      </c>
      <c r="B46" s="1" t="s">
        <v>41</v>
      </c>
      <c r="C46" s="1" t="s">
        <v>215</v>
      </c>
      <c r="D46" s="1" t="s">
        <v>350</v>
      </c>
      <c r="E46" s="1" t="s">
        <v>392</v>
      </c>
      <c r="F46" s="1" t="s">
        <v>557</v>
      </c>
      <c r="G46" s="2">
        <v>33689.120000000003</v>
      </c>
      <c r="H46" s="2">
        <v>0</v>
      </c>
      <c r="I46" s="2">
        <v>0</v>
      </c>
      <c r="J46" s="2">
        <v>33689.120000000003</v>
      </c>
      <c r="K46" s="2">
        <v>0</v>
      </c>
      <c r="L46" s="2">
        <v>0</v>
      </c>
      <c r="M46" s="2">
        <v>0</v>
      </c>
      <c r="N46" s="2">
        <v>2544.69</v>
      </c>
      <c r="O46" s="2">
        <f t="shared" si="0"/>
        <v>69922.930000000008</v>
      </c>
      <c r="P46" s="2">
        <v>7411.6</v>
      </c>
      <c r="Q46" s="2">
        <v>14647.84</v>
      </c>
      <c r="R46" s="2">
        <v>0</v>
      </c>
      <c r="S46" s="2">
        <v>23366.68</v>
      </c>
      <c r="T46" s="2">
        <f t="shared" si="1"/>
        <v>45426.12</v>
      </c>
      <c r="U46" s="2">
        <f t="shared" si="2"/>
        <v>24496.810000000005</v>
      </c>
    </row>
    <row r="47" spans="1:21" x14ac:dyDescent="0.2">
      <c r="A47" s="1" t="s">
        <v>1</v>
      </c>
      <c r="B47" s="1" t="s">
        <v>42</v>
      </c>
      <c r="C47" s="1" t="s">
        <v>216</v>
      </c>
      <c r="D47" s="1" t="s">
        <v>350</v>
      </c>
      <c r="E47" s="1" t="s">
        <v>393</v>
      </c>
      <c r="F47" s="1" t="s">
        <v>558</v>
      </c>
      <c r="G47" s="2">
        <v>33689.120000000003</v>
      </c>
      <c r="H47" s="2">
        <v>0</v>
      </c>
      <c r="I47" s="2">
        <v>0</v>
      </c>
      <c r="J47" s="2">
        <v>38181</v>
      </c>
      <c r="K47" s="2">
        <v>0</v>
      </c>
      <c r="L47" s="2">
        <v>0</v>
      </c>
      <c r="M47" s="2">
        <v>4491.88</v>
      </c>
      <c r="N47" s="2">
        <v>18669.32</v>
      </c>
      <c r="O47" s="2">
        <f t="shared" si="0"/>
        <v>95031.32</v>
      </c>
      <c r="P47" s="2">
        <v>7411.6</v>
      </c>
      <c r="Q47" s="2">
        <v>17118.36</v>
      </c>
      <c r="R47" s="2">
        <v>0</v>
      </c>
      <c r="S47" s="2">
        <v>25384.35</v>
      </c>
      <c r="T47" s="2">
        <f t="shared" si="1"/>
        <v>49914.31</v>
      </c>
      <c r="U47" s="2">
        <f t="shared" si="2"/>
        <v>45117.010000000009</v>
      </c>
    </row>
    <row r="48" spans="1:21" x14ac:dyDescent="0.2">
      <c r="A48" s="1" t="s">
        <v>1</v>
      </c>
      <c r="B48" s="1" t="s">
        <v>43</v>
      </c>
      <c r="C48" s="1" t="s">
        <v>217</v>
      </c>
      <c r="D48" s="1" t="s">
        <v>350</v>
      </c>
      <c r="E48" s="1" t="s">
        <v>394</v>
      </c>
      <c r="F48" s="1" t="s">
        <v>559</v>
      </c>
      <c r="G48" s="2">
        <v>33689.120000000003</v>
      </c>
      <c r="H48" s="2">
        <v>0</v>
      </c>
      <c r="I48" s="2">
        <v>0</v>
      </c>
      <c r="J48" s="2">
        <v>40801.269999999997</v>
      </c>
      <c r="K48" s="2">
        <v>0</v>
      </c>
      <c r="L48" s="2">
        <v>0</v>
      </c>
      <c r="M48" s="2">
        <v>7112.15</v>
      </c>
      <c r="N48" s="2">
        <v>2617.08</v>
      </c>
      <c r="O48" s="2">
        <f t="shared" si="0"/>
        <v>84219.62</v>
      </c>
      <c r="P48" s="2">
        <v>7411.6</v>
      </c>
      <c r="Q48" s="2">
        <v>17625.86</v>
      </c>
      <c r="R48" s="2">
        <v>3015.9</v>
      </c>
      <c r="S48" s="2">
        <v>19383.41</v>
      </c>
      <c r="T48" s="2">
        <f t="shared" si="1"/>
        <v>47436.770000000004</v>
      </c>
      <c r="U48" s="2">
        <f t="shared" si="2"/>
        <v>36782.849999999991</v>
      </c>
    </row>
    <row r="49" spans="1:21" x14ac:dyDescent="0.2">
      <c r="A49" s="1" t="s">
        <v>1</v>
      </c>
      <c r="B49" s="1" t="s">
        <v>44</v>
      </c>
      <c r="C49" s="1" t="s">
        <v>218</v>
      </c>
      <c r="D49" s="1" t="s">
        <v>350</v>
      </c>
      <c r="E49" s="1" t="s">
        <v>395</v>
      </c>
      <c r="F49" s="1" t="s">
        <v>560</v>
      </c>
      <c r="G49" s="2">
        <v>33689.120000000003</v>
      </c>
      <c r="H49" s="2">
        <v>1120</v>
      </c>
      <c r="I49" s="2">
        <v>0</v>
      </c>
      <c r="J49" s="2">
        <v>34809.120000000003</v>
      </c>
      <c r="K49" s="2">
        <v>0</v>
      </c>
      <c r="L49" s="2">
        <v>7658</v>
      </c>
      <c r="M49" s="2">
        <v>0</v>
      </c>
      <c r="N49" s="2">
        <v>1446.25</v>
      </c>
      <c r="O49" s="2">
        <f t="shared" si="0"/>
        <v>78722.490000000005</v>
      </c>
      <c r="P49" s="2">
        <v>7658</v>
      </c>
      <c r="Q49" s="2">
        <v>17197.740000000002</v>
      </c>
      <c r="R49" s="2">
        <v>0</v>
      </c>
      <c r="S49" s="2">
        <v>18801.18</v>
      </c>
      <c r="T49" s="2">
        <f t="shared" si="1"/>
        <v>43656.92</v>
      </c>
      <c r="U49" s="2">
        <f t="shared" si="2"/>
        <v>35065.570000000007</v>
      </c>
    </row>
    <row r="50" spans="1:21" x14ac:dyDescent="0.2">
      <c r="A50" s="1" t="s">
        <v>1</v>
      </c>
      <c r="B50" s="1" t="s">
        <v>45</v>
      </c>
      <c r="C50" s="1" t="s">
        <v>219</v>
      </c>
      <c r="D50" s="1" t="s">
        <v>350</v>
      </c>
      <c r="E50" s="1" t="s">
        <v>396</v>
      </c>
      <c r="F50" s="1" t="s">
        <v>561</v>
      </c>
      <c r="G50" s="2">
        <v>33689.120000000003</v>
      </c>
      <c r="H50" s="2">
        <v>0</v>
      </c>
      <c r="I50" s="2">
        <v>0</v>
      </c>
      <c r="J50" s="2">
        <v>37432.36</v>
      </c>
      <c r="K50" s="2">
        <v>0</v>
      </c>
      <c r="L50" s="2">
        <v>3705.8</v>
      </c>
      <c r="M50" s="2">
        <v>3743.24</v>
      </c>
      <c r="N50" s="2">
        <v>2761.87</v>
      </c>
      <c r="O50" s="2">
        <f t="shared" si="0"/>
        <v>81332.390000000014</v>
      </c>
      <c r="P50" s="2">
        <v>7411.6</v>
      </c>
      <c r="Q50" s="2">
        <v>17829.98</v>
      </c>
      <c r="R50" s="2">
        <v>0</v>
      </c>
      <c r="S50" s="2">
        <v>20816.23</v>
      </c>
      <c r="T50" s="2">
        <f t="shared" si="1"/>
        <v>46057.81</v>
      </c>
      <c r="U50" s="2">
        <f t="shared" si="2"/>
        <v>35274.580000000016</v>
      </c>
    </row>
    <row r="51" spans="1:21" x14ac:dyDescent="0.2">
      <c r="A51" s="1" t="s">
        <v>1</v>
      </c>
      <c r="B51" s="1" t="s">
        <v>46</v>
      </c>
      <c r="C51" s="1" t="s">
        <v>220</v>
      </c>
      <c r="D51" s="1" t="s">
        <v>350</v>
      </c>
      <c r="E51" s="1" t="s">
        <v>397</v>
      </c>
      <c r="F51" s="1" t="s">
        <v>562</v>
      </c>
      <c r="G51" s="2">
        <v>33689.120000000003</v>
      </c>
      <c r="H51" s="2">
        <v>0</v>
      </c>
      <c r="I51" s="2">
        <v>0</v>
      </c>
      <c r="J51" s="2">
        <v>37432.36</v>
      </c>
      <c r="K51" s="2">
        <v>0</v>
      </c>
      <c r="L51" s="2">
        <v>7411.6</v>
      </c>
      <c r="M51" s="2">
        <v>3743.24</v>
      </c>
      <c r="N51" s="2">
        <v>20609.93</v>
      </c>
      <c r="O51" s="2">
        <f t="shared" si="0"/>
        <v>102886.25000000003</v>
      </c>
      <c r="P51" s="2">
        <v>7411.6</v>
      </c>
      <c r="Q51" s="2">
        <v>18744.8</v>
      </c>
      <c r="R51" s="2">
        <v>0</v>
      </c>
      <c r="S51" s="2">
        <v>21553.61</v>
      </c>
      <c r="T51" s="2">
        <f t="shared" si="1"/>
        <v>47710.01</v>
      </c>
      <c r="U51" s="2">
        <f t="shared" si="2"/>
        <v>55176.240000000027</v>
      </c>
    </row>
    <row r="52" spans="1:21" x14ac:dyDescent="0.2">
      <c r="A52" s="1" t="s">
        <v>1</v>
      </c>
      <c r="B52" s="1" t="s">
        <v>47</v>
      </c>
      <c r="C52" s="1" t="s">
        <v>221</v>
      </c>
      <c r="D52" s="1" t="s">
        <v>350</v>
      </c>
      <c r="E52" s="1" t="s">
        <v>398</v>
      </c>
      <c r="F52" s="1" t="s">
        <v>563</v>
      </c>
      <c r="G52" s="2">
        <v>33689.120000000003</v>
      </c>
      <c r="H52" s="2">
        <v>0</v>
      </c>
      <c r="I52" s="2">
        <v>0</v>
      </c>
      <c r="J52" s="2">
        <v>33689.120000000003</v>
      </c>
      <c r="K52" s="2">
        <v>0</v>
      </c>
      <c r="L52" s="2">
        <v>7411.6</v>
      </c>
      <c r="M52" s="2">
        <v>0</v>
      </c>
      <c r="N52" s="2">
        <v>19766.2</v>
      </c>
      <c r="O52" s="2">
        <f t="shared" si="0"/>
        <v>94556.040000000008</v>
      </c>
      <c r="P52" s="2">
        <v>7411.6</v>
      </c>
      <c r="Q52" s="2">
        <v>15296.35</v>
      </c>
      <c r="R52" s="2">
        <v>0</v>
      </c>
      <c r="S52" s="2">
        <v>26748.03</v>
      </c>
      <c r="T52" s="2">
        <f t="shared" si="1"/>
        <v>49455.979999999996</v>
      </c>
      <c r="U52" s="2">
        <f t="shared" si="2"/>
        <v>45100.060000000012</v>
      </c>
    </row>
    <row r="53" spans="1:21" x14ac:dyDescent="0.2">
      <c r="A53" s="1" t="s">
        <v>1</v>
      </c>
      <c r="B53" s="1" t="s">
        <v>48</v>
      </c>
      <c r="C53" s="1" t="s">
        <v>222</v>
      </c>
      <c r="D53" s="1" t="s">
        <v>350</v>
      </c>
      <c r="E53" s="1" t="s">
        <v>399</v>
      </c>
      <c r="F53" s="1" t="s">
        <v>564</v>
      </c>
      <c r="G53" s="2">
        <v>33689.120000000003</v>
      </c>
      <c r="H53" s="2">
        <v>0</v>
      </c>
      <c r="I53" s="2">
        <v>0</v>
      </c>
      <c r="J53" s="2">
        <v>37432.36</v>
      </c>
      <c r="K53" s="2">
        <v>0</v>
      </c>
      <c r="L53" s="2">
        <v>0</v>
      </c>
      <c r="M53" s="2">
        <v>3743.24</v>
      </c>
      <c r="N53" s="2">
        <v>19253.669999999998</v>
      </c>
      <c r="O53" s="2">
        <f t="shared" si="0"/>
        <v>94118.390000000014</v>
      </c>
      <c r="P53" s="2">
        <v>7411.6</v>
      </c>
      <c r="Q53" s="2">
        <v>16498.060000000001</v>
      </c>
      <c r="R53" s="2">
        <v>0</v>
      </c>
      <c r="S53" s="2">
        <v>21325.33</v>
      </c>
      <c r="T53" s="2">
        <f t="shared" si="1"/>
        <v>45234.990000000005</v>
      </c>
      <c r="U53" s="2">
        <f t="shared" si="2"/>
        <v>48883.400000000009</v>
      </c>
    </row>
    <row r="54" spans="1:21" x14ac:dyDescent="0.2">
      <c r="A54" s="1" t="s">
        <v>1</v>
      </c>
      <c r="B54" s="1" t="s">
        <v>49</v>
      </c>
      <c r="C54" s="1" t="s">
        <v>223</v>
      </c>
      <c r="D54" s="1" t="s">
        <v>350</v>
      </c>
      <c r="E54" s="1" t="s">
        <v>400</v>
      </c>
      <c r="F54" s="1" t="s">
        <v>565</v>
      </c>
      <c r="G54" s="2">
        <v>33689.120000000003</v>
      </c>
      <c r="H54" s="2">
        <v>0</v>
      </c>
      <c r="I54" s="2">
        <v>0</v>
      </c>
      <c r="J54" s="2">
        <v>36683.71</v>
      </c>
      <c r="K54" s="2">
        <v>0</v>
      </c>
      <c r="L54" s="2">
        <v>7411.6</v>
      </c>
      <c r="M54" s="2">
        <v>2994.59</v>
      </c>
      <c r="N54" s="2">
        <v>3146.25</v>
      </c>
      <c r="O54" s="2">
        <f t="shared" si="0"/>
        <v>83925.27</v>
      </c>
      <c r="P54" s="2">
        <v>7411.6</v>
      </c>
      <c r="Q54" s="2">
        <v>18333.04</v>
      </c>
      <c r="R54" s="2">
        <v>0</v>
      </c>
      <c r="S54" s="2">
        <v>21746.720000000001</v>
      </c>
      <c r="T54" s="2">
        <f t="shared" si="1"/>
        <v>47491.360000000001</v>
      </c>
      <c r="U54" s="2">
        <f t="shared" si="2"/>
        <v>36433.910000000003</v>
      </c>
    </row>
    <row r="55" spans="1:21" x14ac:dyDescent="0.2">
      <c r="A55" s="1" t="s">
        <v>1</v>
      </c>
      <c r="B55" s="1" t="s">
        <v>50</v>
      </c>
      <c r="C55" s="1" t="s">
        <v>224</v>
      </c>
      <c r="D55" s="1" t="s">
        <v>350</v>
      </c>
      <c r="E55" s="1" t="s">
        <v>401</v>
      </c>
      <c r="F55" s="1" t="s">
        <v>566</v>
      </c>
      <c r="G55" s="2">
        <v>33689.120000000003</v>
      </c>
      <c r="H55" s="2">
        <v>0</v>
      </c>
      <c r="I55" s="2">
        <v>0</v>
      </c>
      <c r="J55" s="2">
        <v>37058.03</v>
      </c>
      <c r="K55" s="2">
        <v>0</v>
      </c>
      <c r="L55" s="2">
        <v>0</v>
      </c>
      <c r="M55" s="2">
        <v>3368.91</v>
      </c>
      <c r="N55" s="2">
        <v>19014.91</v>
      </c>
      <c r="O55" s="2">
        <f t="shared" si="0"/>
        <v>93130.97</v>
      </c>
      <c r="P55" s="2">
        <v>7411.6</v>
      </c>
      <c r="Q55" s="2">
        <v>16605</v>
      </c>
      <c r="R55" s="2">
        <v>0</v>
      </c>
      <c r="S55" s="2">
        <v>24643.9</v>
      </c>
      <c r="T55" s="2">
        <f t="shared" si="1"/>
        <v>48660.5</v>
      </c>
      <c r="U55" s="2">
        <f t="shared" si="2"/>
        <v>44470.47</v>
      </c>
    </row>
    <row r="56" spans="1:21" x14ac:dyDescent="0.2">
      <c r="A56" s="1" t="s">
        <v>1</v>
      </c>
      <c r="B56" s="1" t="s">
        <v>51</v>
      </c>
      <c r="C56" s="1" t="s">
        <v>225</v>
      </c>
      <c r="D56" s="1" t="s">
        <v>350</v>
      </c>
      <c r="E56" s="1" t="s">
        <v>402</v>
      </c>
      <c r="F56" s="1" t="s">
        <v>567</v>
      </c>
      <c r="G56" s="2">
        <v>33689.120000000003</v>
      </c>
      <c r="H56" s="2">
        <v>0</v>
      </c>
      <c r="I56" s="2">
        <v>0</v>
      </c>
      <c r="J56" s="2">
        <v>43421.53</v>
      </c>
      <c r="K56" s="2">
        <v>0</v>
      </c>
      <c r="L56" s="2">
        <v>0</v>
      </c>
      <c r="M56" s="2">
        <v>9732.41</v>
      </c>
      <c r="N56" s="2">
        <v>2544.69</v>
      </c>
      <c r="O56" s="2">
        <f t="shared" si="0"/>
        <v>89387.75</v>
      </c>
      <c r="P56" s="2">
        <v>7411.6</v>
      </c>
      <c r="Q56" s="2">
        <v>17625.86</v>
      </c>
      <c r="R56" s="2">
        <v>8256.42</v>
      </c>
      <c r="S56" s="2">
        <v>28150.16</v>
      </c>
      <c r="T56" s="2">
        <f t="shared" si="1"/>
        <v>61444.039999999994</v>
      </c>
      <c r="U56" s="2">
        <f t="shared" si="2"/>
        <v>27943.710000000006</v>
      </c>
    </row>
    <row r="57" spans="1:21" x14ac:dyDescent="0.2">
      <c r="A57" s="1" t="s">
        <v>1</v>
      </c>
      <c r="B57" s="1" t="s">
        <v>52</v>
      </c>
      <c r="C57" s="1" t="s">
        <v>226</v>
      </c>
      <c r="D57" s="1" t="s">
        <v>350</v>
      </c>
      <c r="E57" s="1" t="s">
        <v>403</v>
      </c>
      <c r="F57" s="1" t="s">
        <v>568</v>
      </c>
      <c r="G57" s="2">
        <v>33689.120000000003</v>
      </c>
      <c r="H57" s="2">
        <v>0</v>
      </c>
      <c r="I57" s="2">
        <v>0</v>
      </c>
      <c r="J57" s="2">
        <v>33689.120000000003</v>
      </c>
      <c r="K57" s="2">
        <v>0</v>
      </c>
      <c r="L57" s="2">
        <v>0</v>
      </c>
      <c r="M57" s="2">
        <v>7112.15</v>
      </c>
      <c r="N57" s="2">
        <v>36450.99</v>
      </c>
      <c r="O57" s="2">
        <f t="shared" si="0"/>
        <v>110941.38</v>
      </c>
      <c r="P57" s="2">
        <v>7411.6</v>
      </c>
      <c r="Q57" s="2">
        <v>16293.26</v>
      </c>
      <c r="R57" s="2">
        <v>1507.95</v>
      </c>
      <c r="S57" s="2">
        <v>24022.86</v>
      </c>
      <c r="T57" s="2">
        <f t="shared" si="1"/>
        <v>49235.67</v>
      </c>
      <c r="U57" s="2">
        <f t="shared" si="2"/>
        <v>61705.710000000006</v>
      </c>
    </row>
    <row r="58" spans="1:21" x14ac:dyDescent="0.2">
      <c r="A58" s="1" t="s">
        <v>1</v>
      </c>
      <c r="B58" s="1" t="s">
        <v>53</v>
      </c>
      <c r="C58" s="1" t="s">
        <v>227</v>
      </c>
      <c r="D58" s="1" t="s">
        <v>350</v>
      </c>
      <c r="E58" s="1" t="s">
        <v>404</v>
      </c>
      <c r="F58" s="1" t="s">
        <v>569</v>
      </c>
      <c r="G58" s="2">
        <v>33689.120000000003</v>
      </c>
      <c r="H58" s="2">
        <v>0</v>
      </c>
      <c r="I58" s="2">
        <v>0</v>
      </c>
      <c r="J58" s="2">
        <v>40801.269999999997</v>
      </c>
      <c r="K58" s="2">
        <v>0</v>
      </c>
      <c r="L58" s="2">
        <v>7411.6</v>
      </c>
      <c r="M58" s="2">
        <v>7112.15</v>
      </c>
      <c r="N58" s="2">
        <v>2761.87</v>
      </c>
      <c r="O58" s="2">
        <f t="shared" si="0"/>
        <v>91776.01</v>
      </c>
      <c r="P58" s="2">
        <v>7411.6</v>
      </c>
      <c r="Q58" s="2">
        <v>19559.78</v>
      </c>
      <c r="R58" s="2">
        <v>3015.9</v>
      </c>
      <c r="S58" s="2">
        <v>25212.69</v>
      </c>
      <c r="T58" s="2">
        <f t="shared" si="1"/>
        <v>55199.97</v>
      </c>
      <c r="U58" s="2">
        <f t="shared" si="2"/>
        <v>36576.039999999994</v>
      </c>
    </row>
    <row r="59" spans="1:21" x14ac:dyDescent="0.2">
      <c r="A59" s="1" t="s">
        <v>1</v>
      </c>
      <c r="B59" s="1" t="s">
        <v>54</v>
      </c>
      <c r="C59" s="1" t="s">
        <v>228</v>
      </c>
      <c r="D59" s="1" t="s">
        <v>350</v>
      </c>
      <c r="E59" s="1" t="s">
        <v>405</v>
      </c>
      <c r="F59" s="1" t="s">
        <v>570</v>
      </c>
      <c r="G59" s="2">
        <v>33689.120000000003</v>
      </c>
      <c r="H59" s="2">
        <v>0</v>
      </c>
      <c r="I59" s="2">
        <v>0</v>
      </c>
      <c r="J59" s="2">
        <v>33689.120000000003</v>
      </c>
      <c r="K59" s="2">
        <v>0</v>
      </c>
      <c r="L59" s="2">
        <v>7411.6</v>
      </c>
      <c r="M59" s="2">
        <v>0</v>
      </c>
      <c r="N59" s="2">
        <v>2761.87</v>
      </c>
      <c r="O59" s="2">
        <f t="shared" si="0"/>
        <v>77551.710000000006</v>
      </c>
      <c r="P59" s="2">
        <v>7411.6</v>
      </c>
      <c r="Q59" s="2">
        <v>16790.3</v>
      </c>
      <c r="R59" s="2">
        <v>0</v>
      </c>
      <c r="S59" s="2">
        <v>23640.76</v>
      </c>
      <c r="T59" s="2">
        <f t="shared" si="1"/>
        <v>47842.66</v>
      </c>
      <c r="U59" s="2">
        <f t="shared" si="2"/>
        <v>29709.050000000003</v>
      </c>
    </row>
    <row r="60" spans="1:21" x14ac:dyDescent="0.2">
      <c r="A60" s="1" t="s">
        <v>1</v>
      </c>
      <c r="B60" s="1" t="s">
        <v>55</v>
      </c>
      <c r="C60" s="1" t="s">
        <v>229</v>
      </c>
      <c r="D60" s="1" t="s">
        <v>350</v>
      </c>
      <c r="E60" s="1" t="s">
        <v>406</v>
      </c>
      <c r="F60" s="1" t="s">
        <v>571</v>
      </c>
      <c r="G60" s="2">
        <v>33689.120000000003</v>
      </c>
      <c r="H60" s="2">
        <v>0</v>
      </c>
      <c r="I60" s="2">
        <v>0</v>
      </c>
      <c r="J60" s="2">
        <v>40426.94</v>
      </c>
      <c r="K60" s="2">
        <v>0</v>
      </c>
      <c r="L60" s="2">
        <v>0</v>
      </c>
      <c r="M60" s="2">
        <v>6737.82</v>
      </c>
      <c r="N60" s="2">
        <v>2617.08</v>
      </c>
      <c r="O60" s="2">
        <f t="shared" si="0"/>
        <v>83470.960000000006</v>
      </c>
      <c r="P60" s="2">
        <v>7411.6</v>
      </c>
      <c r="Q60" s="2">
        <v>15092.54</v>
      </c>
      <c r="R60" s="2">
        <v>2267.2399999999998</v>
      </c>
      <c r="S60" s="2">
        <v>23638.31</v>
      </c>
      <c r="T60" s="2">
        <f t="shared" si="1"/>
        <v>48409.69</v>
      </c>
      <c r="U60" s="2">
        <f t="shared" si="2"/>
        <v>35061.270000000004</v>
      </c>
    </row>
    <row r="61" spans="1:21" x14ac:dyDescent="0.2">
      <c r="A61" s="1" t="s">
        <v>1</v>
      </c>
      <c r="B61" s="1" t="s">
        <v>56</v>
      </c>
      <c r="C61" s="1" t="s">
        <v>230</v>
      </c>
      <c r="D61" s="1" t="s">
        <v>350</v>
      </c>
      <c r="E61" s="1" t="s">
        <v>407</v>
      </c>
      <c r="F61" s="1" t="s">
        <v>572</v>
      </c>
      <c r="G61" s="2">
        <v>33689.120000000003</v>
      </c>
      <c r="H61" s="2">
        <v>0</v>
      </c>
      <c r="I61" s="2">
        <v>0</v>
      </c>
      <c r="J61" s="2">
        <v>38181</v>
      </c>
      <c r="K61" s="2">
        <v>0</v>
      </c>
      <c r="L61" s="2">
        <v>0</v>
      </c>
      <c r="M61" s="2">
        <v>4491.88</v>
      </c>
      <c r="N61" s="2">
        <v>2761.87</v>
      </c>
      <c r="O61" s="2">
        <f t="shared" si="0"/>
        <v>79123.87</v>
      </c>
      <c r="P61" s="2">
        <v>7411.6</v>
      </c>
      <c r="Q61" s="2">
        <v>17222.64</v>
      </c>
      <c r="R61" s="2">
        <v>0</v>
      </c>
      <c r="S61" s="2">
        <v>21060.12</v>
      </c>
      <c r="T61" s="2">
        <f t="shared" si="1"/>
        <v>45694.36</v>
      </c>
      <c r="U61" s="2">
        <f t="shared" si="2"/>
        <v>33429.509999999995</v>
      </c>
    </row>
    <row r="62" spans="1:21" x14ac:dyDescent="0.2">
      <c r="A62" s="1" t="s">
        <v>1</v>
      </c>
      <c r="B62" s="1" t="s">
        <v>57</v>
      </c>
      <c r="C62" s="1" t="s">
        <v>231</v>
      </c>
      <c r="D62" s="1" t="s">
        <v>350</v>
      </c>
      <c r="E62" s="1" t="s">
        <v>408</v>
      </c>
      <c r="F62" s="1" t="s">
        <v>573</v>
      </c>
      <c r="G62" s="2">
        <v>33689.120000000003</v>
      </c>
      <c r="H62" s="2">
        <v>0</v>
      </c>
      <c r="I62" s="2">
        <v>0</v>
      </c>
      <c r="J62" s="2">
        <v>33689.120000000003</v>
      </c>
      <c r="K62" s="2">
        <v>0</v>
      </c>
      <c r="L62" s="2">
        <v>0</v>
      </c>
      <c r="M62" s="2">
        <v>0</v>
      </c>
      <c r="N62" s="2">
        <v>36306.199999999997</v>
      </c>
      <c r="O62" s="2">
        <f t="shared" si="0"/>
        <v>103684.44</v>
      </c>
      <c r="P62" s="2">
        <v>7411.6</v>
      </c>
      <c r="Q62" s="2">
        <v>14543.56</v>
      </c>
      <c r="R62" s="2">
        <v>0</v>
      </c>
      <c r="S62" s="2">
        <v>25627.63</v>
      </c>
      <c r="T62" s="2">
        <f t="shared" si="1"/>
        <v>47582.79</v>
      </c>
      <c r="U62" s="2">
        <f t="shared" si="2"/>
        <v>56101.65</v>
      </c>
    </row>
    <row r="63" spans="1:21" x14ac:dyDescent="0.2">
      <c r="A63" s="1" t="s">
        <v>1</v>
      </c>
      <c r="B63" s="1" t="s">
        <v>58</v>
      </c>
      <c r="C63" s="1" t="s">
        <v>232</v>
      </c>
      <c r="D63" s="1" t="s">
        <v>350</v>
      </c>
      <c r="E63" s="1" t="s">
        <v>409</v>
      </c>
      <c r="F63" s="1" t="s">
        <v>574</v>
      </c>
      <c r="G63" s="2">
        <v>33689.120000000003</v>
      </c>
      <c r="H63" s="2">
        <v>0</v>
      </c>
      <c r="I63" s="2">
        <v>0</v>
      </c>
      <c r="J63" s="2">
        <v>33689.120000000003</v>
      </c>
      <c r="K63" s="2">
        <v>0</v>
      </c>
      <c r="L63" s="2">
        <v>0</v>
      </c>
      <c r="M63" s="2">
        <v>2994.59</v>
      </c>
      <c r="N63" s="2">
        <v>17590.009999999998</v>
      </c>
      <c r="O63" s="2">
        <f t="shared" si="0"/>
        <v>87962.84</v>
      </c>
      <c r="P63" s="2">
        <v>7411.6</v>
      </c>
      <c r="Q63" s="2">
        <v>14752.1</v>
      </c>
      <c r="R63" s="2">
        <v>2994.59</v>
      </c>
      <c r="S63" s="2">
        <v>23021.1</v>
      </c>
      <c r="T63" s="2">
        <f t="shared" si="1"/>
        <v>48179.39</v>
      </c>
      <c r="U63" s="2">
        <f t="shared" si="2"/>
        <v>39783.449999999997</v>
      </c>
    </row>
    <row r="64" spans="1:21" x14ac:dyDescent="0.2">
      <c r="A64" s="1" t="s">
        <v>1</v>
      </c>
      <c r="B64" s="1" t="s">
        <v>59</v>
      </c>
      <c r="C64" s="1" t="s">
        <v>233</v>
      </c>
      <c r="D64" s="1" t="s">
        <v>350</v>
      </c>
      <c r="E64" s="1" t="s">
        <v>410</v>
      </c>
      <c r="F64" s="1" t="s">
        <v>575</v>
      </c>
      <c r="G64" s="2">
        <v>33689.120000000003</v>
      </c>
      <c r="H64" s="2">
        <v>0</v>
      </c>
      <c r="I64" s="2">
        <v>0</v>
      </c>
      <c r="J64" s="2">
        <v>34063.440000000002</v>
      </c>
      <c r="K64" s="2">
        <v>0</v>
      </c>
      <c r="L64" s="2">
        <v>0</v>
      </c>
      <c r="M64" s="2">
        <v>374.32</v>
      </c>
      <c r="N64" s="2">
        <v>2544.69</v>
      </c>
      <c r="O64" s="2">
        <f t="shared" si="0"/>
        <v>70671.570000000007</v>
      </c>
      <c r="P64" s="2">
        <v>7411.6</v>
      </c>
      <c r="Q64" s="2">
        <v>14749.44</v>
      </c>
      <c r="R64" s="2">
        <v>0</v>
      </c>
      <c r="S64" s="2">
        <v>24488.55</v>
      </c>
      <c r="T64" s="2">
        <f t="shared" si="1"/>
        <v>46649.59</v>
      </c>
      <c r="U64" s="2">
        <f t="shared" si="2"/>
        <v>24021.98000000001</v>
      </c>
    </row>
    <row r="65" spans="1:21" x14ac:dyDescent="0.2">
      <c r="A65" s="1" t="s">
        <v>1</v>
      </c>
      <c r="B65" s="1" t="s">
        <v>60</v>
      </c>
      <c r="C65" s="1" t="s">
        <v>234</v>
      </c>
      <c r="D65" s="1" t="s">
        <v>350</v>
      </c>
      <c r="E65" s="1" t="s">
        <v>411</v>
      </c>
      <c r="F65" s="1" t="s">
        <v>576</v>
      </c>
      <c r="G65" s="2">
        <v>33689.120000000003</v>
      </c>
      <c r="H65" s="2">
        <v>0</v>
      </c>
      <c r="I65" s="2">
        <v>0</v>
      </c>
      <c r="J65" s="2">
        <v>36683.71</v>
      </c>
      <c r="K65" s="2">
        <v>0</v>
      </c>
      <c r="L65" s="2">
        <v>0</v>
      </c>
      <c r="M65" s="2">
        <v>3368.91</v>
      </c>
      <c r="N65" s="2">
        <v>39059.46</v>
      </c>
      <c r="O65" s="2">
        <f t="shared" si="0"/>
        <v>112801.20000000001</v>
      </c>
      <c r="P65" s="2">
        <v>7411.6</v>
      </c>
      <c r="Q65" s="2">
        <v>16399.14</v>
      </c>
      <c r="R65" s="2">
        <v>374.32</v>
      </c>
      <c r="S65" s="2">
        <v>24946.61</v>
      </c>
      <c r="T65" s="2">
        <f t="shared" si="1"/>
        <v>49131.67</v>
      </c>
      <c r="U65" s="2">
        <f t="shared" si="2"/>
        <v>63669.530000000013</v>
      </c>
    </row>
    <row r="66" spans="1:21" x14ac:dyDescent="0.2">
      <c r="A66" s="1" t="s">
        <v>1</v>
      </c>
      <c r="B66" s="1" t="s">
        <v>61</v>
      </c>
      <c r="C66" s="1" t="s">
        <v>235</v>
      </c>
      <c r="D66" s="1" t="s">
        <v>350</v>
      </c>
      <c r="E66" s="1" t="s">
        <v>412</v>
      </c>
      <c r="F66" s="1" t="s">
        <v>577</v>
      </c>
      <c r="G66" s="2">
        <v>33689.120000000003</v>
      </c>
      <c r="H66" s="2">
        <v>0</v>
      </c>
      <c r="I66" s="2">
        <v>0</v>
      </c>
      <c r="J66" s="2">
        <v>33689.120000000003</v>
      </c>
      <c r="K66" s="2">
        <v>0</v>
      </c>
      <c r="L66" s="2">
        <v>0</v>
      </c>
      <c r="M66" s="2">
        <v>0</v>
      </c>
      <c r="N66" s="2">
        <v>2544.69</v>
      </c>
      <c r="O66" s="2">
        <f t="shared" si="0"/>
        <v>69922.930000000008</v>
      </c>
      <c r="P66" s="2">
        <v>7411.6</v>
      </c>
      <c r="Q66" s="2">
        <v>14752.1</v>
      </c>
      <c r="R66" s="2">
        <v>0</v>
      </c>
      <c r="S66" s="2">
        <v>21235.47</v>
      </c>
      <c r="T66" s="2">
        <f t="shared" si="1"/>
        <v>43399.17</v>
      </c>
      <c r="U66" s="2">
        <f t="shared" si="2"/>
        <v>26523.760000000009</v>
      </c>
    </row>
    <row r="67" spans="1:21" x14ac:dyDescent="0.2">
      <c r="A67" s="1" t="s">
        <v>1</v>
      </c>
      <c r="B67" s="1" t="s">
        <v>62</v>
      </c>
      <c r="C67" s="1" t="s">
        <v>236</v>
      </c>
      <c r="D67" s="1" t="s">
        <v>350</v>
      </c>
      <c r="E67" s="1" t="s">
        <v>413</v>
      </c>
      <c r="F67" s="1" t="s">
        <v>578</v>
      </c>
      <c r="G67" s="2">
        <v>33689.120000000003</v>
      </c>
      <c r="H67" s="2">
        <v>0</v>
      </c>
      <c r="I67" s="2">
        <v>5673.96</v>
      </c>
      <c r="J67" s="2">
        <v>39363.08</v>
      </c>
      <c r="K67" s="2">
        <v>0</v>
      </c>
      <c r="L67" s="2">
        <v>7411.6</v>
      </c>
      <c r="M67" s="2">
        <v>0</v>
      </c>
      <c r="N67" s="2">
        <v>3146.25</v>
      </c>
      <c r="O67" s="2">
        <f t="shared" si="0"/>
        <v>89284.010000000009</v>
      </c>
      <c r="P67" s="2">
        <v>7411.6</v>
      </c>
      <c r="Q67" s="2">
        <v>19872.599999999999</v>
      </c>
      <c r="R67" s="2">
        <v>139.52000000000001</v>
      </c>
      <c r="S67" s="2">
        <v>24632.34</v>
      </c>
      <c r="T67" s="2">
        <f t="shared" si="1"/>
        <v>52056.06</v>
      </c>
      <c r="U67" s="2">
        <f t="shared" si="2"/>
        <v>37227.950000000012</v>
      </c>
    </row>
    <row r="68" spans="1:21" x14ac:dyDescent="0.2">
      <c r="A68" s="1" t="s">
        <v>1</v>
      </c>
      <c r="B68" s="1" t="s">
        <v>63</v>
      </c>
      <c r="C68" s="1" t="s">
        <v>237</v>
      </c>
      <c r="D68" s="1" t="s">
        <v>350</v>
      </c>
      <c r="E68" s="1" t="s">
        <v>414</v>
      </c>
      <c r="F68" s="1" t="s">
        <v>579</v>
      </c>
      <c r="G68" s="2">
        <v>33689.120000000003</v>
      </c>
      <c r="H68" s="2">
        <v>0</v>
      </c>
      <c r="I68" s="2">
        <v>0</v>
      </c>
      <c r="J68" s="2">
        <v>40801.269999999997</v>
      </c>
      <c r="K68" s="2">
        <v>0</v>
      </c>
      <c r="L68" s="2">
        <v>0</v>
      </c>
      <c r="M68" s="2">
        <v>7112.15</v>
      </c>
      <c r="N68" s="2">
        <v>2761.87</v>
      </c>
      <c r="O68" s="2">
        <f t="shared" si="0"/>
        <v>84364.409999999989</v>
      </c>
      <c r="P68" s="2">
        <v>7411.6</v>
      </c>
      <c r="Q68" s="2">
        <v>17834.419999999998</v>
      </c>
      <c r="R68" s="2">
        <v>3015.9</v>
      </c>
      <c r="S68" s="2">
        <v>22173.119999999999</v>
      </c>
      <c r="T68" s="2">
        <f t="shared" si="1"/>
        <v>50435.039999999994</v>
      </c>
      <c r="U68" s="2">
        <f t="shared" si="2"/>
        <v>33929.369999999995</v>
      </c>
    </row>
    <row r="69" spans="1:21" x14ac:dyDescent="0.2">
      <c r="A69" s="1" t="s">
        <v>1</v>
      </c>
      <c r="B69" s="1" t="s">
        <v>64</v>
      </c>
      <c r="C69" s="1" t="s">
        <v>238</v>
      </c>
      <c r="D69" s="1" t="s">
        <v>350</v>
      </c>
      <c r="E69" s="1" t="s">
        <v>415</v>
      </c>
      <c r="F69" s="1" t="s">
        <v>580</v>
      </c>
      <c r="G69" s="2">
        <v>33689.120000000003</v>
      </c>
      <c r="H69" s="2">
        <v>0</v>
      </c>
      <c r="I69" s="2">
        <v>0</v>
      </c>
      <c r="J69" s="2">
        <v>33689.120000000003</v>
      </c>
      <c r="K69" s="2">
        <v>0</v>
      </c>
      <c r="L69" s="2">
        <v>0</v>
      </c>
      <c r="M69" s="2">
        <v>0</v>
      </c>
      <c r="N69" s="2">
        <v>2544.69</v>
      </c>
      <c r="O69" s="2">
        <f t="shared" si="0"/>
        <v>69922.930000000008</v>
      </c>
      <c r="P69" s="2">
        <v>7411.6</v>
      </c>
      <c r="Q69" s="2">
        <v>12806.76</v>
      </c>
      <c r="R69" s="2">
        <v>0</v>
      </c>
      <c r="S69" s="2">
        <v>28077.22</v>
      </c>
      <c r="T69" s="2">
        <f t="shared" si="1"/>
        <v>48295.58</v>
      </c>
      <c r="U69" s="2">
        <f t="shared" si="2"/>
        <v>21627.350000000006</v>
      </c>
    </row>
    <row r="70" spans="1:21" x14ac:dyDescent="0.2">
      <c r="A70" s="1" t="s">
        <v>1</v>
      </c>
      <c r="B70" s="1" t="s">
        <v>65</v>
      </c>
      <c r="C70" s="1" t="s">
        <v>239</v>
      </c>
      <c r="D70" s="1" t="s">
        <v>350</v>
      </c>
      <c r="E70" s="1" t="s">
        <v>416</v>
      </c>
      <c r="F70" s="1" t="s">
        <v>581</v>
      </c>
      <c r="G70" s="2">
        <v>33689.120000000003</v>
      </c>
      <c r="H70" s="2">
        <v>0</v>
      </c>
      <c r="I70" s="2">
        <v>0</v>
      </c>
      <c r="J70" s="2">
        <v>40801.269999999997</v>
      </c>
      <c r="K70" s="2">
        <v>0</v>
      </c>
      <c r="L70" s="2">
        <v>0</v>
      </c>
      <c r="M70" s="2">
        <v>7112.15</v>
      </c>
      <c r="N70" s="2">
        <v>2617.08</v>
      </c>
      <c r="O70" s="2">
        <f t="shared" si="0"/>
        <v>84219.62</v>
      </c>
      <c r="P70" s="2">
        <v>7411.6</v>
      </c>
      <c r="Q70" s="2">
        <v>17834.419999999998</v>
      </c>
      <c r="R70" s="2">
        <v>3015.9</v>
      </c>
      <c r="S70" s="2">
        <v>21646.81</v>
      </c>
      <c r="T70" s="2">
        <f t="shared" si="1"/>
        <v>49908.729999999996</v>
      </c>
      <c r="U70" s="2">
        <f t="shared" si="2"/>
        <v>34310.89</v>
      </c>
    </row>
    <row r="71" spans="1:21" x14ac:dyDescent="0.2">
      <c r="A71" s="1" t="s">
        <v>1</v>
      </c>
      <c r="B71" s="1" t="s">
        <v>66</v>
      </c>
      <c r="C71" s="1" t="s">
        <v>240</v>
      </c>
      <c r="D71" s="1" t="s">
        <v>350</v>
      </c>
      <c r="E71" s="1" t="s">
        <v>417</v>
      </c>
      <c r="F71" s="1" t="s">
        <v>582</v>
      </c>
      <c r="G71" s="2">
        <v>33689.120000000003</v>
      </c>
      <c r="H71" s="2">
        <v>0</v>
      </c>
      <c r="I71" s="2">
        <v>0</v>
      </c>
      <c r="J71" s="2">
        <v>38181</v>
      </c>
      <c r="K71" s="2">
        <v>0</v>
      </c>
      <c r="L71" s="2">
        <v>0</v>
      </c>
      <c r="M71" s="2">
        <v>4491.88</v>
      </c>
      <c r="N71" s="2">
        <v>19586.400000000001</v>
      </c>
      <c r="O71" s="2">
        <f t="shared" si="0"/>
        <v>95948.4</v>
      </c>
      <c r="P71" s="2">
        <v>7411.6</v>
      </c>
      <c r="Q71" s="2">
        <v>17222.64</v>
      </c>
      <c r="R71" s="2">
        <v>0</v>
      </c>
      <c r="S71" s="2">
        <v>21534.18</v>
      </c>
      <c r="T71" s="2">
        <f t="shared" si="1"/>
        <v>46168.42</v>
      </c>
      <c r="U71" s="2">
        <f t="shared" si="2"/>
        <v>49779.979999999996</v>
      </c>
    </row>
    <row r="72" spans="1:21" x14ac:dyDescent="0.2">
      <c r="A72" s="1" t="s">
        <v>1</v>
      </c>
      <c r="B72" s="1" t="s">
        <v>67</v>
      </c>
      <c r="C72" s="1" t="s">
        <v>241</v>
      </c>
      <c r="D72" s="1" t="s">
        <v>350</v>
      </c>
      <c r="E72" s="1" t="s">
        <v>358</v>
      </c>
      <c r="F72" s="1" t="s">
        <v>523</v>
      </c>
      <c r="G72" s="2">
        <v>33689.120000000003</v>
      </c>
      <c r="H72" s="2">
        <v>0</v>
      </c>
      <c r="I72" s="2">
        <v>4964.71</v>
      </c>
      <c r="J72" s="2">
        <v>38653.83</v>
      </c>
      <c r="K72" s="2">
        <v>0</v>
      </c>
      <c r="L72" s="2">
        <v>0</v>
      </c>
      <c r="M72" s="2">
        <v>0</v>
      </c>
      <c r="N72" s="2">
        <v>2881.87</v>
      </c>
      <c r="O72" s="2">
        <f t="shared" ref="O72:O135" si="3">SUM(G72:N72)</f>
        <v>80189.53</v>
      </c>
      <c r="P72" s="2">
        <v>7411.6</v>
      </c>
      <c r="Q72" s="2">
        <v>17482.7</v>
      </c>
      <c r="R72" s="2">
        <v>0</v>
      </c>
      <c r="S72" s="2">
        <v>23363.59</v>
      </c>
      <c r="T72" s="2">
        <f t="shared" ref="T72:T135" si="4">SUM(P72:S72)</f>
        <v>48257.89</v>
      </c>
      <c r="U72" s="2">
        <f t="shared" ref="U72:U135" si="5">O72-T72</f>
        <v>31931.64</v>
      </c>
    </row>
    <row r="73" spans="1:21" x14ac:dyDescent="0.2">
      <c r="A73" s="1" t="s">
        <v>1</v>
      </c>
      <c r="B73" s="1" t="s">
        <v>68</v>
      </c>
      <c r="C73" s="1" t="s">
        <v>242</v>
      </c>
      <c r="D73" s="1" t="s">
        <v>350</v>
      </c>
      <c r="E73" s="1" t="s">
        <v>418</v>
      </c>
      <c r="F73" s="1" t="s">
        <v>583</v>
      </c>
      <c r="G73" s="2">
        <v>33689.120000000003</v>
      </c>
      <c r="H73" s="2">
        <v>0</v>
      </c>
      <c r="I73" s="2">
        <v>5673.96</v>
      </c>
      <c r="J73" s="2">
        <v>39363.08</v>
      </c>
      <c r="K73" s="2">
        <v>0</v>
      </c>
      <c r="L73" s="2">
        <v>0</v>
      </c>
      <c r="M73" s="2">
        <v>0</v>
      </c>
      <c r="N73" s="2">
        <v>20008.37</v>
      </c>
      <c r="O73" s="2">
        <f t="shared" si="3"/>
        <v>98734.53</v>
      </c>
      <c r="P73" s="2">
        <v>7411.6</v>
      </c>
      <c r="Q73" s="2">
        <v>17521.599999999999</v>
      </c>
      <c r="R73" s="2">
        <v>139.52000000000001</v>
      </c>
      <c r="S73" s="2">
        <v>23673.77</v>
      </c>
      <c r="T73" s="2">
        <f t="shared" si="4"/>
        <v>48746.49</v>
      </c>
      <c r="U73" s="2">
        <f t="shared" si="5"/>
        <v>49988.04</v>
      </c>
    </row>
    <row r="74" spans="1:21" x14ac:dyDescent="0.2">
      <c r="A74" s="1" t="s">
        <v>1</v>
      </c>
      <c r="B74" s="1" t="s">
        <v>69</v>
      </c>
      <c r="C74" s="1" t="s">
        <v>243</v>
      </c>
      <c r="D74" s="1" t="s">
        <v>350</v>
      </c>
      <c r="E74" s="1" t="s">
        <v>419</v>
      </c>
      <c r="F74" s="1" t="s">
        <v>584</v>
      </c>
      <c r="G74" s="2">
        <v>33689.120000000003</v>
      </c>
      <c r="H74" s="2">
        <v>0</v>
      </c>
      <c r="I74" s="2">
        <v>0</v>
      </c>
      <c r="J74" s="2">
        <v>33689.120000000003</v>
      </c>
      <c r="K74" s="2">
        <v>0</v>
      </c>
      <c r="L74" s="2">
        <v>7411.6</v>
      </c>
      <c r="M74" s="2">
        <v>0</v>
      </c>
      <c r="N74" s="2">
        <v>19766.2</v>
      </c>
      <c r="O74" s="2">
        <f t="shared" si="3"/>
        <v>94556.040000000008</v>
      </c>
      <c r="P74" s="2">
        <v>7411.6</v>
      </c>
      <c r="Q74" s="2">
        <v>15143.6</v>
      </c>
      <c r="R74" s="2">
        <v>0</v>
      </c>
      <c r="S74" s="2">
        <v>30421.74</v>
      </c>
      <c r="T74" s="2">
        <f t="shared" si="4"/>
        <v>52976.94</v>
      </c>
      <c r="U74" s="2">
        <f t="shared" si="5"/>
        <v>41579.100000000006</v>
      </c>
    </row>
    <row r="75" spans="1:21" x14ac:dyDescent="0.2">
      <c r="A75" s="1" t="s">
        <v>1</v>
      </c>
      <c r="B75" s="1" t="s">
        <v>70</v>
      </c>
      <c r="C75" s="1" t="s">
        <v>244</v>
      </c>
      <c r="D75" s="1" t="s">
        <v>350</v>
      </c>
      <c r="E75" s="1" t="s">
        <v>420</v>
      </c>
      <c r="F75" s="1" t="s">
        <v>585</v>
      </c>
      <c r="G75" s="2">
        <v>33689.120000000003</v>
      </c>
      <c r="H75" s="2">
        <v>0</v>
      </c>
      <c r="I75" s="2">
        <v>0</v>
      </c>
      <c r="J75" s="2">
        <v>40801.269999999997</v>
      </c>
      <c r="K75" s="2">
        <v>0</v>
      </c>
      <c r="L75" s="2">
        <v>7411.6</v>
      </c>
      <c r="M75" s="2">
        <v>9358.09</v>
      </c>
      <c r="N75" s="2">
        <v>3146.25</v>
      </c>
      <c r="O75" s="2">
        <f t="shared" si="3"/>
        <v>94406.33</v>
      </c>
      <c r="P75" s="2">
        <v>7411.6</v>
      </c>
      <c r="Q75" s="2">
        <v>20490.240000000002</v>
      </c>
      <c r="R75" s="2">
        <v>3015.9</v>
      </c>
      <c r="S75" s="2">
        <v>24966.58</v>
      </c>
      <c r="T75" s="2">
        <f t="shared" si="4"/>
        <v>55884.320000000007</v>
      </c>
      <c r="U75" s="2">
        <f t="shared" si="5"/>
        <v>38522.009999999995</v>
      </c>
    </row>
    <row r="76" spans="1:21" x14ac:dyDescent="0.2">
      <c r="A76" s="1" t="s">
        <v>1</v>
      </c>
      <c r="B76" s="1" t="s">
        <v>71</v>
      </c>
      <c r="C76" s="1" t="s">
        <v>245</v>
      </c>
      <c r="D76" s="1" t="s">
        <v>350</v>
      </c>
      <c r="E76" s="1" t="s">
        <v>421</v>
      </c>
      <c r="F76" s="1" t="s">
        <v>586</v>
      </c>
      <c r="G76" s="2">
        <v>33689.120000000003</v>
      </c>
      <c r="H76" s="2">
        <v>0</v>
      </c>
      <c r="I76" s="2">
        <v>0</v>
      </c>
      <c r="J76" s="2">
        <v>40801.269999999997</v>
      </c>
      <c r="K76" s="2">
        <v>0</v>
      </c>
      <c r="L76" s="2">
        <v>0</v>
      </c>
      <c r="M76" s="2">
        <v>10855.39</v>
      </c>
      <c r="N76" s="2">
        <v>4208.3500000000004</v>
      </c>
      <c r="O76" s="2">
        <f t="shared" si="3"/>
        <v>89554.13</v>
      </c>
      <c r="P76" s="2">
        <v>7411.6</v>
      </c>
      <c r="Q76" s="2">
        <v>18759.53</v>
      </c>
      <c r="R76" s="2">
        <v>3015.9</v>
      </c>
      <c r="S76" s="2">
        <v>28311.95</v>
      </c>
      <c r="T76" s="2">
        <f t="shared" si="4"/>
        <v>57498.979999999996</v>
      </c>
      <c r="U76" s="2">
        <f t="shared" si="5"/>
        <v>32055.150000000009</v>
      </c>
    </row>
    <row r="77" spans="1:21" x14ac:dyDescent="0.2">
      <c r="A77" s="1" t="s">
        <v>1</v>
      </c>
      <c r="B77" s="1" t="s">
        <v>72</v>
      </c>
      <c r="C77" s="1" t="s">
        <v>246</v>
      </c>
      <c r="D77" s="1" t="s">
        <v>350</v>
      </c>
      <c r="E77" s="1" t="s">
        <v>422</v>
      </c>
      <c r="F77" s="1" t="s">
        <v>587</v>
      </c>
      <c r="G77" s="2">
        <v>33689.120000000003</v>
      </c>
      <c r="H77" s="2">
        <v>0</v>
      </c>
      <c r="I77" s="2">
        <v>0</v>
      </c>
      <c r="J77" s="2">
        <v>33689.120000000003</v>
      </c>
      <c r="K77" s="2">
        <v>0</v>
      </c>
      <c r="L77" s="2">
        <v>0</v>
      </c>
      <c r="M77" s="2">
        <v>0</v>
      </c>
      <c r="N77" s="2">
        <v>2544.69</v>
      </c>
      <c r="O77" s="2">
        <f t="shared" si="3"/>
        <v>69922.930000000008</v>
      </c>
      <c r="P77" s="2">
        <v>7411.6</v>
      </c>
      <c r="Q77" s="2">
        <v>13284.9</v>
      </c>
      <c r="R77" s="2">
        <v>0</v>
      </c>
      <c r="S77" s="2">
        <v>23690.720000000001</v>
      </c>
      <c r="T77" s="2">
        <f t="shared" si="4"/>
        <v>44387.22</v>
      </c>
      <c r="U77" s="2">
        <f t="shared" si="5"/>
        <v>25535.710000000006</v>
      </c>
    </row>
    <row r="78" spans="1:21" x14ac:dyDescent="0.2">
      <c r="A78" s="1" t="s">
        <v>1</v>
      </c>
      <c r="B78" s="1" t="s">
        <v>73</v>
      </c>
      <c r="C78" s="1" t="s">
        <v>247</v>
      </c>
      <c r="D78" s="1" t="s">
        <v>350</v>
      </c>
      <c r="E78" s="1" t="s">
        <v>423</v>
      </c>
      <c r="F78" s="1" t="s">
        <v>588</v>
      </c>
      <c r="G78" s="2">
        <v>35462.22</v>
      </c>
      <c r="H78" s="2">
        <v>0</v>
      </c>
      <c r="I78" s="2">
        <v>7092.44</v>
      </c>
      <c r="J78" s="2">
        <v>42554.66</v>
      </c>
      <c r="K78" s="2">
        <v>0</v>
      </c>
      <c r="L78" s="2">
        <v>0</v>
      </c>
      <c r="M78" s="2">
        <v>0</v>
      </c>
      <c r="N78" s="2">
        <v>2761.87</v>
      </c>
      <c r="O78" s="2">
        <f t="shared" si="3"/>
        <v>87871.19</v>
      </c>
      <c r="P78" s="2">
        <v>7411.6</v>
      </c>
      <c r="Q78" s="2">
        <v>17834.419999999998</v>
      </c>
      <c r="R78" s="2">
        <v>6522.68</v>
      </c>
      <c r="S78" s="2">
        <v>29998.68</v>
      </c>
      <c r="T78" s="2">
        <f t="shared" si="4"/>
        <v>61767.38</v>
      </c>
      <c r="U78" s="2">
        <f t="shared" si="5"/>
        <v>26103.810000000005</v>
      </c>
    </row>
    <row r="79" spans="1:21" x14ac:dyDescent="0.2">
      <c r="A79" s="1" t="s">
        <v>1</v>
      </c>
      <c r="B79" s="1" t="s">
        <v>74</v>
      </c>
      <c r="C79" s="1" t="s">
        <v>248</v>
      </c>
      <c r="D79" s="1" t="s">
        <v>350</v>
      </c>
      <c r="E79" s="1" t="s">
        <v>424</v>
      </c>
      <c r="F79" s="1" t="s">
        <v>589</v>
      </c>
      <c r="G79" s="2">
        <v>33689.120000000003</v>
      </c>
      <c r="H79" s="2">
        <v>0</v>
      </c>
      <c r="I79" s="2">
        <v>0</v>
      </c>
      <c r="J79" s="2">
        <v>33689.120000000003</v>
      </c>
      <c r="K79" s="2">
        <v>0</v>
      </c>
      <c r="L79" s="2">
        <v>0</v>
      </c>
      <c r="M79" s="2">
        <v>0</v>
      </c>
      <c r="N79" s="2">
        <v>1700</v>
      </c>
      <c r="O79" s="2">
        <f t="shared" si="3"/>
        <v>69078.240000000005</v>
      </c>
      <c r="P79" s="2">
        <v>7411.6</v>
      </c>
      <c r="Q79" s="2">
        <v>14752.1</v>
      </c>
      <c r="R79" s="2">
        <v>0</v>
      </c>
      <c r="S79" s="2">
        <v>17324.63</v>
      </c>
      <c r="T79" s="2">
        <f t="shared" si="4"/>
        <v>39488.33</v>
      </c>
      <c r="U79" s="2">
        <f t="shared" si="5"/>
        <v>29589.910000000003</v>
      </c>
    </row>
    <row r="80" spans="1:21" x14ac:dyDescent="0.2">
      <c r="A80" s="1" t="s">
        <v>1</v>
      </c>
      <c r="B80" s="1" t="s">
        <v>75</v>
      </c>
      <c r="C80" s="1" t="s">
        <v>249</v>
      </c>
      <c r="D80" s="1" t="s">
        <v>350</v>
      </c>
      <c r="E80" s="1" t="s">
        <v>425</v>
      </c>
      <c r="F80" s="1" t="s">
        <v>590</v>
      </c>
      <c r="G80" s="2">
        <v>33689.120000000003</v>
      </c>
      <c r="H80" s="2">
        <v>0</v>
      </c>
      <c r="I80" s="2">
        <v>0</v>
      </c>
      <c r="J80" s="2">
        <v>33689.120000000003</v>
      </c>
      <c r="K80" s="2">
        <v>0</v>
      </c>
      <c r="L80" s="2">
        <v>0</v>
      </c>
      <c r="M80" s="2">
        <v>0</v>
      </c>
      <c r="N80" s="2">
        <v>16672.93</v>
      </c>
      <c r="O80" s="2">
        <f t="shared" si="3"/>
        <v>84051.170000000013</v>
      </c>
      <c r="P80" s="2">
        <v>7411.6</v>
      </c>
      <c r="Q80" s="2">
        <v>14752.1</v>
      </c>
      <c r="R80" s="2">
        <v>0</v>
      </c>
      <c r="S80" s="2">
        <v>17324.63</v>
      </c>
      <c r="T80" s="2">
        <f t="shared" si="4"/>
        <v>39488.33</v>
      </c>
      <c r="U80" s="2">
        <f t="shared" si="5"/>
        <v>44562.840000000011</v>
      </c>
    </row>
    <row r="81" spans="1:21" x14ac:dyDescent="0.2">
      <c r="A81" s="1" t="s">
        <v>1</v>
      </c>
      <c r="B81" s="1" t="s">
        <v>76</v>
      </c>
      <c r="C81" s="1" t="s">
        <v>250</v>
      </c>
      <c r="D81" s="1" t="s">
        <v>350</v>
      </c>
      <c r="E81" s="1" t="s">
        <v>426</v>
      </c>
      <c r="F81" s="1" t="s">
        <v>591</v>
      </c>
      <c r="G81" s="2">
        <v>33689.120000000003</v>
      </c>
      <c r="H81" s="2">
        <v>0</v>
      </c>
      <c r="I81" s="2">
        <v>0</v>
      </c>
      <c r="J81" s="2">
        <v>34063.440000000002</v>
      </c>
      <c r="K81" s="2">
        <v>0</v>
      </c>
      <c r="L81" s="2">
        <v>0</v>
      </c>
      <c r="M81" s="2">
        <v>374.32</v>
      </c>
      <c r="N81" s="2">
        <v>17683.98</v>
      </c>
      <c r="O81" s="2">
        <f t="shared" si="3"/>
        <v>85810.86</v>
      </c>
      <c r="P81" s="2">
        <v>7411.6</v>
      </c>
      <c r="Q81" s="2">
        <v>14853.7</v>
      </c>
      <c r="R81" s="2">
        <v>0</v>
      </c>
      <c r="S81" s="2">
        <v>25966.92</v>
      </c>
      <c r="T81" s="2">
        <f t="shared" si="4"/>
        <v>48232.22</v>
      </c>
      <c r="U81" s="2">
        <f t="shared" si="5"/>
        <v>37578.639999999999</v>
      </c>
    </row>
    <row r="82" spans="1:21" x14ac:dyDescent="0.2">
      <c r="A82" s="1" t="s">
        <v>1</v>
      </c>
      <c r="B82" s="1" t="s">
        <v>77</v>
      </c>
      <c r="C82" s="1" t="s">
        <v>251</v>
      </c>
      <c r="D82" s="1" t="s">
        <v>350</v>
      </c>
      <c r="E82" s="1" t="s">
        <v>427</v>
      </c>
      <c r="F82" s="1" t="s">
        <v>592</v>
      </c>
      <c r="G82" s="2">
        <v>33689.120000000003</v>
      </c>
      <c r="H82" s="2">
        <v>0</v>
      </c>
      <c r="I82" s="2">
        <v>4964.71</v>
      </c>
      <c r="J82" s="2">
        <v>38653.83</v>
      </c>
      <c r="K82" s="2">
        <v>0</v>
      </c>
      <c r="L82" s="2">
        <v>0</v>
      </c>
      <c r="M82" s="2">
        <v>0</v>
      </c>
      <c r="N82" s="2">
        <v>2617.08</v>
      </c>
      <c r="O82" s="2">
        <f t="shared" si="3"/>
        <v>79924.740000000005</v>
      </c>
      <c r="P82" s="2">
        <v>7411.6</v>
      </c>
      <c r="Q82" s="2">
        <v>17482.7</v>
      </c>
      <c r="R82" s="2">
        <v>0</v>
      </c>
      <c r="S82" s="2">
        <v>22559.8</v>
      </c>
      <c r="T82" s="2">
        <f t="shared" si="4"/>
        <v>47454.100000000006</v>
      </c>
      <c r="U82" s="2">
        <f t="shared" si="5"/>
        <v>32470.639999999999</v>
      </c>
    </row>
    <row r="83" spans="1:21" x14ac:dyDescent="0.2">
      <c r="A83" s="1" t="s">
        <v>1</v>
      </c>
      <c r="B83" s="1" t="s">
        <v>78</v>
      </c>
      <c r="C83" s="1" t="s">
        <v>252</v>
      </c>
      <c r="D83" s="1" t="s">
        <v>350</v>
      </c>
      <c r="E83" s="1" t="s">
        <v>428</v>
      </c>
      <c r="F83" s="1" t="s">
        <v>593</v>
      </c>
      <c r="G83" s="2">
        <v>33689.120000000003</v>
      </c>
      <c r="H83" s="2">
        <v>0</v>
      </c>
      <c r="I83" s="2">
        <v>0</v>
      </c>
      <c r="J83" s="2">
        <v>33689.120000000003</v>
      </c>
      <c r="K83" s="2">
        <v>0</v>
      </c>
      <c r="L83" s="2">
        <v>0</v>
      </c>
      <c r="M83" s="2">
        <v>0</v>
      </c>
      <c r="N83" s="2">
        <v>17590.009999999998</v>
      </c>
      <c r="O83" s="2">
        <f t="shared" si="3"/>
        <v>84968.25</v>
      </c>
      <c r="P83" s="2">
        <v>7411.6</v>
      </c>
      <c r="Q83" s="2">
        <v>14647.84</v>
      </c>
      <c r="R83" s="2">
        <v>0</v>
      </c>
      <c r="S83" s="2">
        <v>27971.919999999998</v>
      </c>
      <c r="T83" s="2">
        <f t="shared" si="4"/>
        <v>50031.360000000001</v>
      </c>
      <c r="U83" s="2">
        <f t="shared" si="5"/>
        <v>34936.89</v>
      </c>
    </row>
    <row r="84" spans="1:21" x14ac:dyDescent="0.2">
      <c r="A84" s="1" t="s">
        <v>1</v>
      </c>
      <c r="B84" s="1" t="s">
        <v>79</v>
      </c>
      <c r="C84" s="1" t="s">
        <v>253</v>
      </c>
      <c r="D84" s="1" t="s">
        <v>350</v>
      </c>
      <c r="E84" s="1" t="s">
        <v>429</v>
      </c>
      <c r="F84" s="1" t="s">
        <v>594</v>
      </c>
      <c r="G84" s="2">
        <v>33689.120000000003</v>
      </c>
      <c r="H84" s="2">
        <v>0</v>
      </c>
      <c r="I84" s="2">
        <v>0</v>
      </c>
      <c r="J84" s="2">
        <v>40426.94</v>
      </c>
      <c r="K84" s="2">
        <v>0</v>
      </c>
      <c r="L84" s="2">
        <v>0</v>
      </c>
      <c r="M84" s="2">
        <v>6737.82</v>
      </c>
      <c r="N84" s="2">
        <v>41910.400000000001</v>
      </c>
      <c r="O84" s="2">
        <f t="shared" si="3"/>
        <v>122764.28</v>
      </c>
      <c r="P84" s="2">
        <v>7411.6</v>
      </c>
      <c r="Q84" s="2">
        <v>17730.14</v>
      </c>
      <c r="R84" s="2">
        <v>2267.2399999999998</v>
      </c>
      <c r="S84" s="2">
        <v>22667.02</v>
      </c>
      <c r="T84" s="2">
        <f t="shared" si="4"/>
        <v>50076</v>
      </c>
      <c r="U84" s="2">
        <f t="shared" si="5"/>
        <v>72688.28</v>
      </c>
    </row>
    <row r="85" spans="1:21" x14ac:dyDescent="0.2">
      <c r="A85" s="1" t="s">
        <v>1</v>
      </c>
      <c r="B85" s="1" t="s">
        <v>80</v>
      </c>
      <c r="C85" s="1" t="s">
        <v>254</v>
      </c>
      <c r="D85" s="1" t="s">
        <v>350</v>
      </c>
      <c r="E85" s="1" t="s">
        <v>430</v>
      </c>
      <c r="F85" s="1" t="s">
        <v>595</v>
      </c>
      <c r="G85" s="2">
        <v>33689.120000000003</v>
      </c>
      <c r="H85" s="2">
        <v>0</v>
      </c>
      <c r="I85" s="2">
        <v>0</v>
      </c>
      <c r="J85" s="2">
        <v>39303.97</v>
      </c>
      <c r="K85" s="2">
        <v>0</v>
      </c>
      <c r="L85" s="2">
        <v>0</v>
      </c>
      <c r="M85" s="2">
        <v>5614.85</v>
      </c>
      <c r="N85" s="2">
        <v>2617.08</v>
      </c>
      <c r="O85" s="2">
        <f t="shared" si="3"/>
        <v>81225.02</v>
      </c>
      <c r="P85" s="2">
        <v>7411.6</v>
      </c>
      <c r="Q85" s="2">
        <v>17625.86</v>
      </c>
      <c r="R85" s="2">
        <v>21.3</v>
      </c>
      <c r="S85" s="2">
        <v>21866.03</v>
      </c>
      <c r="T85" s="2">
        <f t="shared" si="4"/>
        <v>46924.789999999994</v>
      </c>
      <c r="U85" s="2">
        <f t="shared" si="5"/>
        <v>34300.23000000001</v>
      </c>
    </row>
    <row r="86" spans="1:21" x14ac:dyDescent="0.2">
      <c r="A86" s="1" t="s">
        <v>1</v>
      </c>
      <c r="B86" s="1" t="s">
        <v>81</v>
      </c>
      <c r="C86" s="1" t="s">
        <v>255</v>
      </c>
      <c r="D86" s="1" t="s">
        <v>350</v>
      </c>
      <c r="E86" s="1" t="s">
        <v>431</v>
      </c>
      <c r="F86" s="1" t="s">
        <v>596</v>
      </c>
      <c r="G86" s="2">
        <v>33689.120000000003</v>
      </c>
      <c r="H86" s="2">
        <v>0</v>
      </c>
      <c r="I86" s="2">
        <v>4964.71</v>
      </c>
      <c r="J86" s="2">
        <v>38653.83</v>
      </c>
      <c r="K86" s="2">
        <v>0</v>
      </c>
      <c r="L86" s="2">
        <v>0</v>
      </c>
      <c r="M86" s="2">
        <v>0</v>
      </c>
      <c r="N86" s="2">
        <v>2544.69</v>
      </c>
      <c r="O86" s="2">
        <f t="shared" si="3"/>
        <v>79852.350000000006</v>
      </c>
      <c r="P86" s="2">
        <v>7411.6</v>
      </c>
      <c r="Q86" s="2">
        <v>14859.88</v>
      </c>
      <c r="R86" s="2">
        <v>0</v>
      </c>
      <c r="S86" s="2">
        <v>27099.41</v>
      </c>
      <c r="T86" s="2">
        <f t="shared" si="4"/>
        <v>49370.89</v>
      </c>
      <c r="U86" s="2">
        <f t="shared" si="5"/>
        <v>30481.460000000006</v>
      </c>
    </row>
    <row r="87" spans="1:21" x14ac:dyDescent="0.2">
      <c r="A87" s="1" t="s">
        <v>1</v>
      </c>
      <c r="B87" s="1" t="s">
        <v>82</v>
      </c>
      <c r="C87" s="1" t="s">
        <v>256</v>
      </c>
      <c r="D87" s="1" t="s">
        <v>350</v>
      </c>
      <c r="E87" s="1" t="s">
        <v>432</v>
      </c>
      <c r="F87" s="1" t="s">
        <v>597</v>
      </c>
      <c r="G87" s="2">
        <v>33689.120000000003</v>
      </c>
      <c r="H87" s="2">
        <v>0</v>
      </c>
      <c r="I87" s="2">
        <v>0</v>
      </c>
      <c r="J87" s="2">
        <v>33689.120000000003</v>
      </c>
      <c r="K87" s="2">
        <v>0</v>
      </c>
      <c r="L87" s="2">
        <v>0</v>
      </c>
      <c r="M87" s="2">
        <v>0</v>
      </c>
      <c r="N87" s="2">
        <v>36450.99</v>
      </c>
      <c r="O87" s="2">
        <f t="shared" si="3"/>
        <v>103829.23000000001</v>
      </c>
      <c r="P87" s="2">
        <v>7411.6</v>
      </c>
      <c r="Q87" s="2">
        <v>14647.84</v>
      </c>
      <c r="R87" s="2">
        <v>0</v>
      </c>
      <c r="S87" s="2">
        <v>18376.009999999998</v>
      </c>
      <c r="T87" s="2">
        <f t="shared" si="4"/>
        <v>40435.449999999997</v>
      </c>
      <c r="U87" s="2">
        <f t="shared" si="5"/>
        <v>63393.780000000013</v>
      </c>
    </row>
    <row r="88" spans="1:21" x14ac:dyDescent="0.2">
      <c r="A88" s="1" t="s">
        <v>1</v>
      </c>
      <c r="B88" s="1" t="s">
        <v>83</v>
      </c>
      <c r="C88" s="1" t="s">
        <v>257</v>
      </c>
      <c r="D88" s="1" t="s">
        <v>350</v>
      </c>
      <c r="E88" s="1" t="s">
        <v>433</v>
      </c>
      <c r="F88" s="1" t="s">
        <v>598</v>
      </c>
      <c r="G88" s="2">
        <v>33689.120000000003</v>
      </c>
      <c r="H88" s="2">
        <v>0</v>
      </c>
      <c r="I88" s="2">
        <v>0</v>
      </c>
      <c r="J88" s="2">
        <v>33689.120000000003</v>
      </c>
      <c r="K88" s="2">
        <v>0</v>
      </c>
      <c r="L88" s="2">
        <v>0</v>
      </c>
      <c r="M88" s="2">
        <v>0</v>
      </c>
      <c r="N88" s="2">
        <v>2375.75</v>
      </c>
      <c r="O88" s="2">
        <f t="shared" si="3"/>
        <v>69753.990000000005</v>
      </c>
      <c r="P88" s="2">
        <v>7411.6</v>
      </c>
      <c r="Q88" s="2">
        <v>14752.1</v>
      </c>
      <c r="R88" s="2">
        <v>0</v>
      </c>
      <c r="S88" s="2">
        <v>20362.939999999999</v>
      </c>
      <c r="T88" s="2">
        <f t="shared" si="4"/>
        <v>42526.64</v>
      </c>
      <c r="U88" s="2">
        <f t="shared" si="5"/>
        <v>27227.350000000006</v>
      </c>
    </row>
    <row r="89" spans="1:21" x14ac:dyDescent="0.2">
      <c r="A89" s="1" t="s">
        <v>1</v>
      </c>
      <c r="B89" s="1" t="s">
        <v>84</v>
      </c>
      <c r="C89" s="1" t="s">
        <v>258</v>
      </c>
      <c r="D89" s="1" t="s">
        <v>350</v>
      </c>
      <c r="E89" s="1" t="s">
        <v>434</v>
      </c>
      <c r="F89" s="1" t="s">
        <v>599</v>
      </c>
      <c r="G89" s="2">
        <v>33689.120000000003</v>
      </c>
      <c r="H89" s="2">
        <v>0</v>
      </c>
      <c r="I89" s="2">
        <v>0</v>
      </c>
      <c r="J89" s="2">
        <v>33689.120000000003</v>
      </c>
      <c r="K89" s="2">
        <v>0</v>
      </c>
      <c r="L89" s="2">
        <v>7411.6</v>
      </c>
      <c r="M89" s="2">
        <v>0</v>
      </c>
      <c r="N89" s="2">
        <v>19766.2</v>
      </c>
      <c r="O89" s="2">
        <f t="shared" si="3"/>
        <v>94556.040000000008</v>
      </c>
      <c r="P89" s="2">
        <v>7411.6</v>
      </c>
      <c r="Q89" s="2">
        <v>16790.3</v>
      </c>
      <c r="R89" s="2">
        <v>0</v>
      </c>
      <c r="S89" s="2">
        <v>23926.43</v>
      </c>
      <c r="T89" s="2">
        <f t="shared" si="4"/>
        <v>48128.33</v>
      </c>
      <c r="U89" s="2">
        <f t="shared" si="5"/>
        <v>46427.710000000006</v>
      </c>
    </row>
    <row r="90" spans="1:21" x14ac:dyDescent="0.2">
      <c r="A90" s="1" t="s">
        <v>1</v>
      </c>
      <c r="B90" s="1" t="s">
        <v>85</v>
      </c>
      <c r="C90" s="1" t="s">
        <v>259</v>
      </c>
      <c r="D90" s="1" t="s">
        <v>350</v>
      </c>
      <c r="E90" s="1" t="s">
        <v>358</v>
      </c>
      <c r="F90" s="1" t="s">
        <v>523</v>
      </c>
      <c r="G90" s="2">
        <v>33689.120000000003</v>
      </c>
      <c r="H90" s="2">
        <v>0</v>
      </c>
      <c r="I90" s="2">
        <v>4964.71</v>
      </c>
      <c r="J90" s="2">
        <v>38653.83</v>
      </c>
      <c r="K90" s="2">
        <v>0</v>
      </c>
      <c r="L90" s="2">
        <v>7411.6</v>
      </c>
      <c r="M90" s="2">
        <v>0</v>
      </c>
      <c r="N90" s="2">
        <v>3266.25</v>
      </c>
      <c r="O90" s="2">
        <f t="shared" si="3"/>
        <v>87985.510000000009</v>
      </c>
      <c r="P90" s="2">
        <v>7411.6</v>
      </c>
      <c r="Q90" s="2">
        <v>19520.88</v>
      </c>
      <c r="R90" s="2">
        <v>0</v>
      </c>
      <c r="S90" s="2">
        <v>22619.88</v>
      </c>
      <c r="T90" s="2">
        <f t="shared" si="4"/>
        <v>49552.36</v>
      </c>
      <c r="U90" s="2">
        <f t="shared" si="5"/>
        <v>38433.150000000009</v>
      </c>
    </row>
    <row r="91" spans="1:21" x14ac:dyDescent="0.2">
      <c r="A91" s="1" t="s">
        <v>1</v>
      </c>
      <c r="B91" s="1" t="s">
        <v>86</v>
      </c>
      <c r="C91" s="1" t="s">
        <v>260</v>
      </c>
      <c r="D91" s="1" t="s">
        <v>350</v>
      </c>
      <c r="E91" s="1" t="s">
        <v>435</v>
      </c>
      <c r="F91" s="1" t="s">
        <v>600</v>
      </c>
      <c r="G91" s="2">
        <v>33689.120000000003</v>
      </c>
      <c r="H91" s="2">
        <v>0</v>
      </c>
      <c r="I91" s="2">
        <v>0</v>
      </c>
      <c r="J91" s="2">
        <v>33689.120000000003</v>
      </c>
      <c r="K91" s="2">
        <v>0</v>
      </c>
      <c r="L91" s="2">
        <v>0</v>
      </c>
      <c r="M91" s="2">
        <v>0</v>
      </c>
      <c r="N91" s="2">
        <v>2544.69</v>
      </c>
      <c r="O91" s="2">
        <f t="shared" si="3"/>
        <v>69922.930000000008</v>
      </c>
      <c r="P91" s="2">
        <v>7411.6</v>
      </c>
      <c r="Q91" s="2">
        <v>14752.1</v>
      </c>
      <c r="R91" s="2">
        <v>0</v>
      </c>
      <c r="S91" s="2">
        <v>21426.42</v>
      </c>
      <c r="T91" s="2">
        <f t="shared" si="4"/>
        <v>43590.119999999995</v>
      </c>
      <c r="U91" s="2">
        <f t="shared" si="5"/>
        <v>26332.810000000012</v>
      </c>
    </row>
    <row r="92" spans="1:21" x14ac:dyDescent="0.2">
      <c r="A92" s="1" t="s">
        <v>1</v>
      </c>
      <c r="B92" s="1" t="s">
        <v>87</v>
      </c>
      <c r="C92" s="1" t="s">
        <v>261</v>
      </c>
      <c r="D92" s="1" t="s">
        <v>350</v>
      </c>
      <c r="E92" s="1" t="s">
        <v>436</v>
      </c>
      <c r="F92" s="1" t="s">
        <v>601</v>
      </c>
      <c r="G92" s="2">
        <v>33689.120000000003</v>
      </c>
      <c r="H92" s="2">
        <v>0</v>
      </c>
      <c r="I92" s="2">
        <v>0</v>
      </c>
      <c r="J92" s="2">
        <v>39303.97</v>
      </c>
      <c r="K92" s="2">
        <v>0</v>
      </c>
      <c r="L92" s="2">
        <v>0</v>
      </c>
      <c r="M92" s="2">
        <v>5614.85</v>
      </c>
      <c r="N92" s="2">
        <v>20008.37</v>
      </c>
      <c r="O92" s="2">
        <f t="shared" si="3"/>
        <v>98616.31</v>
      </c>
      <c r="P92" s="2">
        <v>7411.6</v>
      </c>
      <c r="Q92" s="2">
        <v>15341.72</v>
      </c>
      <c r="R92" s="2">
        <v>21.3</v>
      </c>
      <c r="S92" s="2">
        <v>28023.72</v>
      </c>
      <c r="T92" s="2">
        <f t="shared" si="4"/>
        <v>50798.34</v>
      </c>
      <c r="U92" s="2">
        <f t="shared" si="5"/>
        <v>47817.97</v>
      </c>
    </row>
    <row r="93" spans="1:21" x14ac:dyDescent="0.2">
      <c r="A93" s="1" t="s">
        <v>1</v>
      </c>
      <c r="B93" s="1" t="s">
        <v>88</v>
      </c>
      <c r="C93" s="1" t="s">
        <v>262</v>
      </c>
      <c r="D93" s="1" t="s">
        <v>350</v>
      </c>
      <c r="E93" s="1" t="s">
        <v>437</v>
      </c>
      <c r="F93" s="1" t="s">
        <v>602</v>
      </c>
      <c r="G93" s="2">
        <v>33689.120000000003</v>
      </c>
      <c r="H93" s="2">
        <v>0</v>
      </c>
      <c r="I93" s="2">
        <v>0</v>
      </c>
      <c r="J93" s="2">
        <v>36309.379999999997</v>
      </c>
      <c r="K93" s="2">
        <v>0</v>
      </c>
      <c r="L93" s="2">
        <v>7411.6</v>
      </c>
      <c r="M93" s="2">
        <v>2620.2600000000002</v>
      </c>
      <c r="N93" s="2">
        <v>3146.25</v>
      </c>
      <c r="O93" s="2">
        <f t="shared" si="3"/>
        <v>83176.61</v>
      </c>
      <c r="P93" s="2">
        <v>7411.6</v>
      </c>
      <c r="Q93" s="2">
        <v>18127.16</v>
      </c>
      <c r="R93" s="2">
        <v>0</v>
      </c>
      <c r="S93" s="2">
        <v>19072.78</v>
      </c>
      <c r="T93" s="2">
        <f t="shared" si="4"/>
        <v>44611.54</v>
      </c>
      <c r="U93" s="2">
        <f t="shared" si="5"/>
        <v>38565.07</v>
      </c>
    </row>
    <row r="94" spans="1:21" x14ac:dyDescent="0.2">
      <c r="A94" s="1" t="s">
        <v>1</v>
      </c>
      <c r="B94" s="1" t="s">
        <v>89</v>
      </c>
      <c r="C94" s="1" t="s">
        <v>263</v>
      </c>
      <c r="D94" s="1" t="s">
        <v>350</v>
      </c>
      <c r="E94" s="1" t="s">
        <v>438</v>
      </c>
      <c r="F94" s="1" t="s">
        <v>603</v>
      </c>
      <c r="G94" s="2">
        <v>33689.120000000003</v>
      </c>
      <c r="H94" s="2">
        <v>0</v>
      </c>
      <c r="I94" s="2">
        <v>0</v>
      </c>
      <c r="J94" s="2">
        <v>40801.269999999997</v>
      </c>
      <c r="K94" s="2">
        <v>0</v>
      </c>
      <c r="L94" s="2">
        <v>0</v>
      </c>
      <c r="M94" s="2">
        <v>7112.15</v>
      </c>
      <c r="N94" s="2">
        <v>2617.08</v>
      </c>
      <c r="O94" s="2">
        <f t="shared" si="3"/>
        <v>84219.62</v>
      </c>
      <c r="P94" s="2">
        <v>7411.6</v>
      </c>
      <c r="Q94" s="2">
        <v>17625.86</v>
      </c>
      <c r="R94" s="2">
        <v>3015.9</v>
      </c>
      <c r="S94" s="2">
        <v>28092.37</v>
      </c>
      <c r="T94" s="2">
        <f t="shared" si="4"/>
        <v>56145.729999999996</v>
      </c>
      <c r="U94" s="2">
        <f t="shared" si="5"/>
        <v>28073.89</v>
      </c>
    </row>
    <row r="95" spans="1:21" x14ac:dyDescent="0.2">
      <c r="A95" s="1" t="s">
        <v>1</v>
      </c>
      <c r="B95" s="1" t="s">
        <v>90</v>
      </c>
      <c r="C95" s="1" t="s">
        <v>264</v>
      </c>
      <c r="D95" s="1" t="s">
        <v>350</v>
      </c>
      <c r="E95" s="1" t="s">
        <v>439</v>
      </c>
      <c r="F95" s="1" t="s">
        <v>604</v>
      </c>
      <c r="G95" s="2">
        <v>33689.120000000003</v>
      </c>
      <c r="H95" s="2">
        <v>0</v>
      </c>
      <c r="I95" s="2">
        <v>0</v>
      </c>
      <c r="J95" s="2">
        <v>33689.120000000003</v>
      </c>
      <c r="K95" s="2">
        <v>0</v>
      </c>
      <c r="L95" s="2">
        <v>7411.6</v>
      </c>
      <c r="M95" s="2">
        <v>0</v>
      </c>
      <c r="N95" s="2">
        <v>3146.25</v>
      </c>
      <c r="O95" s="2">
        <f t="shared" si="3"/>
        <v>77936.090000000011</v>
      </c>
      <c r="P95" s="2">
        <v>7411.6</v>
      </c>
      <c r="Q95" s="2">
        <v>16686.02</v>
      </c>
      <c r="R95" s="2">
        <v>0</v>
      </c>
      <c r="S95" s="2">
        <v>25392.93</v>
      </c>
      <c r="T95" s="2">
        <f t="shared" si="4"/>
        <v>49490.55</v>
      </c>
      <c r="U95" s="2">
        <f t="shared" si="5"/>
        <v>28445.540000000008</v>
      </c>
    </row>
    <row r="96" spans="1:21" x14ac:dyDescent="0.2">
      <c r="A96" s="1" t="s">
        <v>1</v>
      </c>
      <c r="B96" s="1" t="s">
        <v>91</v>
      </c>
      <c r="C96" s="1" t="s">
        <v>265</v>
      </c>
      <c r="D96" s="1" t="s">
        <v>350</v>
      </c>
      <c r="E96" s="1" t="s">
        <v>440</v>
      </c>
      <c r="F96" s="1" t="s">
        <v>605</v>
      </c>
      <c r="G96" s="2">
        <v>33689.120000000003</v>
      </c>
      <c r="H96" s="2">
        <v>0</v>
      </c>
      <c r="I96" s="2">
        <v>0</v>
      </c>
      <c r="J96" s="2">
        <v>36309.379999999997</v>
      </c>
      <c r="K96" s="2">
        <v>0</v>
      </c>
      <c r="L96" s="2">
        <v>7411.6</v>
      </c>
      <c r="M96" s="2">
        <v>2620.2600000000002</v>
      </c>
      <c r="N96" s="2">
        <v>2761.87</v>
      </c>
      <c r="O96" s="2">
        <f t="shared" si="3"/>
        <v>82792.23</v>
      </c>
      <c r="P96" s="2">
        <v>7411.6</v>
      </c>
      <c r="Q96" s="2">
        <v>18231.43</v>
      </c>
      <c r="R96" s="2">
        <v>0</v>
      </c>
      <c r="S96" s="2">
        <v>26471.52</v>
      </c>
      <c r="T96" s="2">
        <f t="shared" si="4"/>
        <v>52114.55</v>
      </c>
      <c r="U96" s="2">
        <f t="shared" si="5"/>
        <v>30677.679999999993</v>
      </c>
    </row>
    <row r="97" spans="1:21" x14ac:dyDescent="0.2">
      <c r="A97" s="1" t="s">
        <v>1</v>
      </c>
      <c r="B97" s="1" t="s">
        <v>92</v>
      </c>
      <c r="C97" s="1" t="s">
        <v>266</v>
      </c>
      <c r="D97" s="1" t="s">
        <v>350</v>
      </c>
      <c r="E97" s="1" t="s">
        <v>441</v>
      </c>
      <c r="F97" s="1" t="s">
        <v>606</v>
      </c>
      <c r="G97" s="2">
        <v>33689.120000000003</v>
      </c>
      <c r="H97" s="2">
        <v>0</v>
      </c>
      <c r="I97" s="2">
        <v>0</v>
      </c>
      <c r="J97" s="2">
        <v>33689.120000000003</v>
      </c>
      <c r="K97" s="2">
        <v>0</v>
      </c>
      <c r="L97" s="2">
        <v>7411.6</v>
      </c>
      <c r="M97" s="2">
        <v>0</v>
      </c>
      <c r="N97" s="2">
        <v>3146.25</v>
      </c>
      <c r="O97" s="2">
        <f t="shared" si="3"/>
        <v>77936.090000000011</v>
      </c>
      <c r="P97" s="2">
        <v>7411.6</v>
      </c>
      <c r="Q97" s="2">
        <v>16790.3</v>
      </c>
      <c r="R97" s="2">
        <v>0</v>
      </c>
      <c r="S97" s="2">
        <v>18767.66</v>
      </c>
      <c r="T97" s="2">
        <f t="shared" si="4"/>
        <v>42969.56</v>
      </c>
      <c r="U97" s="2">
        <f t="shared" si="5"/>
        <v>34966.530000000013</v>
      </c>
    </row>
    <row r="98" spans="1:21" x14ac:dyDescent="0.2">
      <c r="A98" s="1" t="s">
        <v>1</v>
      </c>
      <c r="B98" s="1" t="s">
        <v>93</v>
      </c>
      <c r="C98" s="1" t="s">
        <v>267</v>
      </c>
      <c r="D98" s="1" t="s">
        <v>350</v>
      </c>
      <c r="E98" s="1" t="s">
        <v>442</v>
      </c>
      <c r="F98" s="1" t="s">
        <v>607</v>
      </c>
      <c r="G98" s="2">
        <v>33689.120000000003</v>
      </c>
      <c r="H98" s="2">
        <v>0</v>
      </c>
      <c r="I98" s="2">
        <v>5673.96</v>
      </c>
      <c r="J98" s="2">
        <v>39363.08</v>
      </c>
      <c r="K98" s="2">
        <v>0</v>
      </c>
      <c r="L98" s="2">
        <v>7411.6</v>
      </c>
      <c r="M98" s="2">
        <v>0</v>
      </c>
      <c r="N98" s="2">
        <v>3146.25</v>
      </c>
      <c r="O98" s="2">
        <f t="shared" si="3"/>
        <v>89284.010000000009</v>
      </c>
      <c r="P98" s="2">
        <v>7411.6</v>
      </c>
      <c r="Q98" s="2">
        <v>19559.78</v>
      </c>
      <c r="R98" s="2">
        <v>139.52000000000001</v>
      </c>
      <c r="S98" s="2">
        <v>26037.77</v>
      </c>
      <c r="T98" s="2">
        <f t="shared" si="4"/>
        <v>53148.67</v>
      </c>
      <c r="U98" s="2">
        <f t="shared" si="5"/>
        <v>36135.340000000011</v>
      </c>
    </row>
    <row r="99" spans="1:21" ht="25.5" x14ac:dyDescent="0.2">
      <c r="A99" s="1" t="s">
        <v>1</v>
      </c>
      <c r="B99" s="1" t="s">
        <v>94</v>
      </c>
      <c r="C99" s="1" t="s">
        <v>268</v>
      </c>
      <c r="D99" s="1" t="s">
        <v>350</v>
      </c>
      <c r="E99" s="1" t="s">
        <v>389</v>
      </c>
      <c r="F99" s="1" t="s">
        <v>554</v>
      </c>
      <c r="G99" s="2">
        <v>33689.120000000003</v>
      </c>
      <c r="H99" s="2">
        <v>0</v>
      </c>
      <c r="I99" s="2">
        <v>5673.96</v>
      </c>
      <c r="J99" s="2">
        <v>39363.08</v>
      </c>
      <c r="K99" s="2">
        <v>0</v>
      </c>
      <c r="L99" s="2">
        <v>0</v>
      </c>
      <c r="M99" s="2">
        <v>0</v>
      </c>
      <c r="N99" s="2">
        <v>20080.759999999998</v>
      </c>
      <c r="O99" s="2">
        <f t="shared" si="3"/>
        <v>98806.92</v>
      </c>
      <c r="P99" s="2">
        <v>7411.6</v>
      </c>
      <c r="Q99" s="2">
        <v>17625.86</v>
      </c>
      <c r="R99" s="2">
        <v>139.52000000000001</v>
      </c>
      <c r="S99" s="2">
        <v>21652.43</v>
      </c>
      <c r="T99" s="2">
        <f t="shared" si="4"/>
        <v>46829.41</v>
      </c>
      <c r="U99" s="2">
        <f t="shared" si="5"/>
        <v>51977.509999999995</v>
      </c>
    </row>
    <row r="100" spans="1:21" x14ac:dyDescent="0.2">
      <c r="A100" s="1" t="s">
        <v>1</v>
      </c>
      <c r="B100" s="1" t="s">
        <v>95</v>
      </c>
      <c r="C100" s="1" t="s">
        <v>269</v>
      </c>
      <c r="D100" s="1" t="s">
        <v>350</v>
      </c>
      <c r="E100" s="1" t="s">
        <v>443</v>
      </c>
      <c r="F100" s="1" t="s">
        <v>608</v>
      </c>
      <c r="G100" s="2">
        <v>33689.120000000003</v>
      </c>
      <c r="H100" s="2">
        <v>0</v>
      </c>
      <c r="I100" s="2">
        <v>0</v>
      </c>
      <c r="J100" s="2">
        <v>33689.120000000003</v>
      </c>
      <c r="K100" s="2">
        <v>0</v>
      </c>
      <c r="L100" s="2">
        <v>0</v>
      </c>
      <c r="M100" s="2">
        <v>3743.24</v>
      </c>
      <c r="N100" s="2">
        <v>2544.69</v>
      </c>
      <c r="O100" s="2">
        <f t="shared" si="3"/>
        <v>73666.170000000013</v>
      </c>
      <c r="P100" s="2">
        <v>7411.6</v>
      </c>
      <c r="Q100" s="2">
        <v>15159.6</v>
      </c>
      <c r="R100" s="2">
        <v>1882.28</v>
      </c>
      <c r="S100" s="2">
        <v>22189.54</v>
      </c>
      <c r="T100" s="2">
        <f t="shared" si="4"/>
        <v>46643.020000000004</v>
      </c>
      <c r="U100" s="2">
        <f t="shared" si="5"/>
        <v>27023.150000000009</v>
      </c>
    </row>
    <row r="101" spans="1:21" x14ac:dyDescent="0.2">
      <c r="A101" s="1" t="s">
        <v>1</v>
      </c>
      <c r="B101" s="1" t="s">
        <v>96</v>
      </c>
      <c r="C101" s="1" t="s">
        <v>270</v>
      </c>
      <c r="D101" s="1" t="s">
        <v>350</v>
      </c>
      <c r="E101" s="1" t="s">
        <v>358</v>
      </c>
      <c r="F101" s="1" t="s">
        <v>523</v>
      </c>
      <c r="G101" s="2">
        <v>33689.120000000003</v>
      </c>
      <c r="H101" s="2">
        <v>0</v>
      </c>
      <c r="I101" s="2">
        <v>4964.71</v>
      </c>
      <c r="J101" s="2">
        <v>38653.83</v>
      </c>
      <c r="K101" s="2">
        <v>0</v>
      </c>
      <c r="L101" s="2">
        <v>0</v>
      </c>
      <c r="M101" s="2">
        <v>0</v>
      </c>
      <c r="N101" s="2">
        <v>2544.69</v>
      </c>
      <c r="O101" s="2">
        <f t="shared" si="3"/>
        <v>79852.350000000006</v>
      </c>
      <c r="P101" s="2">
        <v>7411.6</v>
      </c>
      <c r="Q101" s="2">
        <v>17274.14</v>
      </c>
      <c r="R101" s="2">
        <v>0</v>
      </c>
      <c r="S101" s="2">
        <v>27441.84</v>
      </c>
      <c r="T101" s="2">
        <f t="shared" si="4"/>
        <v>52127.58</v>
      </c>
      <c r="U101" s="2">
        <f t="shared" si="5"/>
        <v>27724.770000000004</v>
      </c>
    </row>
    <row r="102" spans="1:21" x14ac:dyDescent="0.2">
      <c r="A102" s="1" t="s">
        <v>1</v>
      </c>
      <c r="B102" s="1" t="s">
        <v>97</v>
      </c>
      <c r="C102" s="1" t="s">
        <v>271</v>
      </c>
      <c r="D102" s="1" t="s">
        <v>350</v>
      </c>
      <c r="E102" s="1" t="s">
        <v>444</v>
      </c>
      <c r="F102" s="1" t="s">
        <v>609</v>
      </c>
      <c r="G102" s="2">
        <v>33689.120000000003</v>
      </c>
      <c r="H102" s="2">
        <v>0</v>
      </c>
      <c r="I102" s="2">
        <v>0</v>
      </c>
      <c r="J102" s="2">
        <v>33689.120000000003</v>
      </c>
      <c r="K102" s="2">
        <v>0</v>
      </c>
      <c r="L102" s="2">
        <v>0</v>
      </c>
      <c r="M102" s="2">
        <v>0</v>
      </c>
      <c r="N102" s="2">
        <v>2544.69</v>
      </c>
      <c r="O102" s="2">
        <f t="shared" si="3"/>
        <v>69922.930000000008</v>
      </c>
      <c r="P102" s="2">
        <v>7411.6</v>
      </c>
      <c r="Q102" s="2">
        <v>12698</v>
      </c>
      <c r="R102" s="2">
        <v>0</v>
      </c>
      <c r="S102" s="2">
        <v>24390.62</v>
      </c>
      <c r="T102" s="2">
        <f t="shared" si="4"/>
        <v>44500.22</v>
      </c>
      <c r="U102" s="2">
        <f t="shared" si="5"/>
        <v>25422.710000000006</v>
      </c>
    </row>
    <row r="103" spans="1:21" x14ac:dyDescent="0.2">
      <c r="A103" s="1" t="s">
        <v>1</v>
      </c>
      <c r="B103" s="1" t="s">
        <v>98</v>
      </c>
      <c r="C103" s="1" t="s">
        <v>272</v>
      </c>
      <c r="D103" s="1" t="s">
        <v>350</v>
      </c>
      <c r="E103" s="1" t="s">
        <v>445</v>
      </c>
      <c r="F103" s="1" t="s">
        <v>610</v>
      </c>
      <c r="G103" s="2">
        <v>33689.120000000003</v>
      </c>
      <c r="H103" s="2">
        <v>0</v>
      </c>
      <c r="I103" s="2">
        <v>0</v>
      </c>
      <c r="J103" s="2">
        <v>33689.120000000003</v>
      </c>
      <c r="K103" s="2">
        <v>0</v>
      </c>
      <c r="L103" s="2">
        <v>0</v>
      </c>
      <c r="M103" s="2">
        <v>0</v>
      </c>
      <c r="N103" s="2">
        <v>0</v>
      </c>
      <c r="O103" s="2">
        <f t="shared" si="3"/>
        <v>67378.240000000005</v>
      </c>
      <c r="P103" s="2">
        <v>7411.6</v>
      </c>
      <c r="Q103" s="2">
        <v>14647.84</v>
      </c>
      <c r="R103" s="2">
        <v>0</v>
      </c>
      <c r="S103" s="2">
        <v>23632.91</v>
      </c>
      <c r="T103" s="2">
        <f t="shared" si="4"/>
        <v>45692.350000000006</v>
      </c>
      <c r="U103" s="2">
        <f t="shared" si="5"/>
        <v>21685.89</v>
      </c>
    </row>
    <row r="104" spans="1:21" x14ac:dyDescent="0.2">
      <c r="A104" s="1" t="s">
        <v>1</v>
      </c>
      <c r="B104" s="1" t="s">
        <v>99</v>
      </c>
      <c r="C104" s="1" t="s">
        <v>273</v>
      </c>
      <c r="D104" s="1" t="s">
        <v>350</v>
      </c>
      <c r="E104" s="1" t="s">
        <v>446</v>
      </c>
      <c r="F104" s="1" t="s">
        <v>611</v>
      </c>
      <c r="G104" s="2">
        <v>33689.120000000003</v>
      </c>
      <c r="H104" s="2">
        <v>0</v>
      </c>
      <c r="I104" s="2">
        <v>0</v>
      </c>
      <c r="J104" s="2">
        <v>33689.120000000003</v>
      </c>
      <c r="K104" s="2">
        <v>0</v>
      </c>
      <c r="L104" s="2">
        <v>0</v>
      </c>
      <c r="M104" s="2">
        <v>2245.94</v>
      </c>
      <c r="N104" s="2">
        <v>2617.08</v>
      </c>
      <c r="O104" s="2">
        <f t="shared" si="3"/>
        <v>72241.260000000009</v>
      </c>
      <c r="P104" s="2">
        <v>7411.6</v>
      </c>
      <c r="Q104" s="2">
        <v>14745.17</v>
      </c>
      <c r="R104" s="2">
        <v>1133.6199999999999</v>
      </c>
      <c r="S104" s="2">
        <v>21428.9</v>
      </c>
      <c r="T104" s="2">
        <f t="shared" si="4"/>
        <v>44719.29</v>
      </c>
      <c r="U104" s="2">
        <f t="shared" si="5"/>
        <v>27521.970000000008</v>
      </c>
    </row>
    <row r="105" spans="1:21" x14ac:dyDescent="0.2">
      <c r="A105" s="1" t="s">
        <v>1</v>
      </c>
      <c r="B105" s="1" t="s">
        <v>100</v>
      </c>
      <c r="C105" s="1" t="s">
        <v>274</v>
      </c>
      <c r="D105" s="1" t="s">
        <v>350</v>
      </c>
      <c r="E105" s="1" t="s">
        <v>447</v>
      </c>
      <c r="F105" s="1" t="s">
        <v>612</v>
      </c>
      <c r="G105" s="2">
        <v>33689.120000000003</v>
      </c>
      <c r="H105" s="2">
        <v>0</v>
      </c>
      <c r="I105" s="2">
        <v>5673.96</v>
      </c>
      <c r="J105" s="2">
        <v>39363.08</v>
      </c>
      <c r="K105" s="2">
        <v>0</v>
      </c>
      <c r="L105" s="2">
        <v>0</v>
      </c>
      <c r="M105" s="2">
        <v>0</v>
      </c>
      <c r="N105" s="2">
        <v>1700</v>
      </c>
      <c r="O105" s="2">
        <f t="shared" si="3"/>
        <v>80426.16</v>
      </c>
      <c r="P105" s="2">
        <v>7411.6</v>
      </c>
      <c r="Q105" s="2">
        <v>17834.419999999998</v>
      </c>
      <c r="R105" s="2">
        <v>139.52000000000001</v>
      </c>
      <c r="S105" s="2">
        <v>27872.31</v>
      </c>
      <c r="T105" s="2">
        <f t="shared" si="4"/>
        <v>53257.85</v>
      </c>
      <c r="U105" s="2">
        <f t="shared" si="5"/>
        <v>27168.310000000005</v>
      </c>
    </row>
    <row r="106" spans="1:21" x14ac:dyDescent="0.2">
      <c r="A106" s="1" t="s">
        <v>1</v>
      </c>
      <c r="B106" s="1" t="s">
        <v>101</v>
      </c>
      <c r="C106" s="1" t="s">
        <v>275</v>
      </c>
      <c r="D106" s="1" t="s">
        <v>350</v>
      </c>
      <c r="E106" s="1" t="s">
        <v>448</v>
      </c>
      <c r="F106" s="1" t="s">
        <v>613</v>
      </c>
      <c r="G106" s="2">
        <v>33689.120000000003</v>
      </c>
      <c r="H106" s="2">
        <v>0</v>
      </c>
      <c r="I106" s="2">
        <v>4964.71</v>
      </c>
      <c r="J106" s="2">
        <v>38653.83</v>
      </c>
      <c r="K106" s="2">
        <v>0</v>
      </c>
      <c r="L106" s="2">
        <v>0</v>
      </c>
      <c r="M106" s="2">
        <v>0</v>
      </c>
      <c r="N106" s="2">
        <v>2761.87</v>
      </c>
      <c r="O106" s="2">
        <f t="shared" si="3"/>
        <v>80069.53</v>
      </c>
      <c r="P106" s="2">
        <v>7411.6</v>
      </c>
      <c r="Q106" s="2">
        <v>17274.14</v>
      </c>
      <c r="R106" s="2">
        <v>0</v>
      </c>
      <c r="S106" s="2">
        <v>22669.99</v>
      </c>
      <c r="T106" s="2">
        <f t="shared" si="4"/>
        <v>47355.729999999996</v>
      </c>
      <c r="U106" s="2">
        <f t="shared" si="5"/>
        <v>32713.800000000003</v>
      </c>
    </row>
    <row r="107" spans="1:21" x14ac:dyDescent="0.2">
      <c r="A107" s="1" t="s">
        <v>1</v>
      </c>
      <c r="B107" s="1" t="s">
        <v>102</v>
      </c>
      <c r="C107" s="1" t="s">
        <v>276</v>
      </c>
      <c r="D107" s="1" t="s">
        <v>350</v>
      </c>
      <c r="E107" s="1" t="s">
        <v>449</v>
      </c>
      <c r="F107" s="1" t="s">
        <v>614</v>
      </c>
      <c r="G107" s="2">
        <v>33689.120000000003</v>
      </c>
      <c r="H107" s="2">
        <v>0</v>
      </c>
      <c r="I107" s="2">
        <v>0</v>
      </c>
      <c r="J107" s="2">
        <v>40801.269999999997</v>
      </c>
      <c r="K107" s="2">
        <v>0</v>
      </c>
      <c r="L107" s="2">
        <v>7411.6</v>
      </c>
      <c r="M107" s="2">
        <v>7112.15</v>
      </c>
      <c r="N107" s="2">
        <v>3146.25</v>
      </c>
      <c r="O107" s="2">
        <f t="shared" si="3"/>
        <v>92160.39</v>
      </c>
      <c r="P107" s="2">
        <v>7411.6</v>
      </c>
      <c r="Q107" s="2">
        <v>19872.599999999999</v>
      </c>
      <c r="R107" s="2">
        <v>3015.9</v>
      </c>
      <c r="S107" s="2">
        <v>24161.82</v>
      </c>
      <c r="T107" s="2">
        <f t="shared" si="4"/>
        <v>54461.919999999998</v>
      </c>
      <c r="U107" s="2">
        <f t="shared" si="5"/>
        <v>37698.47</v>
      </c>
    </row>
    <row r="108" spans="1:21" x14ac:dyDescent="0.2">
      <c r="A108" s="1" t="s">
        <v>1</v>
      </c>
      <c r="B108" s="1" t="s">
        <v>103</v>
      </c>
      <c r="C108" s="1" t="s">
        <v>277</v>
      </c>
      <c r="D108" s="1" t="s">
        <v>350</v>
      </c>
      <c r="E108" s="1" t="s">
        <v>450</v>
      </c>
      <c r="F108" s="1" t="s">
        <v>615</v>
      </c>
      <c r="G108" s="2">
        <v>33689.120000000003</v>
      </c>
      <c r="H108" s="2">
        <v>0</v>
      </c>
      <c r="I108" s="2">
        <v>0</v>
      </c>
      <c r="J108" s="2">
        <v>40801.269999999997</v>
      </c>
      <c r="K108" s="2">
        <v>0</v>
      </c>
      <c r="L108" s="2">
        <v>3705.8</v>
      </c>
      <c r="M108" s="2">
        <v>10481.06</v>
      </c>
      <c r="N108" s="2">
        <v>2761.87</v>
      </c>
      <c r="O108" s="2">
        <f t="shared" si="3"/>
        <v>91439.12</v>
      </c>
      <c r="P108" s="2">
        <v>7411.6</v>
      </c>
      <c r="Q108" s="2">
        <v>18028.509999999998</v>
      </c>
      <c r="R108" s="2">
        <v>6384.81</v>
      </c>
      <c r="S108" s="2">
        <v>26142.79</v>
      </c>
      <c r="T108" s="2">
        <f t="shared" si="4"/>
        <v>57967.710000000006</v>
      </c>
      <c r="U108" s="2">
        <f t="shared" si="5"/>
        <v>33471.409999999989</v>
      </c>
    </row>
    <row r="109" spans="1:21" x14ac:dyDescent="0.2">
      <c r="A109" s="1" t="s">
        <v>1</v>
      </c>
      <c r="B109" s="1" t="s">
        <v>104</v>
      </c>
      <c r="C109" s="1" t="s">
        <v>278</v>
      </c>
      <c r="D109" s="1" t="s">
        <v>350</v>
      </c>
      <c r="E109" s="1" t="s">
        <v>451</v>
      </c>
      <c r="F109" s="1" t="s">
        <v>616</v>
      </c>
      <c r="G109" s="2">
        <v>33689.120000000003</v>
      </c>
      <c r="H109" s="2">
        <v>0</v>
      </c>
      <c r="I109" s="2">
        <v>0</v>
      </c>
      <c r="J109" s="2">
        <v>33689.120000000003</v>
      </c>
      <c r="K109" s="2">
        <v>0</v>
      </c>
      <c r="L109" s="2">
        <v>0</v>
      </c>
      <c r="M109" s="2">
        <v>0</v>
      </c>
      <c r="N109" s="2">
        <v>2617.08</v>
      </c>
      <c r="O109" s="2">
        <f t="shared" si="3"/>
        <v>69995.320000000007</v>
      </c>
      <c r="P109" s="2">
        <v>7411.6</v>
      </c>
      <c r="Q109" s="2">
        <v>14752.1</v>
      </c>
      <c r="R109" s="2">
        <v>0</v>
      </c>
      <c r="S109" s="2">
        <v>19995.43</v>
      </c>
      <c r="T109" s="2">
        <f t="shared" si="4"/>
        <v>42159.130000000005</v>
      </c>
      <c r="U109" s="2">
        <f t="shared" si="5"/>
        <v>27836.190000000002</v>
      </c>
    </row>
    <row r="110" spans="1:21" x14ac:dyDescent="0.2">
      <c r="A110" s="1" t="s">
        <v>1</v>
      </c>
      <c r="B110" s="1" t="s">
        <v>105</v>
      </c>
      <c r="C110" s="1" t="s">
        <v>279</v>
      </c>
      <c r="D110" s="1" t="s">
        <v>350</v>
      </c>
      <c r="E110" s="1" t="s">
        <v>452</v>
      </c>
      <c r="F110" s="1" t="s">
        <v>617</v>
      </c>
      <c r="G110" s="2">
        <v>33689.120000000003</v>
      </c>
      <c r="H110" s="2">
        <v>0</v>
      </c>
      <c r="I110" s="2">
        <v>0</v>
      </c>
      <c r="J110" s="2">
        <v>33689.120000000003</v>
      </c>
      <c r="K110" s="2">
        <v>0</v>
      </c>
      <c r="L110" s="2">
        <v>3705.8</v>
      </c>
      <c r="M110" s="2">
        <v>0</v>
      </c>
      <c r="N110" s="2">
        <v>2617.08</v>
      </c>
      <c r="O110" s="2">
        <f t="shared" si="3"/>
        <v>73701.12000000001</v>
      </c>
      <c r="P110" s="2">
        <v>7411.6</v>
      </c>
      <c r="Q110" s="2">
        <v>15771.2</v>
      </c>
      <c r="R110" s="2">
        <v>0</v>
      </c>
      <c r="S110" s="2">
        <v>20826.93</v>
      </c>
      <c r="T110" s="2">
        <f t="shared" si="4"/>
        <v>44009.73</v>
      </c>
      <c r="U110" s="2">
        <f t="shared" si="5"/>
        <v>29691.390000000007</v>
      </c>
    </row>
    <row r="111" spans="1:21" x14ac:dyDescent="0.2">
      <c r="A111" s="1" t="s">
        <v>1</v>
      </c>
      <c r="B111" s="1" t="s">
        <v>106</v>
      </c>
      <c r="C111" s="1" t="s">
        <v>280</v>
      </c>
      <c r="D111" s="1" t="s">
        <v>350</v>
      </c>
      <c r="E111" s="1" t="s">
        <v>453</v>
      </c>
      <c r="F111" s="1" t="s">
        <v>618</v>
      </c>
      <c r="G111" s="2">
        <v>33689.120000000003</v>
      </c>
      <c r="H111" s="2">
        <v>0</v>
      </c>
      <c r="I111" s="2">
        <v>0</v>
      </c>
      <c r="J111" s="2">
        <v>33689.120000000003</v>
      </c>
      <c r="K111" s="2">
        <v>0</v>
      </c>
      <c r="L111" s="2">
        <v>0</v>
      </c>
      <c r="M111" s="2">
        <v>0</v>
      </c>
      <c r="N111" s="2">
        <v>3146.25</v>
      </c>
      <c r="O111" s="2">
        <f t="shared" si="3"/>
        <v>70524.490000000005</v>
      </c>
      <c r="P111" s="2">
        <v>7411.6</v>
      </c>
      <c r="Q111" s="2">
        <v>14752.1</v>
      </c>
      <c r="R111" s="2">
        <v>0</v>
      </c>
      <c r="S111" s="2">
        <v>17324.63</v>
      </c>
      <c r="T111" s="2">
        <f t="shared" si="4"/>
        <v>39488.33</v>
      </c>
      <c r="U111" s="2">
        <f t="shared" si="5"/>
        <v>31036.160000000003</v>
      </c>
    </row>
    <row r="112" spans="1:21" x14ac:dyDescent="0.2">
      <c r="A112" s="1" t="s">
        <v>1</v>
      </c>
      <c r="B112" s="1" t="s">
        <v>107</v>
      </c>
      <c r="C112" s="1" t="s">
        <v>281</v>
      </c>
      <c r="D112" s="1" t="s">
        <v>350</v>
      </c>
      <c r="E112" s="1" t="s">
        <v>454</v>
      </c>
      <c r="F112" s="1" t="s">
        <v>619</v>
      </c>
      <c r="G112" s="2">
        <v>33689.120000000003</v>
      </c>
      <c r="H112" s="2">
        <v>0</v>
      </c>
      <c r="I112" s="2">
        <v>0</v>
      </c>
      <c r="J112" s="2">
        <v>40445.660000000003</v>
      </c>
      <c r="K112" s="2">
        <v>0</v>
      </c>
      <c r="L112" s="2">
        <v>0</v>
      </c>
      <c r="M112" s="2">
        <v>6756.54</v>
      </c>
      <c r="N112" s="2">
        <v>2544.69</v>
      </c>
      <c r="O112" s="2">
        <f t="shared" si="3"/>
        <v>83436.009999999995</v>
      </c>
      <c r="P112" s="2">
        <v>7411.6</v>
      </c>
      <c r="Q112" s="2">
        <v>17834.419999999998</v>
      </c>
      <c r="R112" s="2">
        <v>2304.6799999999998</v>
      </c>
      <c r="S112" s="2">
        <v>20446.150000000001</v>
      </c>
      <c r="T112" s="2">
        <f t="shared" si="4"/>
        <v>47996.85</v>
      </c>
      <c r="U112" s="2">
        <f t="shared" si="5"/>
        <v>35439.159999999996</v>
      </c>
    </row>
    <row r="113" spans="1:21" x14ac:dyDescent="0.2">
      <c r="A113" s="1" t="s">
        <v>1</v>
      </c>
      <c r="B113" s="1" t="s">
        <v>108</v>
      </c>
      <c r="C113" s="1" t="s">
        <v>282</v>
      </c>
      <c r="D113" s="1" t="s">
        <v>350</v>
      </c>
      <c r="E113" s="1" t="s">
        <v>455</v>
      </c>
      <c r="F113" s="1" t="s">
        <v>620</v>
      </c>
      <c r="G113" s="2">
        <v>33689.120000000003</v>
      </c>
      <c r="H113" s="2">
        <v>0</v>
      </c>
      <c r="I113" s="2">
        <v>0</v>
      </c>
      <c r="J113" s="2">
        <v>36309.379999999997</v>
      </c>
      <c r="K113" s="2">
        <v>0</v>
      </c>
      <c r="L113" s="2">
        <v>0</v>
      </c>
      <c r="M113" s="2">
        <v>2620.2600000000002</v>
      </c>
      <c r="N113" s="2">
        <v>18754.57</v>
      </c>
      <c r="O113" s="2">
        <f t="shared" si="3"/>
        <v>91373.329999999987</v>
      </c>
      <c r="P113" s="2">
        <v>7411.6</v>
      </c>
      <c r="Q113" s="2">
        <v>16193.24</v>
      </c>
      <c r="R113" s="2">
        <v>0</v>
      </c>
      <c r="S113" s="2">
        <v>22993.53</v>
      </c>
      <c r="T113" s="2">
        <f t="shared" si="4"/>
        <v>46598.369999999995</v>
      </c>
      <c r="U113" s="2">
        <f t="shared" si="5"/>
        <v>44774.959999999992</v>
      </c>
    </row>
    <row r="114" spans="1:21" x14ac:dyDescent="0.2">
      <c r="A114" s="1" t="s">
        <v>1</v>
      </c>
      <c r="B114" s="1" t="s">
        <v>109</v>
      </c>
      <c r="C114" s="1" t="s">
        <v>283</v>
      </c>
      <c r="D114" s="1" t="s">
        <v>350</v>
      </c>
      <c r="E114" s="1" t="s">
        <v>456</v>
      </c>
      <c r="F114" s="1" t="s">
        <v>621</v>
      </c>
      <c r="G114" s="2">
        <v>33689.120000000003</v>
      </c>
      <c r="H114" s="2">
        <v>0</v>
      </c>
      <c r="I114" s="2">
        <v>0</v>
      </c>
      <c r="J114" s="2">
        <v>33689.120000000003</v>
      </c>
      <c r="K114" s="2">
        <v>0</v>
      </c>
      <c r="L114" s="2">
        <v>0</v>
      </c>
      <c r="M114" s="2">
        <v>0</v>
      </c>
      <c r="N114" s="2">
        <v>2617.08</v>
      </c>
      <c r="O114" s="2">
        <f t="shared" si="3"/>
        <v>69995.320000000007</v>
      </c>
      <c r="P114" s="2">
        <v>7411.6</v>
      </c>
      <c r="Q114" s="2">
        <v>14647.84</v>
      </c>
      <c r="R114" s="2">
        <v>0</v>
      </c>
      <c r="S114" s="2">
        <v>17324.63</v>
      </c>
      <c r="T114" s="2">
        <f t="shared" si="4"/>
        <v>39384.070000000007</v>
      </c>
      <c r="U114" s="2">
        <f t="shared" si="5"/>
        <v>30611.25</v>
      </c>
    </row>
    <row r="115" spans="1:21" x14ac:dyDescent="0.2">
      <c r="A115" s="1" t="s">
        <v>1</v>
      </c>
      <c r="B115" s="1" t="s">
        <v>110</v>
      </c>
      <c r="C115" s="1" t="s">
        <v>284</v>
      </c>
      <c r="D115" s="1" t="s">
        <v>350</v>
      </c>
      <c r="E115" s="1" t="s">
        <v>457</v>
      </c>
      <c r="F115" s="1" t="s">
        <v>622</v>
      </c>
      <c r="G115" s="2">
        <v>33689.120000000003</v>
      </c>
      <c r="H115" s="2">
        <v>0</v>
      </c>
      <c r="I115" s="2">
        <v>0</v>
      </c>
      <c r="J115" s="2">
        <v>37432.36</v>
      </c>
      <c r="K115" s="2">
        <v>0</v>
      </c>
      <c r="L115" s="2">
        <v>7411.6</v>
      </c>
      <c r="M115" s="2">
        <v>3743.24</v>
      </c>
      <c r="N115" s="2">
        <v>42439.57</v>
      </c>
      <c r="O115" s="2">
        <f t="shared" si="3"/>
        <v>124715.89000000001</v>
      </c>
      <c r="P115" s="2">
        <v>7411.6</v>
      </c>
      <c r="Q115" s="2">
        <v>18849.080000000002</v>
      </c>
      <c r="R115" s="2">
        <v>0</v>
      </c>
      <c r="S115" s="2">
        <v>23797.29</v>
      </c>
      <c r="T115" s="2">
        <f t="shared" si="4"/>
        <v>50057.97</v>
      </c>
      <c r="U115" s="2">
        <f t="shared" si="5"/>
        <v>74657.920000000013</v>
      </c>
    </row>
    <row r="116" spans="1:21" x14ac:dyDescent="0.2">
      <c r="A116" s="1" t="s">
        <v>1</v>
      </c>
      <c r="B116" s="1" t="s">
        <v>111</v>
      </c>
      <c r="C116" s="1" t="s">
        <v>285</v>
      </c>
      <c r="D116" s="1" t="s">
        <v>350</v>
      </c>
      <c r="E116" s="1" t="s">
        <v>458</v>
      </c>
      <c r="F116" s="1" t="s">
        <v>623</v>
      </c>
      <c r="G116" s="2">
        <v>33689.120000000003</v>
      </c>
      <c r="H116" s="2">
        <v>0</v>
      </c>
      <c r="I116" s="2">
        <v>0</v>
      </c>
      <c r="J116" s="2">
        <v>36309.379999999997</v>
      </c>
      <c r="K116" s="2">
        <v>0</v>
      </c>
      <c r="L116" s="2">
        <v>0</v>
      </c>
      <c r="M116" s="2">
        <v>2620.2600000000002</v>
      </c>
      <c r="N116" s="2">
        <v>2544.69</v>
      </c>
      <c r="O116" s="2">
        <f t="shared" si="3"/>
        <v>75163.45</v>
      </c>
      <c r="P116" s="2">
        <v>7411.6</v>
      </c>
      <c r="Q116" s="2">
        <v>15986.04</v>
      </c>
      <c r="R116" s="2">
        <v>0</v>
      </c>
      <c r="S116" s="2">
        <v>21639.63</v>
      </c>
      <c r="T116" s="2">
        <f t="shared" si="4"/>
        <v>45037.270000000004</v>
      </c>
      <c r="U116" s="2">
        <f t="shared" si="5"/>
        <v>30126.179999999993</v>
      </c>
    </row>
    <row r="117" spans="1:21" x14ac:dyDescent="0.2">
      <c r="A117" s="1" t="s">
        <v>1</v>
      </c>
      <c r="B117" s="1" t="s">
        <v>112</v>
      </c>
      <c r="C117" s="1" t="s">
        <v>286</v>
      </c>
      <c r="D117" s="1" t="s">
        <v>350</v>
      </c>
      <c r="E117" s="1" t="s">
        <v>459</v>
      </c>
      <c r="F117" s="1" t="s">
        <v>624</v>
      </c>
      <c r="G117" s="2">
        <v>33689.120000000003</v>
      </c>
      <c r="H117" s="2">
        <v>0</v>
      </c>
      <c r="I117" s="2">
        <v>0</v>
      </c>
      <c r="J117" s="2">
        <v>33689.120000000003</v>
      </c>
      <c r="K117" s="2">
        <v>0</v>
      </c>
      <c r="L117" s="2">
        <v>7411.6</v>
      </c>
      <c r="M117" s="2">
        <v>0</v>
      </c>
      <c r="N117" s="2">
        <v>1700</v>
      </c>
      <c r="O117" s="2">
        <f t="shared" si="3"/>
        <v>76489.840000000011</v>
      </c>
      <c r="P117" s="2">
        <v>7411.6</v>
      </c>
      <c r="Q117" s="2">
        <v>20295.39</v>
      </c>
      <c r="R117" s="2">
        <v>0</v>
      </c>
      <c r="S117" s="2">
        <v>23021</v>
      </c>
      <c r="T117" s="2">
        <f t="shared" si="4"/>
        <v>50727.99</v>
      </c>
      <c r="U117" s="2">
        <f t="shared" si="5"/>
        <v>25761.850000000013</v>
      </c>
    </row>
    <row r="118" spans="1:21" x14ac:dyDescent="0.2">
      <c r="A118" s="1" t="s">
        <v>1</v>
      </c>
      <c r="B118" s="1" t="s">
        <v>113</v>
      </c>
      <c r="C118" s="1" t="s">
        <v>287</v>
      </c>
      <c r="D118" s="1" t="s">
        <v>350</v>
      </c>
      <c r="E118" s="1" t="s">
        <v>460</v>
      </c>
      <c r="F118" s="1" t="s">
        <v>625</v>
      </c>
      <c r="G118" s="2">
        <v>33689.120000000003</v>
      </c>
      <c r="H118" s="2">
        <v>0</v>
      </c>
      <c r="I118" s="2">
        <v>4964.71</v>
      </c>
      <c r="J118" s="2">
        <v>38653.83</v>
      </c>
      <c r="K118" s="2">
        <v>0</v>
      </c>
      <c r="L118" s="2">
        <v>0</v>
      </c>
      <c r="M118" s="2">
        <v>0</v>
      </c>
      <c r="N118" s="2">
        <v>2544.69</v>
      </c>
      <c r="O118" s="2">
        <f t="shared" si="3"/>
        <v>79852.350000000006</v>
      </c>
      <c r="P118" s="2">
        <v>7411.6</v>
      </c>
      <c r="Q118" s="2">
        <v>17378.419999999998</v>
      </c>
      <c r="R118" s="2">
        <v>0</v>
      </c>
      <c r="S118" s="2">
        <v>29332.52</v>
      </c>
      <c r="T118" s="2">
        <f t="shared" si="4"/>
        <v>54122.539999999994</v>
      </c>
      <c r="U118" s="2">
        <f t="shared" si="5"/>
        <v>25729.810000000012</v>
      </c>
    </row>
    <row r="119" spans="1:21" x14ac:dyDescent="0.2">
      <c r="A119" s="1" t="s">
        <v>1</v>
      </c>
      <c r="B119" s="1" t="s">
        <v>114</v>
      </c>
      <c r="C119" s="1" t="s">
        <v>288</v>
      </c>
      <c r="D119" s="1" t="s">
        <v>350</v>
      </c>
      <c r="E119" s="1" t="s">
        <v>461</v>
      </c>
      <c r="F119" s="1" t="s">
        <v>626</v>
      </c>
      <c r="G119" s="2">
        <v>33689.120000000003</v>
      </c>
      <c r="H119" s="2">
        <v>0</v>
      </c>
      <c r="I119" s="2">
        <v>0</v>
      </c>
      <c r="J119" s="2">
        <v>33689.120000000003</v>
      </c>
      <c r="K119" s="2">
        <v>0</v>
      </c>
      <c r="L119" s="2">
        <v>0</v>
      </c>
      <c r="M119" s="2">
        <v>0</v>
      </c>
      <c r="N119" s="2">
        <v>1700</v>
      </c>
      <c r="O119" s="2">
        <f t="shared" si="3"/>
        <v>69078.240000000005</v>
      </c>
      <c r="P119" s="2">
        <v>7411.6</v>
      </c>
      <c r="Q119" s="2">
        <v>14752.1</v>
      </c>
      <c r="R119" s="2">
        <v>0</v>
      </c>
      <c r="S119" s="2">
        <v>19068.03</v>
      </c>
      <c r="T119" s="2">
        <f t="shared" si="4"/>
        <v>41231.729999999996</v>
      </c>
      <c r="U119" s="2">
        <f t="shared" si="5"/>
        <v>27846.510000000009</v>
      </c>
    </row>
    <row r="120" spans="1:21" x14ac:dyDescent="0.2">
      <c r="A120" s="1" t="s">
        <v>1</v>
      </c>
      <c r="B120" s="1" t="s">
        <v>115</v>
      </c>
      <c r="C120" s="1" t="s">
        <v>289</v>
      </c>
      <c r="D120" s="1" t="s">
        <v>350</v>
      </c>
      <c r="E120" s="1" t="s">
        <v>462</v>
      </c>
      <c r="F120" s="1" t="s">
        <v>627</v>
      </c>
      <c r="G120" s="2">
        <v>33689.120000000003</v>
      </c>
      <c r="H120" s="2">
        <v>0</v>
      </c>
      <c r="I120" s="2">
        <v>0</v>
      </c>
      <c r="J120" s="2">
        <v>33689.120000000003</v>
      </c>
      <c r="K120" s="2">
        <v>0</v>
      </c>
      <c r="L120" s="2">
        <v>7411.6</v>
      </c>
      <c r="M120" s="2">
        <v>0</v>
      </c>
      <c r="N120" s="2">
        <v>2761.87</v>
      </c>
      <c r="O120" s="2">
        <f t="shared" si="3"/>
        <v>77551.710000000006</v>
      </c>
      <c r="P120" s="2">
        <v>7411.6</v>
      </c>
      <c r="Q120" s="2">
        <v>16411.02</v>
      </c>
      <c r="R120" s="2">
        <v>0</v>
      </c>
      <c r="S120" s="2">
        <v>26169.83</v>
      </c>
      <c r="T120" s="2">
        <f t="shared" si="4"/>
        <v>49992.450000000004</v>
      </c>
      <c r="U120" s="2">
        <f t="shared" si="5"/>
        <v>27559.260000000002</v>
      </c>
    </row>
    <row r="121" spans="1:21" x14ac:dyDescent="0.2">
      <c r="A121" s="1" t="s">
        <v>1</v>
      </c>
      <c r="B121" s="1" t="s">
        <v>116</v>
      </c>
      <c r="C121" s="1" t="s">
        <v>290</v>
      </c>
      <c r="D121" s="1" t="s">
        <v>350</v>
      </c>
      <c r="E121" s="1" t="s">
        <v>463</v>
      </c>
      <c r="F121" s="1" t="s">
        <v>628</v>
      </c>
      <c r="G121" s="2">
        <v>33689.120000000003</v>
      </c>
      <c r="H121" s="2">
        <v>0</v>
      </c>
      <c r="I121" s="2">
        <v>0</v>
      </c>
      <c r="J121" s="2">
        <v>40426.94</v>
      </c>
      <c r="K121" s="2">
        <v>0</v>
      </c>
      <c r="L121" s="2">
        <v>7411.6</v>
      </c>
      <c r="M121" s="2">
        <v>6737.82</v>
      </c>
      <c r="N121" s="2">
        <v>3686.25</v>
      </c>
      <c r="O121" s="2">
        <f t="shared" si="3"/>
        <v>91951.73000000001</v>
      </c>
      <c r="P121" s="2">
        <v>7411.6</v>
      </c>
      <c r="Q121" s="2">
        <v>33148.35</v>
      </c>
      <c r="R121" s="2">
        <v>2267.2399999999998</v>
      </c>
      <c r="S121" s="2">
        <v>42704.27</v>
      </c>
      <c r="T121" s="2">
        <f t="shared" si="4"/>
        <v>85531.459999999992</v>
      </c>
      <c r="U121" s="2">
        <f t="shared" si="5"/>
        <v>6420.2700000000186</v>
      </c>
    </row>
    <row r="122" spans="1:21" x14ac:dyDescent="0.2">
      <c r="A122" s="1" t="s">
        <v>1</v>
      </c>
      <c r="B122" s="1" t="s">
        <v>117</v>
      </c>
      <c r="C122" s="1" t="s">
        <v>291</v>
      </c>
      <c r="D122" s="1" t="s">
        <v>351</v>
      </c>
      <c r="E122" s="1" t="s">
        <v>464</v>
      </c>
      <c r="F122" s="1" t="s">
        <v>629</v>
      </c>
      <c r="G122" s="2">
        <v>32004.66</v>
      </c>
      <c r="H122" s="2">
        <v>0</v>
      </c>
      <c r="I122" s="2">
        <v>0</v>
      </c>
      <c r="J122" s="2">
        <v>32004.66</v>
      </c>
      <c r="K122" s="2">
        <v>0</v>
      </c>
      <c r="L122" s="2">
        <v>0</v>
      </c>
      <c r="M122" s="2">
        <v>640.09</v>
      </c>
      <c r="N122" s="2">
        <v>2320.23</v>
      </c>
      <c r="O122" s="2">
        <f t="shared" si="3"/>
        <v>66969.64</v>
      </c>
      <c r="P122" s="2">
        <v>7041.02</v>
      </c>
      <c r="Q122" s="2">
        <v>13895.04</v>
      </c>
      <c r="R122" s="2">
        <v>0</v>
      </c>
      <c r="S122" s="2">
        <v>22127.37</v>
      </c>
      <c r="T122" s="2">
        <f t="shared" si="4"/>
        <v>43063.43</v>
      </c>
      <c r="U122" s="2">
        <f t="shared" si="5"/>
        <v>23906.21</v>
      </c>
    </row>
    <row r="123" spans="1:21" x14ac:dyDescent="0.2">
      <c r="A123" s="1" t="s">
        <v>1</v>
      </c>
      <c r="B123" s="1" t="s">
        <v>118</v>
      </c>
      <c r="C123" s="1" t="s">
        <v>292</v>
      </c>
      <c r="D123" s="1" t="s">
        <v>351</v>
      </c>
      <c r="E123" s="1" t="s">
        <v>465</v>
      </c>
      <c r="F123" s="1" t="s">
        <v>630</v>
      </c>
      <c r="G123" s="2">
        <v>32004.66</v>
      </c>
      <c r="H123" s="2">
        <v>0</v>
      </c>
      <c r="I123" s="2">
        <v>0</v>
      </c>
      <c r="J123" s="2">
        <v>33689.120000000003</v>
      </c>
      <c r="K123" s="2">
        <v>0</v>
      </c>
      <c r="L123" s="2">
        <v>0</v>
      </c>
      <c r="M123" s="2">
        <v>1684.46</v>
      </c>
      <c r="N123" s="2">
        <v>46733.09</v>
      </c>
      <c r="O123" s="2">
        <f t="shared" si="3"/>
        <v>114111.33</v>
      </c>
      <c r="P123" s="2">
        <v>7041.02</v>
      </c>
      <c r="Q123" s="2">
        <v>14749.74</v>
      </c>
      <c r="R123" s="2">
        <v>0</v>
      </c>
      <c r="S123" s="2">
        <v>23219.08</v>
      </c>
      <c r="T123" s="2">
        <f t="shared" si="4"/>
        <v>45009.840000000004</v>
      </c>
      <c r="U123" s="2">
        <f t="shared" si="5"/>
        <v>69101.489999999991</v>
      </c>
    </row>
    <row r="124" spans="1:21" x14ac:dyDescent="0.2">
      <c r="A124" s="1" t="s">
        <v>1</v>
      </c>
      <c r="B124" s="1" t="s">
        <v>119</v>
      </c>
      <c r="C124" s="1" t="s">
        <v>293</v>
      </c>
      <c r="D124" s="1" t="s">
        <v>351</v>
      </c>
      <c r="E124" s="1" t="s">
        <v>466</v>
      </c>
      <c r="F124" s="1" t="s">
        <v>631</v>
      </c>
      <c r="G124" s="2">
        <v>32004.66</v>
      </c>
      <c r="H124" s="2">
        <v>0</v>
      </c>
      <c r="I124" s="2">
        <v>0</v>
      </c>
      <c r="J124" s="2">
        <v>32004.66</v>
      </c>
      <c r="K124" s="2">
        <v>0</v>
      </c>
      <c r="L124" s="2">
        <v>0</v>
      </c>
      <c r="M124" s="2">
        <v>0</v>
      </c>
      <c r="N124" s="2">
        <v>2320.23</v>
      </c>
      <c r="O124" s="2">
        <f t="shared" si="3"/>
        <v>66329.55</v>
      </c>
      <c r="P124" s="2">
        <v>7041.02</v>
      </c>
      <c r="Q124" s="2">
        <v>13927.56</v>
      </c>
      <c r="R124" s="2">
        <v>0</v>
      </c>
      <c r="S124" s="2">
        <v>23198.15</v>
      </c>
      <c r="T124" s="2">
        <f t="shared" si="4"/>
        <v>44166.73</v>
      </c>
      <c r="U124" s="2">
        <f t="shared" si="5"/>
        <v>22162.82</v>
      </c>
    </row>
    <row r="125" spans="1:21" x14ac:dyDescent="0.2">
      <c r="A125" s="1" t="s">
        <v>1</v>
      </c>
      <c r="B125" s="1" t="s">
        <v>120</v>
      </c>
      <c r="C125" s="1" t="s">
        <v>294</v>
      </c>
      <c r="D125" s="1" t="s">
        <v>351</v>
      </c>
      <c r="E125" s="1" t="s">
        <v>467</v>
      </c>
      <c r="F125" s="1" t="s">
        <v>632</v>
      </c>
      <c r="G125" s="2">
        <v>32004.66</v>
      </c>
      <c r="H125" s="2">
        <v>0</v>
      </c>
      <c r="I125" s="2">
        <v>0</v>
      </c>
      <c r="J125" s="2">
        <v>37058.03</v>
      </c>
      <c r="K125" s="2">
        <v>0</v>
      </c>
      <c r="L125" s="2">
        <v>0</v>
      </c>
      <c r="M125" s="2">
        <v>7299.31</v>
      </c>
      <c r="N125" s="2">
        <v>2351.61</v>
      </c>
      <c r="O125" s="2">
        <f t="shared" si="3"/>
        <v>78713.61</v>
      </c>
      <c r="P125" s="2">
        <v>7041.02</v>
      </c>
      <c r="Q125" s="2">
        <v>16964.12</v>
      </c>
      <c r="R125" s="2">
        <v>10.65</v>
      </c>
      <c r="S125" s="2">
        <v>19902.43</v>
      </c>
      <c r="T125" s="2">
        <f t="shared" si="4"/>
        <v>43918.22</v>
      </c>
      <c r="U125" s="2">
        <f t="shared" si="5"/>
        <v>34795.39</v>
      </c>
    </row>
    <row r="126" spans="1:21" x14ac:dyDescent="0.2">
      <c r="A126" s="1" t="s">
        <v>1</v>
      </c>
      <c r="B126" s="1" t="s">
        <v>121</v>
      </c>
      <c r="C126" s="1" t="s">
        <v>295</v>
      </c>
      <c r="D126" s="1" t="s">
        <v>351</v>
      </c>
      <c r="E126" s="1" t="s">
        <v>468</v>
      </c>
      <c r="F126" s="1" t="s">
        <v>633</v>
      </c>
      <c r="G126" s="2">
        <v>32004.66</v>
      </c>
      <c r="H126" s="2">
        <v>0</v>
      </c>
      <c r="I126" s="2">
        <v>0</v>
      </c>
      <c r="J126" s="2">
        <v>36309.379999999997</v>
      </c>
      <c r="K126" s="2">
        <v>0</v>
      </c>
      <c r="L126" s="2">
        <v>0</v>
      </c>
      <c r="M126" s="2">
        <v>4304.72</v>
      </c>
      <c r="N126" s="2">
        <v>2375.75</v>
      </c>
      <c r="O126" s="2">
        <f t="shared" si="3"/>
        <v>74994.509999999995</v>
      </c>
      <c r="P126" s="2">
        <v>7041.02</v>
      </c>
      <c r="Q126" s="2">
        <v>16295.16</v>
      </c>
      <c r="R126" s="2">
        <v>0</v>
      </c>
      <c r="S126" s="2">
        <v>25436.7</v>
      </c>
      <c r="T126" s="2">
        <f t="shared" si="4"/>
        <v>48772.880000000005</v>
      </c>
      <c r="U126" s="2">
        <f t="shared" si="5"/>
        <v>26221.62999999999</v>
      </c>
    </row>
    <row r="127" spans="1:21" x14ac:dyDescent="0.2">
      <c r="A127" s="1" t="s">
        <v>1</v>
      </c>
      <c r="B127" s="1" t="s">
        <v>122</v>
      </c>
      <c r="C127" s="1" t="s">
        <v>296</v>
      </c>
      <c r="D127" s="1" t="s">
        <v>351</v>
      </c>
      <c r="E127" s="1" t="s">
        <v>469</v>
      </c>
      <c r="F127" s="1" t="s">
        <v>634</v>
      </c>
      <c r="G127" s="2">
        <v>32004.66</v>
      </c>
      <c r="H127" s="2">
        <v>0</v>
      </c>
      <c r="I127" s="2">
        <v>0</v>
      </c>
      <c r="J127" s="2">
        <v>39116.81</v>
      </c>
      <c r="K127" s="2">
        <v>0</v>
      </c>
      <c r="L127" s="2">
        <v>0</v>
      </c>
      <c r="M127" s="2">
        <v>7112.15</v>
      </c>
      <c r="N127" s="2">
        <v>2375.75</v>
      </c>
      <c r="O127" s="2">
        <f t="shared" si="3"/>
        <v>80609.37</v>
      </c>
      <c r="P127" s="2">
        <v>7041.02</v>
      </c>
      <c r="Q127" s="2">
        <v>17839.240000000002</v>
      </c>
      <c r="R127" s="2">
        <v>0</v>
      </c>
      <c r="S127" s="2">
        <v>18599.47</v>
      </c>
      <c r="T127" s="2">
        <f t="shared" si="4"/>
        <v>43479.73</v>
      </c>
      <c r="U127" s="2">
        <f t="shared" si="5"/>
        <v>37129.639999999992</v>
      </c>
    </row>
    <row r="128" spans="1:21" x14ac:dyDescent="0.2">
      <c r="A128" s="1" t="s">
        <v>1</v>
      </c>
      <c r="B128" s="1" t="s">
        <v>123</v>
      </c>
      <c r="C128" s="1" t="s">
        <v>297</v>
      </c>
      <c r="D128" s="1" t="s">
        <v>351</v>
      </c>
      <c r="E128" s="1" t="s">
        <v>464</v>
      </c>
      <c r="F128" s="1" t="s">
        <v>629</v>
      </c>
      <c r="G128" s="2">
        <v>32004.66</v>
      </c>
      <c r="H128" s="2">
        <v>0</v>
      </c>
      <c r="I128" s="2">
        <v>0</v>
      </c>
      <c r="J128" s="2">
        <v>21366.080000000002</v>
      </c>
      <c r="K128" s="2">
        <v>0</v>
      </c>
      <c r="L128" s="2">
        <v>0</v>
      </c>
      <c r="M128" s="2">
        <v>4622.8900000000003</v>
      </c>
      <c r="N128" s="2">
        <v>2320.23</v>
      </c>
      <c r="O128" s="2">
        <f t="shared" si="3"/>
        <v>60313.860000000008</v>
      </c>
      <c r="P128" s="2">
        <v>5574.14</v>
      </c>
      <c r="Q128" s="2">
        <v>12676.64</v>
      </c>
      <c r="R128" s="2">
        <v>0</v>
      </c>
      <c r="S128" s="2">
        <v>10106.83</v>
      </c>
      <c r="T128" s="2">
        <f t="shared" si="4"/>
        <v>28357.61</v>
      </c>
      <c r="U128" s="2">
        <f t="shared" si="5"/>
        <v>31956.250000000007</v>
      </c>
    </row>
    <row r="129" spans="1:21" x14ac:dyDescent="0.2">
      <c r="A129" s="1" t="s">
        <v>1</v>
      </c>
      <c r="B129" s="1" t="s">
        <v>124</v>
      </c>
      <c r="C129" s="1" t="s">
        <v>298</v>
      </c>
      <c r="D129" s="1" t="s">
        <v>351</v>
      </c>
      <c r="E129" s="1" t="s">
        <v>470</v>
      </c>
      <c r="F129" s="1" t="s">
        <v>635</v>
      </c>
      <c r="G129" s="2">
        <v>32004.66</v>
      </c>
      <c r="H129" s="2">
        <v>0</v>
      </c>
      <c r="I129" s="2">
        <v>0</v>
      </c>
      <c r="J129" s="2">
        <v>24892.52</v>
      </c>
      <c r="K129" s="2">
        <v>0</v>
      </c>
      <c r="L129" s="2">
        <v>0</v>
      </c>
      <c r="M129" s="2">
        <v>11308.31</v>
      </c>
      <c r="N129" s="2">
        <v>2320.23</v>
      </c>
      <c r="O129" s="2">
        <f t="shared" si="3"/>
        <v>70525.72</v>
      </c>
      <c r="P129" s="2">
        <v>5574.14</v>
      </c>
      <c r="Q129" s="2">
        <v>14379.49</v>
      </c>
      <c r="R129" s="2">
        <v>4019.65</v>
      </c>
      <c r="S129" s="2">
        <v>10829.45</v>
      </c>
      <c r="T129" s="2">
        <f t="shared" si="4"/>
        <v>34802.730000000003</v>
      </c>
      <c r="U129" s="2">
        <f t="shared" si="5"/>
        <v>35722.99</v>
      </c>
    </row>
    <row r="130" spans="1:21" x14ac:dyDescent="0.2">
      <c r="A130" s="1" t="s">
        <v>1</v>
      </c>
      <c r="B130" s="1" t="s">
        <v>125</v>
      </c>
      <c r="C130" s="1" t="s">
        <v>299</v>
      </c>
      <c r="D130" s="1" t="s">
        <v>351</v>
      </c>
      <c r="E130" s="1" t="s">
        <v>471</v>
      </c>
      <c r="F130" s="1" t="s">
        <v>636</v>
      </c>
      <c r="G130" s="2">
        <v>32004.66</v>
      </c>
      <c r="H130" s="2">
        <v>0</v>
      </c>
      <c r="I130" s="2">
        <v>0</v>
      </c>
      <c r="J130" s="2">
        <v>32004.66</v>
      </c>
      <c r="K130" s="2">
        <v>0</v>
      </c>
      <c r="L130" s="2">
        <v>0</v>
      </c>
      <c r="M130" s="2">
        <v>0</v>
      </c>
      <c r="N130" s="2">
        <v>2544.69</v>
      </c>
      <c r="O130" s="2">
        <f t="shared" si="3"/>
        <v>66554.009999999995</v>
      </c>
      <c r="P130" s="2">
        <v>7041.02</v>
      </c>
      <c r="Q130" s="2">
        <v>13823.28</v>
      </c>
      <c r="R130" s="2">
        <v>0</v>
      </c>
      <c r="S130" s="2">
        <v>20126.73</v>
      </c>
      <c r="T130" s="2">
        <f t="shared" si="4"/>
        <v>40991.03</v>
      </c>
      <c r="U130" s="2">
        <f t="shared" si="5"/>
        <v>25562.979999999996</v>
      </c>
    </row>
    <row r="131" spans="1:21" x14ac:dyDescent="0.2">
      <c r="A131" s="1" t="s">
        <v>1</v>
      </c>
      <c r="B131" s="1" t="s">
        <v>126</v>
      </c>
      <c r="C131" s="1" t="s">
        <v>300</v>
      </c>
      <c r="D131" s="1" t="s">
        <v>351</v>
      </c>
      <c r="E131" s="1" t="s">
        <v>392</v>
      </c>
      <c r="F131" s="1" t="s">
        <v>557</v>
      </c>
      <c r="G131" s="2">
        <v>32004.66</v>
      </c>
      <c r="H131" s="2">
        <v>0</v>
      </c>
      <c r="I131" s="2">
        <v>0</v>
      </c>
      <c r="J131" s="2">
        <v>33689.120000000003</v>
      </c>
      <c r="K131" s="2">
        <v>0</v>
      </c>
      <c r="L131" s="2">
        <v>0</v>
      </c>
      <c r="M131" s="2">
        <v>1796.76</v>
      </c>
      <c r="N131" s="2">
        <v>2544.69</v>
      </c>
      <c r="O131" s="2">
        <f t="shared" si="3"/>
        <v>70035.23</v>
      </c>
      <c r="P131" s="2">
        <v>7041.02</v>
      </c>
      <c r="Q131" s="2">
        <v>14884.9</v>
      </c>
      <c r="R131" s="2">
        <v>0</v>
      </c>
      <c r="S131" s="2">
        <v>22511.52</v>
      </c>
      <c r="T131" s="2">
        <f t="shared" si="4"/>
        <v>44437.440000000002</v>
      </c>
      <c r="U131" s="2">
        <f t="shared" si="5"/>
        <v>25597.789999999994</v>
      </c>
    </row>
    <row r="132" spans="1:21" x14ac:dyDescent="0.2">
      <c r="A132" s="1" t="s">
        <v>1</v>
      </c>
      <c r="B132" s="1" t="s">
        <v>127</v>
      </c>
      <c r="C132" s="1" t="s">
        <v>301</v>
      </c>
      <c r="D132" s="1" t="s">
        <v>351</v>
      </c>
      <c r="E132" s="1" t="s">
        <v>472</v>
      </c>
      <c r="F132" s="1" t="s">
        <v>637</v>
      </c>
      <c r="G132" s="2">
        <v>32004.66</v>
      </c>
      <c r="H132" s="2">
        <v>0</v>
      </c>
      <c r="I132" s="2">
        <v>0</v>
      </c>
      <c r="J132" s="2">
        <v>33689.120000000003</v>
      </c>
      <c r="K132" s="2">
        <v>0</v>
      </c>
      <c r="L132" s="2">
        <v>0</v>
      </c>
      <c r="M132" s="2">
        <v>4884.93</v>
      </c>
      <c r="N132" s="2">
        <v>2375.75</v>
      </c>
      <c r="O132" s="2">
        <f t="shared" si="3"/>
        <v>72954.459999999992</v>
      </c>
      <c r="P132" s="2">
        <v>7041.02</v>
      </c>
      <c r="Q132" s="2">
        <v>15734.15</v>
      </c>
      <c r="R132" s="2">
        <v>0</v>
      </c>
      <c r="S132" s="2">
        <v>20686.36</v>
      </c>
      <c r="T132" s="2">
        <f t="shared" si="4"/>
        <v>43461.53</v>
      </c>
      <c r="U132" s="2">
        <f t="shared" si="5"/>
        <v>29492.929999999993</v>
      </c>
    </row>
    <row r="133" spans="1:21" x14ac:dyDescent="0.2">
      <c r="A133" s="1" t="s">
        <v>1</v>
      </c>
      <c r="B133" s="1" t="s">
        <v>128</v>
      </c>
      <c r="C133" s="1" t="s">
        <v>302</v>
      </c>
      <c r="D133" s="1" t="s">
        <v>351</v>
      </c>
      <c r="E133" s="1" t="s">
        <v>473</v>
      </c>
      <c r="F133" s="1" t="s">
        <v>638</v>
      </c>
      <c r="G133" s="2">
        <v>32004.66</v>
      </c>
      <c r="H133" s="2">
        <v>0</v>
      </c>
      <c r="I133" s="2">
        <v>0</v>
      </c>
      <c r="J133" s="2">
        <v>42672.88</v>
      </c>
      <c r="K133" s="2">
        <v>0</v>
      </c>
      <c r="L133" s="2">
        <v>0</v>
      </c>
      <c r="M133" s="2">
        <v>10668.22</v>
      </c>
      <c r="N133" s="2">
        <v>2320.23</v>
      </c>
      <c r="O133" s="2">
        <f t="shared" si="3"/>
        <v>87665.989999999991</v>
      </c>
      <c r="P133" s="2">
        <v>7041.02</v>
      </c>
      <c r="Q133" s="2">
        <v>17936.32</v>
      </c>
      <c r="R133" s="2">
        <v>6759.12</v>
      </c>
      <c r="S133" s="2">
        <v>21729.96</v>
      </c>
      <c r="T133" s="2">
        <f t="shared" si="4"/>
        <v>53466.42</v>
      </c>
      <c r="U133" s="2">
        <f t="shared" si="5"/>
        <v>34199.569999999992</v>
      </c>
    </row>
    <row r="134" spans="1:21" x14ac:dyDescent="0.2">
      <c r="A134" s="1" t="s">
        <v>1</v>
      </c>
      <c r="B134" s="1" t="s">
        <v>129</v>
      </c>
      <c r="C134" s="1" t="s">
        <v>303</v>
      </c>
      <c r="D134" s="1" t="s">
        <v>351</v>
      </c>
      <c r="E134" s="1" t="s">
        <v>474</v>
      </c>
      <c r="F134" s="1" t="s">
        <v>639</v>
      </c>
      <c r="G134" s="2">
        <v>32004.66</v>
      </c>
      <c r="H134" s="2">
        <v>0</v>
      </c>
      <c r="I134" s="2">
        <v>0</v>
      </c>
      <c r="J134" s="2">
        <v>39697</v>
      </c>
      <c r="K134" s="2">
        <v>0</v>
      </c>
      <c r="L134" s="2">
        <v>0</v>
      </c>
      <c r="M134" s="2">
        <v>7692.34</v>
      </c>
      <c r="N134" s="2">
        <v>20080.759999999998</v>
      </c>
      <c r="O134" s="2">
        <f t="shared" si="3"/>
        <v>99474.76</v>
      </c>
      <c r="P134" s="2">
        <v>7041.02</v>
      </c>
      <c r="Q134" s="2">
        <v>17623.5</v>
      </c>
      <c r="R134" s="2">
        <v>807.36</v>
      </c>
      <c r="S134" s="2">
        <v>19646.66</v>
      </c>
      <c r="T134" s="2">
        <f t="shared" si="4"/>
        <v>45118.54</v>
      </c>
      <c r="U134" s="2">
        <f t="shared" si="5"/>
        <v>54356.219999999994</v>
      </c>
    </row>
    <row r="135" spans="1:21" x14ac:dyDescent="0.2">
      <c r="A135" s="1" t="s">
        <v>1</v>
      </c>
      <c r="B135" s="1" t="s">
        <v>130</v>
      </c>
      <c r="C135" s="1" t="s">
        <v>304</v>
      </c>
      <c r="D135" s="1" t="s">
        <v>351</v>
      </c>
      <c r="E135" s="1" t="s">
        <v>475</v>
      </c>
      <c r="F135" s="1" t="s">
        <v>640</v>
      </c>
      <c r="G135" s="2">
        <v>32004.66</v>
      </c>
      <c r="H135" s="2">
        <v>0</v>
      </c>
      <c r="I135" s="2">
        <v>0</v>
      </c>
      <c r="J135" s="2">
        <v>32004.66</v>
      </c>
      <c r="K135" s="2">
        <v>0</v>
      </c>
      <c r="L135" s="2">
        <v>0</v>
      </c>
      <c r="M135" s="2">
        <v>0</v>
      </c>
      <c r="N135" s="2">
        <v>2320.23</v>
      </c>
      <c r="O135" s="2">
        <f t="shared" si="3"/>
        <v>66329.55</v>
      </c>
      <c r="P135" s="2">
        <v>7041.02</v>
      </c>
      <c r="Q135" s="2">
        <v>13927.56</v>
      </c>
      <c r="R135" s="2">
        <v>0</v>
      </c>
      <c r="S135" s="2">
        <v>20729.78</v>
      </c>
      <c r="T135" s="2">
        <f t="shared" si="4"/>
        <v>41698.36</v>
      </c>
      <c r="U135" s="2">
        <f t="shared" si="5"/>
        <v>24631.190000000002</v>
      </c>
    </row>
    <row r="136" spans="1:21" x14ac:dyDescent="0.2">
      <c r="A136" s="1" t="s">
        <v>1</v>
      </c>
      <c r="B136" s="1" t="s">
        <v>131</v>
      </c>
      <c r="C136" s="1" t="s">
        <v>305</v>
      </c>
      <c r="D136" s="1" t="s">
        <v>351</v>
      </c>
      <c r="E136" s="1" t="s">
        <v>476</v>
      </c>
      <c r="F136" s="1" t="s">
        <v>641</v>
      </c>
      <c r="G136" s="2">
        <v>32004.66</v>
      </c>
      <c r="H136" s="2">
        <v>0</v>
      </c>
      <c r="I136" s="2">
        <v>0</v>
      </c>
      <c r="J136" s="2">
        <v>39828.019999999997</v>
      </c>
      <c r="K136" s="2">
        <v>0</v>
      </c>
      <c r="L136" s="2">
        <v>0</v>
      </c>
      <c r="M136" s="2">
        <v>7823.36</v>
      </c>
      <c r="N136" s="2">
        <v>2375.75</v>
      </c>
      <c r="O136" s="2">
        <f t="shared" ref="O136:O179" si="6">SUM(G136:N136)</f>
        <v>82031.789999999994</v>
      </c>
      <c r="P136" s="2">
        <v>7041.02</v>
      </c>
      <c r="Q136" s="2">
        <v>17832.060000000001</v>
      </c>
      <c r="R136" s="2">
        <v>1069.4000000000001</v>
      </c>
      <c r="S136" s="2">
        <v>16482.400000000001</v>
      </c>
      <c r="T136" s="2">
        <f t="shared" ref="T136:T179" si="7">SUM(P136:S136)</f>
        <v>42424.880000000005</v>
      </c>
      <c r="U136" s="2">
        <f t="shared" ref="U136:U179" si="8">O136-T136</f>
        <v>39606.909999999989</v>
      </c>
    </row>
    <row r="137" spans="1:21" x14ac:dyDescent="0.2">
      <c r="A137" s="1" t="s">
        <v>1</v>
      </c>
      <c r="B137" s="1" t="s">
        <v>132</v>
      </c>
      <c r="C137" s="1" t="s">
        <v>306</v>
      </c>
      <c r="D137" s="1" t="s">
        <v>351</v>
      </c>
      <c r="E137" s="1" t="s">
        <v>477</v>
      </c>
      <c r="F137" s="1" t="s">
        <v>642</v>
      </c>
      <c r="G137" s="2">
        <v>32004.66</v>
      </c>
      <c r="H137" s="2">
        <v>0</v>
      </c>
      <c r="I137" s="2">
        <v>0</v>
      </c>
      <c r="J137" s="2">
        <v>42672.88</v>
      </c>
      <c r="K137" s="2">
        <v>0</v>
      </c>
      <c r="L137" s="2">
        <v>0</v>
      </c>
      <c r="M137" s="2">
        <v>10668.22</v>
      </c>
      <c r="N137" s="2">
        <v>2351.61</v>
      </c>
      <c r="O137" s="2">
        <f t="shared" si="6"/>
        <v>87697.37</v>
      </c>
      <c r="P137" s="2">
        <v>7041.02</v>
      </c>
      <c r="Q137" s="2">
        <v>17936.32</v>
      </c>
      <c r="R137" s="2">
        <v>6759.12</v>
      </c>
      <c r="S137" s="2">
        <v>18337.8</v>
      </c>
      <c r="T137" s="2">
        <f t="shared" si="7"/>
        <v>50074.259999999995</v>
      </c>
      <c r="U137" s="2">
        <f t="shared" si="8"/>
        <v>37623.11</v>
      </c>
    </row>
    <row r="138" spans="1:21" x14ac:dyDescent="0.2">
      <c r="A138" s="1" t="s">
        <v>1</v>
      </c>
      <c r="B138" s="1" t="s">
        <v>133</v>
      </c>
      <c r="C138" s="1" t="s">
        <v>307</v>
      </c>
      <c r="D138" s="1" t="s">
        <v>351</v>
      </c>
      <c r="E138" s="1" t="s">
        <v>478</v>
      </c>
      <c r="F138" s="1" t="s">
        <v>643</v>
      </c>
      <c r="G138" s="2">
        <v>32004.66</v>
      </c>
      <c r="H138" s="2">
        <v>0</v>
      </c>
      <c r="I138" s="2">
        <v>0</v>
      </c>
      <c r="J138" s="2">
        <v>40894.839999999997</v>
      </c>
      <c r="K138" s="2">
        <v>0</v>
      </c>
      <c r="L138" s="2">
        <v>0</v>
      </c>
      <c r="M138" s="2">
        <v>8890.18</v>
      </c>
      <c r="N138" s="2">
        <v>2351.61</v>
      </c>
      <c r="O138" s="2">
        <f t="shared" si="6"/>
        <v>84141.29</v>
      </c>
      <c r="P138" s="2">
        <v>7041.02</v>
      </c>
      <c r="Q138" s="2">
        <v>17936.32</v>
      </c>
      <c r="R138" s="2">
        <v>3203.04</v>
      </c>
      <c r="S138" s="2">
        <v>26086.5</v>
      </c>
      <c r="T138" s="2">
        <f t="shared" si="7"/>
        <v>54266.880000000005</v>
      </c>
      <c r="U138" s="2">
        <f t="shared" si="8"/>
        <v>29874.409999999989</v>
      </c>
    </row>
    <row r="139" spans="1:21" x14ac:dyDescent="0.2">
      <c r="A139" s="1" t="s">
        <v>1</v>
      </c>
      <c r="B139" s="1" t="s">
        <v>134</v>
      </c>
      <c r="C139" s="1" t="s">
        <v>308</v>
      </c>
      <c r="D139" s="1" t="s">
        <v>351</v>
      </c>
      <c r="E139" s="1" t="s">
        <v>479</v>
      </c>
      <c r="F139" s="1" t="s">
        <v>644</v>
      </c>
      <c r="G139" s="2">
        <v>32004.66</v>
      </c>
      <c r="H139" s="2">
        <v>0</v>
      </c>
      <c r="I139" s="2">
        <v>0</v>
      </c>
      <c r="J139" s="2">
        <v>32004.66</v>
      </c>
      <c r="K139" s="2">
        <v>0</v>
      </c>
      <c r="L139" s="2">
        <v>0</v>
      </c>
      <c r="M139" s="2">
        <v>0</v>
      </c>
      <c r="N139" s="2">
        <v>2375.75</v>
      </c>
      <c r="O139" s="2">
        <f t="shared" si="6"/>
        <v>66385.070000000007</v>
      </c>
      <c r="P139" s="2">
        <v>7041.02</v>
      </c>
      <c r="Q139" s="2">
        <v>13927.56</v>
      </c>
      <c r="R139" s="2">
        <v>0</v>
      </c>
      <c r="S139" s="2">
        <v>16664.95</v>
      </c>
      <c r="T139" s="2">
        <f t="shared" si="7"/>
        <v>37633.53</v>
      </c>
      <c r="U139" s="2">
        <f t="shared" si="8"/>
        <v>28751.540000000008</v>
      </c>
    </row>
    <row r="140" spans="1:21" x14ac:dyDescent="0.2">
      <c r="A140" s="1" t="s">
        <v>1</v>
      </c>
      <c r="B140" s="1" t="s">
        <v>135</v>
      </c>
      <c r="C140" s="1" t="s">
        <v>309</v>
      </c>
      <c r="D140" s="1" t="s">
        <v>351</v>
      </c>
      <c r="E140" s="1" t="s">
        <v>480</v>
      </c>
      <c r="F140" s="1" t="s">
        <v>645</v>
      </c>
      <c r="G140" s="2">
        <v>32004.66</v>
      </c>
      <c r="H140" s="2">
        <v>0</v>
      </c>
      <c r="I140" s="2">
        <v>0</v>
      </c>
      <c r="J140" s="2">
        <v>32004.66</v>
      </c>
      <c r="K140" s="2">
        <v>0</v>
      </c>
      <c r="L140" s="2">
        <v>0</v>
      </c>
      <c r="M140" s="2">
        <v>6400.93</v>
      </c>
      <c r="N140" s="2">
        <v>2351.61</v>
      </c>
      <c r="O140" s="2">
        <f t="shared" si="6"/>
        <v>72761.86</v>
      </c>
      <c r="P140" s="2">
        <v>7041.02</v>
      </c>
      <c r="Q140" s="2">
        <v>13836</v>
      </c>
      <c r="R140" s="2">
        <v>0</v>
      </c>
      <c r="S140" s="2">
        <v>24439.74</v>
      </c>
      <c r="T140" s="2">
        <f t="shared" si="7"/>
        <v>45316.76</v>
      </c>
      <c r="U140" s="2">
        <f t="shared" si="8"/>
        <v>27445.1</v>
      </c>
    </row>
    <row r="141" spans="1:21" x14ac:dyDescent="0.2">
      <c r="A141" s="1" t="s">
        <v>1</v>
      </c>
      <c r="B141" s="1" t="s">
        <v>136</v>
      </c>
      <c r="C141" s="1" t="s">
        <v>310</v>
      </c>
      <c r="D141" s="1" t="s">
        <v>351</v>
      </c>
      <c r="E141" s="1" t="s">
        <v>481</v>
      </c>
      <c r="F141" s="1" t="s">
        <v>646</v>
      </c>
      <c r="G141" s="2">
        <v>32004.66</v>
      </c>
      <c r="H141" s="2">
        <v>0</v>
      </c>
      <c r="I141" s="2">
        <v>0</v>
      </c>
      <c r="J141" s="2">
        <v>24892.52</v>
      </c>
      <c r="K141" s="2">
        <v>0</v>
      </c>
      <c r="L141" s="2">
        <v>0</v>
      </c>
      <c r="M141" s="2">
        <v>10668.22</v>
      </c>
      <c r="N141" s="2">
        <v>2320.23</v>
      </c>
      <c r="O141" s="2">
        <f t="shared" si="6"/>
        <v>69885.62999999999</v>
      </c>
      <c r="P141" s="2">
        <v>5574.14</v>
      </c>
      <c r="Q141" s="2">
        <v>14379.49</v>
      </c>
      <c r="R141" s="2">
        <v>3379.56</v>
      </c>
      <c r="S141" s="2">
        <v>9814.76</v>
      </c>
      <c r="T141" s="2">
        <f t="shared" si="7"/>
        <v>33147.950000000004</v>
      </c>
      <c r="U141" s="2">
        <f t="shared" si="8"/>
        <v>36737.679999999986</v>
      </c>
    </row>
    <row r="142" spans="1:21" x14ac:dyDescent="0.2">
      <c r="A142" s="1" t="s">
        <v>1</v>
      </c>
      <c r="B142" s="1" t="s">
        <v>137</v>
      </c>
      <c r="C142" s="1" t="s">
        <v>311</v>
      </c>
      <c r="D142" s="1" t="s">
        <v>351</v>
      </c>
      <c r="E142" s="1" t="s">
        <v>482</v>
      </c>
      <c r="F142" s="1" t="s">
        <v>647</v>
      </c>
      <c r="G142" s="2">
        <v>32004.66</v>
      </c>
      <c r="H142" s="2">
        <v>0</v>
      </c>
      <c r="I142" s="2">
        <v>0</v>
      </c>
      <c r="J142" s="2">
        <v>32004.66</v>
      </c>
      <c r="K142" s="2">
        <v>0</v>
      </c>
      <c r="L142" s="2">
        <v>0</v>
      </c>
      <c r="M142" s="2">
        <v>0</v>
      </c>
      <c r="N142" s="2">
        <v>2617.08</v>
      </c>
      <c r="O142" s="2">
        <f t="shared" si="6"/>
        <v>66626.399999999994</v>
      </c>
      <c r="P142" s="2">
        <v>7041.02</v>
      </c>
      <c r="Q142" s="2">
        <v>0</v>
      </c>
      <c r="R142" s="2">
        <v>0</v>
      </c>
      <c r="S142" s="2">
        <v>27647.06</v>
      </c>
      <c r="T142" s="2">
        <f t="shared" si="7"/>
        <v>34688.080000000002</v>
      </c>
      <c r="U142" s="2">
        <f t="shared" si="8"/>
        <v>31938.319999999992</v>
      </c>
    </row>
    <row r="143" spans="1:21" x14ac:dyDescent="0.2">
      <c r="A143" s="1" t="s">
        <v>1</v>
      </c>
      <c r="B143" s="1" t="s">
        <v>138</v>
      </c>
      <c r="C143" s="1" t="s">
        <v>312</v>
      </c>
      <c r="D143" s="1" t="s">
        <v>351</v>
      </c>
      <c r="E143" s="1" t="s">
        <v>483</v>
      </c>
      <c r="F143" s="1" t="s">
        <v>648</v>
      </c>
      <c r="G143" s="2">
        <v>32004.66</v>
      </c>
      <c r="H143" s="2">
        <v>0</v>
      </c>
      <c r="I143" s="2">
        <v>0</v>
      </c>
      <c r="J143" s="2">
        <v>35916.339999999997</v>
      </c>
      <c r="K143" s="2">
        <v>0</v>
      </c>
      <c r="L143" s="2">
        <v>0</v>
      </c>
      <c r="M143" s="2">
        <v>3911.68</v>
      </c>
      <c r="N143" s="2">
        <v>2351.61</v>
      </c>
      <c r="O143" s="2">
        <f t="shared" si="6"/>
        <v>74184.289999999994</v>
      </c>
      <c r="P143" s="2">
        <v>7041.02</v>
      </c>
      <c r="Q143" s="2">
        <v>16078.98</v>
      </c>
      <c r="R143" s="2">
        <v>0</v>
      </c>
      <c r="S143" s="2">
        <v>20462.990000000002</v>
      </c>
      <c r="T143" s="2">
        <f t="shared" si="7"/>
        <v>43582.990000000005</v>
      </c>
      <c r="U143" s="2">
        <f t="shared" si="8"/>
        <v>30601.299999999988</v>
      </c>
    </row>
    <row r="144" spans="1:21" x14ac:dyDescent="0.2">
      <c r="A144" s="1" t="s">
        <v>1</v>
      </c>
      <c r="B144" s="1" t="s">
        <v>139</v>
      </c>
      <c r="C144" s="1" t="s">
        <v>313</v>
      </c>
      <c r="D144" s="1" t="s">
        <v>351</v>
      </c>
      <c r="E144" s="1" t="s">
        <v>484</v>
      </c>
      <c r="F144" s="1" t="s">
        <v>649</v>
      </c>
      <c r="G144" s="2">
        <v>32004.66</v>
      </c>
      <c r="H144" s="2">
        <v>0</v>
      </c>
      <c r="I144" s="2">
        <v>0</v>
      </c>
      <c r="J144" s="2">
        <v>42672.88</v>
      </c>
      <c r="K144" s="2">
        <v>0</v>
      </c>
      <c r="L144" s="2">
        <v>0</v>
      </c>
      <c r="M144" s="2">
        <v>11308.31</v>
      </c>
      <c r="N144" s="2">
        <v>2544.69</v>
      </c>
      <c r="O144" s="2">
        <f t="shared" si="6"/>
        <v>88530.54</v>
      </c>
      <c r="P144" s="2">
        <v>7041.02</v>
      </c>
      <c r="Q144" s="2">
        <v>17832.060000000001</v>
      </c>
      <c r="R144" s="2">
        <v>7399.21</v>
      </c>
      <c r="S144" s="2">
        <v>23764.9</v>
      </c>
      <c r="T144" s="2">
        <f t="shared" si="7"/>
        <v>56037.19</v>
      </c>
      <c r="U144" s="2">
        <f t="shared" si="8"/>
        <v>32493.349999999991</v>
      </c>
    </row>
    <row r="145" spans="1:21" x14ac:dyDescent="0.2">
      <c r="A145" s="1" t="s">
        <v>1</v>
      </c>
      <c r="B145" s="1" t="s">
        <v>140</v>
      </c>
      <c r="C145" s="1" t="s">
        <v>314</v>
      </c>
      <c r="D145" s="1" t="s">
        <v>351</v>
      </c>
      <c r="E145" s="1" t="s">
        <v>485</v>
      </c>
      <c r="F145" s="1" t="s">
        <v>650</v>
      </c>
      <c r="G145" s="2">
        <v>32004.66</v>
      </c>
      <c r="H145" s="2">
        <v>0</v>
      </c>
      <c r="I145" s="2">
        <v>0</v>
      </c>
      <c r="J145" s="2">
        <v>18669.39</v>
      </c>
      <c r="K145" s="2">
        <v>0</v>
      </c>
      <c r="L145" s="2">
        <v>0</v>
      </c>
      <c r="M145" s="2">
        <v>0</v>
      </c>
      <c r="N145" s="2">
        <v>2544.69</v>
      </c>
      <c r="O145" s="2">
        <f t="shared" si="6"/>
        <v>53218.740000000005</v>
      </c>
      <c r="P145" s="2">
        <v>5574.14</v>
      </c>
      <c r="Q145" s="2">
        <v>10663.75</v>
      </c>
      <c r="R145" s="2">
        <v>0</v>
      </c>
      <c r="S145" s="2">
        <v>9814.76</v>
      </c>
      <c r="T145" s="2">
        <f t="shared" si="7"/>
        <v>26052.65</v>
      </c>
      <c r="U145" s="2">
        <f t="shared" si="8"/>
        <v>27166.090000000004</v>
      </c>
    </row>
    <row r="146" spans="1:21" x14ac:dyDescent="0.2">
      <c r="A146" s="1" t="s">
        <v>1</v>
      </c>
      <c r="B146" s="1" t="s">
        <v>141</v>
      </c>
      <c r="C146" s="1" t="s">
        <v>315</v>
      </c>
      <c r="D146" s="1" t="s">
        <v>351</v>
      </c>
      <c r="E146" s="1" t="s">
        <v>486</v>
      </c>
      <c r="F146" s="1" t="s">
        <v>651</v>
      </c>
      <c r="G146" s="2">
        <v>32004.66</v>
      </c>
      <c r="H146" s="2">
        <v>0</v>
      </c>
      <c r="I146" s="2">
        <v>0</v>
      </c>
      <c r="J146" s="2">
        <v>42672.88</v>
      </c>
      <c r="K146" s="2">
        <v>0</v>
      </c>
      <c r="L146" s="2">
        <v>0</v>
      </c>
      <c r="M146" s="2">
        <v>10668.22</v>
      </c>
      <c r="N146" s="2">
        <v>2617.08</v>
      </c>
      <c r="O146" s="2">
        <f t="shared" si="6"/>
        <v>87962.84</v>
      </c>
      <c r="P146" s="2">
        <v>7041.02</v>
      </c>
      <c r="Q146" s="2">
        <v>10971.31</v>
      </c>
      <c r="R146" s="2">
        <v>6759.12</v>
      </c>
      <c r="S146" s="2">
        <v>32662.27</v>
      </c>
      <c r="T146" s="2">
        <f t="shared" si="7"/>
        <v>57433.72</v>
      </c>
      <c r="U146" s="2">
        <f t="shared" si="8"/>
        <v>30529.119999999995</v>
      </c>
    </row>
    <row r="147" spans="1:21" x14ac:dyDescent="0.2">
      <c r="A147" s="1" t="s">
        <v>1</v>
      </c>
      <c r="B147" s="1" t="s">
        <v>142</v>
      </c>
      <c r="C147" s="1" t="s">
        <v>316</v>
      </c>
      <c r="D147" s="1" t="s">
        <v>351</v>
      </c>
      <c r="E147" s="1" t="s">
        <v>487</v>
      </c>
      <c r="F147" s="1" t="s">
        <v>652</v>
      </c>
      <c r="G147" s="2">
        <v>32004.66</v>
      </c>
      <c r="H147" s="2">
        <v>0</v>
      </c>
      <c r="I147" s="2">
        <v>0</v>
      </c>
      <c r="J147" s="2">
        <v>33689.120000000003</v>
      </c>
      <c r="K147" s="2">
        <v>0</v>
      </c>
      <c r="L147" s="2">
        <v>0</v>
      </c>
      <c r="M147" s="2">
        <v>2324.5500000000002</v>
      </c>
      <c r="N147" s="2">
        <v>1700</v>
      </c>
      <c r="O147" s="2">
        <f t="shared" si="6"/>
        <v>69718.33</v>
      </c>
      <c r="P147" s="2">
        <v>7041.02</v>
      </c>
      <c r="Q147" s="2">
        <v>15030.04</v>
      </c>
      <c r="R147" s="2">
        <v>0</v>
      </c>
      <c r="S147" s="2">
        <v>21673.919999999998</v>
      </c>
      <c r="T147" s="2">
        <f t="shared" si="7"/>
        <v>43744.979999999996</v>
      </c>
      <c r="U147" s="2">
        <f t="shared" si="8"/>
        <v>25973.350000000006</v>
      </c>
    </row>
    <row r="148" spans="1:21" x14ac:dyDescent="0.2">
      <c r="A148" s="1" t="s">
        <v>1</v>
      </c>
      <c r="B148" s="1" t="s">
        <v>143</v>
      </c>
      <c r="C148" s="1" t="s">
        <v>317</v>
      </c>
      <c r="D148" s="1" t="s">
        <v>351</v>
      </c>
      <c r="E148" s="1" t="s">
        <v>488</v>
      </c>
      <c r="F148" s="1" t="s">
        <v>653</v>
      </c>
      <c r="G148" s="2">
        <v>32004.66</v>
      </c>
      <c r="H148" s="2">
        <v>0</v>
      </c>
      <c r="I148" s="2">
        <v>0</v>
      </c>
      <c r="J148" s="2">
        <v>42672.88</v>
      </c>
      <c r="K148" s="2">
        <v>0</v>
      </c>
      <c r="L148" s="2">
        <v>0</v>
      </c>
      <c r="M148" s="2">
        <v>10668.22</v>
      </c>
      <c r="N148" s="2">
        <v>2375.75</v>
      </c>
      <c r="O148" s="2">
        <f t="shared" si="6"/>
        <v>87721.51</v>
      </c>
      <c r="P148" s="2">
        <v>7041.02</v>
      </c>
      <c r="Q148" s="2">
        <v>17727.78</v>
      </c>
      <c r="R148" s="2">
        <v>6759.12</v>
      </c>
      <c r="S148" s="2">
        <v>21742.27</v>
      </c>
      <c r="T148" s="2">
        <f t="shared" si="7"/>
        <v>53270.19</v>
      </c>
      <c r="U148" s="2">
        <f t="shared" si="8"/>
        <v>34451.319999999992</v>
      </c>
    </row>
    <row r="149" spans="1:21" x14ac:dyDescent="0.2">
      <c r="A149" s="1" t="s">
        <v>1</v>
      </c>
      <c r="B149" s="1" t="s">
        <v>144</v>
      </c>
      <c r="C149" s="1" t="s">
        <v>318</v>
      </c>
      <c r="D149" s="1" t="s">
        <v>351</v>
      </c>
      <c r="E149" s="1" t="s">
        <v>489</v>
      </c>
      <c r="F149" s="1" t="s">
        <v>654</v>
      </c>
      <c r="G149" s="2">
        <v>32004.66</v>
      </c>
      <c r="H149" s="2">
        <v>0</v>
      </c>
      <c r="I149" s="2">
        <v>0</v>
      </c>
      <c r="J149" s="2">
        <v>32004.66</v>
      </c>
      <c r="K149" s="2">
        <v>0</v>
      </c>
      <c r="L149" s="2">
        <v>0</v>
      </c>
      <c r="M149" s="2">
        <v>0</v>
      </c>
      <c r="N149" s="2">
        <v>2351.61</v>
      </c>
      <c r="O149" s="2">
        <f t="shared" si="6"/>
        <v>66360.929999999993</v>
      </c>
      <c r="P149" s="2">
        <v>7041.02</v>
      </c>
      <c r="Q149" s="2">
        <v>13927.56</v>
      </c>
      <c r="R149" s="2">
        <v>0</v>
      </c>
      <c r="S149" s="2">
        <v>28675.59</v>
      </c>
      <c r="T149" s="2">
        <f t="shared" si="7"/>
        <v>49644.17</v>
      </c>
      <c r="U149" s="2">
        <f t="shared" si="8"/>
        <v>16716.759999999995</v>
      </c>
    </row>
    <row r="150" spans="1:21" x14ac:dyDescent="0.2">
      <c r="A150" s="1" t="s">
        <v>1</v>
      </c>
      <c r="B150" s="1" t="s">
        <v>145</v>
      </c>
      <c r="C150" s="1" t="s">
        <v>319</v>
      </c>
      <c r="D150" s="1" t="s">
        <v>351</v>
      </c>
      <c r="E150" s="1" t="s">
        <v>490</v>
      </c>
      <c r="F150" s="1" t="s">
        <v>655</v>
      </c>
      <c r="G150" s="2">
        <v>32004.66</v>
      </c>
      <c r="H150" s="2">
        <v>0</v>
      </c>
      <c r="I150" s="2">
        <v>0</v>
      </c>
      <c r="J150" s="2">
        <v>42672.88</v>
      </c>
      <c r="K150" s="2">
        <v>0</v>
      </c>
      <c r="L150" s="2">
        <v>0</v>
      </c>
      <c r="M150" s="2">
        <v>10668.22</v>
      </c>
      <c r="N150" s="2">
        <v>1700</v>
      </c>
      <c r="O150" s="2">
        <f t="shared" si="6"/>
        <v>87045.759999999995</v>
      </c>
      <c r="P150" s="2">
        <v>7041.02</v>
      </c>
      <c r="Q150" s="2">
        <v>17832.060000000001</v>
      </c>
      <c r="R150" s="2">
        <v>6759.12</v>
      </c>
      <c r="S150" s="2">
        <v>20382.419999999998</v>
      </c>
      <c r="T150" s="2">
        <f t="shared" si="7"/>
        <v>52014.619999999995</v>
      </c>
      <c r="U150" s="2">
        <f t="shared" si="8"/>
        <v>35031.14</v>
      </c>
    </row>
    <row r="151" spans="1:21" x14ac:dyDescent="0.2">
      <c r="A151" s="1" t="s">
        <v>1</v>
      </c>
      <c r="B151" s="1" t="s">
        <v>146</v>
      </c>
      <c r="C151" s="1" t="s">
        <v>320</v>
      </c>
      <c r="D151" s="1" t="s">
        <v>351</v>
      </c>
      <c r="E151" s="1" t="s">
        <v>491</v>
      </c>
      <c r="F151" s="1" t="s">
        <v>656</v>
      </c>
      <c r="G151" s="2">
        <v>32004.66</v>
      </c>
      <c r="H151" s="2">
        <v>0</v>
      </c>
      <c r="I151" s="2">
        <v>0</v>
      </c>
      <c r="J151" s="2">
        <v>42672.88</v>
      </c>
      <c r="K151" s="2">
        <v>0</v>
      </c>
      <c r="L151" s="2">
        <v>0</v>
      </c>
      <c r="M151" s="2">
        <v>11308.31</v>
      </c>
      <c r="N151" s="2">
        <v>13212.91</v>
      </c>
      <c r="O151" s="2">
        <f t="shared" si="6"/>
        <v>99198.76</v>
      </c>
      <c r="P151" s="2">
        <v>7041.02</v>
      </c>
      <c r="Q151" s="2">
        <v>17727.78</v>
      </c>
      <c r="R151" s="2">
        <v>7399.21</v>
      </c>
      <c r="S151" s="2">
        <v>20126.73</v>
      </c>
      <c r="T151" s="2">
        <f t="shared" si="7"/>
        <v>52294.74</v>
      </c>
      <c r="U151" s="2">
        <f t="shared" si="8"/>
        <v>46904.02</v>
      </c>
    </row>
    <row r="152" spans="1:21" x14ac:dyDescent="0.2">
      <c r="A152" s="1" t="s">
        <v>1</v>
      </c>
      <c r="B152" s="1" t="s">
        <v>147</v>
      </c>
      <c r="C152" s="1" t="s">
        <v>321</v>
      </c>
      <c r="D152" s="1" t="s">
        <v>351</v>
      </c>
      <c r="E152" s="1" t="s">
        <v>492</v>
      </c>
      <c r="F152" s="1" t="s">
        <v>657</v>
      </c>
      <c r="G152" s="2">
        <v>32004.66</v>
      </c>
      <c r="H152" s="2">
        <v>0</v>
      </c>
      <c r="I152" s="2">
        <v>0</v>
      </c>
      <c r="J152" s="2">
        <v>42672.88</v>
      </c>
      <c r="K152" s="2">
        <v>0</v>
      </c>
      <c r="L152" s="2">
        <v>0</v>
      </c>
      <c r="M152" s="2">
        <v>10668.22</v>
      </c>
      <c r="N152" s="2">
        <v>2375.75</v>
      </c>
      <c r="O152" s="2">
        <f t="shared" si="6"/>
        <v>87721.51</v>
      </c>
      <c r="P152" s="2">
        <v>7041.02</v>
      </c>
      <c r="Q152" s="2">
        <v>16953.77</v>
      </c>
      <c r="R152" s="2">
        <v>6759.12</v>
      </c>
      <c r="S152" s="2">
        <v>21148.78</v>
      </c>
      <c r="T152" s="2">
        <f t="shared" si="7"/>
        <v>51902.69</v>
      </c>
      <c r="U152" s="2">
        <f t="shared" si="8"/>
        <v>35818.819999999992</v>
      </c>
    </row>
    <row r="153" spans="1:21" x14ac:dyDescent="0.2">
      <c r="A153" s="1" t="s">
        <v>1</v>
      </c>
      <c r="B153" s="1" t="s">
        <v>148</v>
      </c>
      <c r="C153" s="1" t="s">
        <v>322</v>
      </c>
      <c r="D153" s="1" t="s">
        <v>351</v>
      </c>
      <c r="E153" s="1" t="s">
        <v>493</v>
      </c>
      <c r="F153" s="1" t="s">
        <v>658</v>
      </c>
      <c r="G153" s="2">
        <v>32004.66</v>
      </c>
      <c r="H153" s="2">
        <v>0</v>
      </c>
      <c r="I153" s="2">
        <v>0</v>
      </c>
      <c r="J153" s="2">
        <v>34812.089999999997</v>
      </c>
      <c r="K153" s="2">
        <v>0</v>
      </c>
      <c r="L153" s="2">
        <v>0</v>
      </c>
      <c r="M153" s="2">
        <v>5802.02</v>
      </c>
      <c r="N153" s="2">
        <v>3682.54</v>
      </c>
      <c r="O153" s="2">
        <f t="shared" si="6"/>
        <v>76301.31</v>
      </c>
      <c r="P153" s="2">
        <v>7041.02</v>
      </c>
      <c r="Q153" s="2">
        <v>16287.08</v>
      </c>
      <c r="R153" s="2">
        <v>29.37</v>
      </c>
      <c r="S153" s="2">
        <v>20847.29</v>
      </c>
      <c r="T153" s="2">
        <f t="shared" si="7"/>
        <v>44204.759999999995</v>
      </c>
      <c r="U153" s="2">
        <f t="shared" si="8"/>
        <v>32096.550000000003</v>
      </c>
    </row>
    <row r="154" spans="1:21" x14ac:dyDescent="0.2">
      <c r="A154" s="1" t="s">
        <v>1</v>
      </c>
      <c r="B154" s="1" t="s">
        <v>149</v>
      </c>
      <c r="C154" s="1" t="s">
        <v>323</v>
      </c>
      <c r="D154" s="1" t="s">
        <v>351</v>
      </c>
      <c r="E154" s="1" t="s">
        <v>494</v>
      </c>
      <c r="F154" s="1" t="s">
        <v>659</v>
      </c>
      <c r="G154" s="2">
        <v>32004.66</v>
      </c>
      <c r="H154" s="2">
        <v>0</v>
      </c>
      <c r="I154" s="2">
        <v>0</v>
      </c>
      <c r="J154" s="2">
        <v>34606.21</v>
      </c>
      <c r="K154" s="2">
        <v>0</v>
      </c>
      <c r="L154" s="2">
        <v>0</v>
      </c>
      <c r="M154" s="2">
        <v>2601.5500000000002</v>
      </c>
      <c r="N154" s="2">
        <v>2375.75</v>
      </c>
      <c r="O154" s="2">
        <f t="shared" si="6"/>
        <v>71588.17</v>
      </c>
      <c r="P154" s="2">
        <v>7041.02</v>
      </c>
      <c r="Q154" s="2">
        <v>15358.42</v>
      </c>
      <c r="R154" s="2">
        <v>0</v>
      </c>
      <c r="S154" s="2">
        <v>22388.97</v>
      </c>
      <c r="T154" s="2">
        <f t="shared" si="7"/>
        <v>44788.41</v>
      </c>
      <c r="U154" s="2">
        <f t="shared" si="8"/>
        <v>26799.759999999995</v>
      </c>
    </row>
    <row r="155" spans="1:21" ht="25.5" x14ac:dyDescent="0.2">
      <c r="A155" s="1" t="s">
        <v>1</v>
      </c>
      <c r="B155" s="1" t="s">
        <v>150</v>
      </c>
      <c r="C155" s="1" t="s">
        <v>324</v>
      </c>
      <c r="D155" s="1" t="s">
        <v>351</v>
      </c>
      <c r="E155" s="1" t="s">
        <v>389</v>
      </c>
      <c r="F155" s="1" t="s">
        <v>554</v>
      </c>
      <c r="G155" s="2">
        <v>33913.71</v>
      </c>
      <c r="H155" s="2">
        <v>0</v>
      </c>
      <c r="I155" s="2">
        <v>0</v>
      </c>
      <c r="J155" s="2">
        <v>33689.120000000003</v>
      </c>
      <c r="K155" s="2">
        <v>0</v>
      </c>
      <c r="L155" s="2">
        <v>0</v>
      </c>
      <c r="M155" s="2">
        <v>0</v>
      </c>
      <c r="N155" s="2">
        <v>13285.3</v>
      </c>
      <c r="O155" s="2">
        <f t="shared" si="6"/>
        <v>80888.13</v>
      </c>
      <c r="P155" s="2">
        <v>7436.31</v>
      </c>
      <c r="Q155" s="2">
        <v>14807.07</v>
      </c>
      <c r="R155" s="2">
        <v>0</v>
      </c>
      <c r="S155" s="2">
        <v>17955.54</v>
      </c>
      <c r="T155" s="2">
        <f t="shared" si="7"/>
        <v>40198.92</v>
      </c>
      <c r="U155" s="2">
        <f t="shared" si="8"/>
        <v>40689.210000000006</v>
      </c>
    </row>
    <row r="156" spans="1:21" x14ac:dyDescent="0.2">
      <c r="A156" s="1" t="s">
        <v>1</v>
      </c>
      <c r="B156" s="1" t="s">
        <v>151</v>
      </c>
      <c r="C156" s="1" t="s">
        <v>325</v>
      </c>
      <c r="D156" s="1" t="s">
        <v>351</v>
      </c>
      <c r="E156" s="1" t="s">
        <v>495</v>
      </c>
      <c r="F156" s="1" t="s">
        <v>660</v>
      </c>
      <c r="G156" s="2">
        <v>32004.66</v>
      </c>
      <c r="H156" s="2">
        <v>0</v>
      </c>
      <c r="I156" s="2">
        <v>0</v>
      </c>
      <c r="J156" s="2">
        <v>33689.120000000003</v>
      </c>
      <c r="K156" s="2">
        <v>0</v>
      </c>
      <c r="L156" s="2">
        <v>0</v>
      </c>
      <c r="M156" s="2">
        <v>1684.46</v>
      </c>
      <c r="N156" s="2">
        <v>1700</v>
      </c>
      <c r="O156" s="2">
        <f t="shared" si="6"/>
        <v>69078.240000000005</v>
      </c>
      <c r="P156" s="2">
        <v>7041.02</v>
      </c>
      <c r="Q156" s="2">
        <v>14749.74</v>
      </c>
      <c r="R156" s="2">
        <v>0</v>
      </c>
      <c r="S156" s="2">
        <v>19149.45</v>
      </c>
      <c r="T156" s="2">
        <f t="shared" si="7"/>
        <v>40940.210000000006</v>
      </c>
      <c r="U156" s="2">
        <f t="shared" si="8"/>
        <v>28138.03</v>
      </c>
    </row>
    <row r="157" spans="1:21" x14ac:dyDescent="0.2">
      <c r="A157" s="1" t="s">
        <v>1</v>
      </c>
      <c r="B157" s="1" t="s">
        <v>152</v>
      </c>
      <c r="C157" s="1" t="s">
        <v>326</v>
      </c>
      <c r="D157" s="1" t="s">
        <v>351</v>
      </c>
      <c r="E157" s="1" t="s">
        <v>496</v>
      </c>
      <c r="F157" s="1" t="s">
        <v>661</v>
      </c>
      <c r="G157" s="2">
        <v>32004.66</v>
      </c>
      <c r="H157" s="2">
        <v>0</v>
      </c>
      <c r="I157" s="2">
        <v>0</v>
      </c>
      <c r="J157" s="2">
        <v>42672.88</v>
      </c>
      <c r="K157" s="2">
        <v>0</v>
      </c>
      <c r="L157" s="2">
        <v>0</v>
      </c>
      <c r="M157" s="2">
        <v>10668.22</v>
      </c>
      <c r="N157" s="2">
        <v>2375.75</v>
      </c>
      <c r="O157" s="2">
        <f t="shared" si="6"/>
        <v>87721.51</v>
      </c>
      <c r="P157" s="2">
        <v>7041.02</v>
      </c>
      <c r="Q157" s="2">
        <v>17936.32</v>
      </c>
      <c r="R157" s="2">
        <v>6759.12</v>
      </c>
      <c r="S157" s="2">
        <v>18704.38</v>
      </c>
      <c r="T157" s="2">
        <f t="shared" si="7"/>
        <v>50440.84</v>
      </c>
      <c r="U157" s="2">
        <f t="shared" si="8"/>
        <v>37280.67</v>
      </c>
    </row>
    <row r="158" spans="1:21" x14ac:dyDescent="0.2">
      <c r="A158" s="1" t="s">
        <v>1</v>
      </c>
      <c r="B158" s="1" t="s">
        <v>153</v>
      </c>
      <c r="C158" s="1" t="s">
        <v>327</v>
      </c>
      <c r="D158" s="1" t="s">
        <v>351</v>
      </c>
      <c r="E158" s="1" t="s">
        <v>497</v>
      </c>
      <c r="F158" s="1" t="s">
        <v>662</v>
      </c>
      <c r="G158" s="2">
        <v>32004.66</v>
      </c>
      <c r="H158" s="2">
        <v>0</v>
      </c>
      <c r="I158" s="2">
        <v>0</v>
      </c>
      <c r="J158" s="2">
        <v>42672.88</v>
      </c>
      <c r="K158" s="2">
        <v>0</v>
      </c>
      <c r="L158" s="2">
        <v>0</v>
      </c>
      <c r="M158" s="2">
        <v>10668.22</v>
      </c>
      <c r="N158" s="2">
        <v>20008.37</v>
      </c>
      <c r="O158" s="2">
        <f t="shared" si="6"/>
        <v>105354.12999999999</v>
      </c>
      <c r="P158" s="2">
        <v>7041.02</v>
      </c>
      <c r="Q158" s="2">
        <v>14758.82</v>
      </c>
      <c r="R158" s="2">
        <v>6759.12</v>
      </c>
      <c r="S158" s="2">
        <v>29747.63</v>
      </c>
      <c r="T158" s="2">
        <f t="shared" si="7"/>
        <v>58306.59</v>
      </c>
      <c r="U158" s="2">
        <f t="shared" si="8"/>
        <v>47047.539999999994</v>
      </c>
    </row>
    <row r="159" spans="1:21" x14ac:dyDescent="0.2">
      <c r="A159" s="1" t="s">
        <v>1</v>
      </c>
      <c r="B159" s="1" t="s">
        <v>154</v>
      </c>
      <c r="C159" s="1" t="s">
        <v>328</v>
      </c>
      <c r="D159" s="1" t="s">
        <v>351</v>
      </c>
      <c r="E159" s="1" t="s">
        <v>498</v>
      </c>
      <c r="F159" s="1" t="s">
        <v>663</v>
      </c>
      <c r="G159" s="2">
        <v>32004.66</v>
      </c>
      <c r="H159" s="2">
        <v>0</v>
      </c>
      <c r="I159" s="2">
        <v>0</v>
      </c>
      <c r="J159" s="2">
        <v>42672.88</v>
      </c>
      <c r="K159" s="2">
        <v>0</v>
      </c>
      <c r="L159" s="2">
        <v>0</v>
      </c>
      <c r="M159" s="2">
        <v>10668.22</v>
      </c>
      <c r="N159" s="2">
        <v>2375.75</v>
      </c>
      <c r="O159" s="2">
        <f t="shared" si="6"/>
        <v>87721.51</v>
      </c>
      <c r="P159" s="2">
        <v>7041.02</v>
      </c>
      <c r="Q159" s="2">
        <v>17936.32</v>
      </c>
      <c r="R159" s="2">
        <v>6759.12</v>
      </c>
      <c r="S159" s="2">
        <v>25590.639999999999</v>
      </c>
      <c r="T159" s="2">
        <f t="shared" si="7"/>
        <v>57327.1</v>
      </c>
      <c r="U159" s="2">
        <f t="shared" si="8"/>
        <v>30394.409999999996</v>
      </c>
    </row>
    <row r="160" spans="1:21" x14ac:dyDescent="0.2">
      <c r="A160" s="1" t="s">
        <v>1</v>
      </c>
      <c r="B160" s="1" t="s">
        <v>155</v>
      </c>
      <c r="C160" s="1" t="s">
        <v>329</v>
      </c>
      <c r="D160" s="1" t="s">
        <v>351</v>
      </c>
      <c r="E160" s="1" t="s">
        <v>499</v>
      </c>
      <c r="F160" s="1" t="s">
        <v>664</v>
      </c>
      <c r="G160" s="2">
        <v>32004.66</v>
      </c>
      <c r="H160" s="2">
        <v>0</v>
      </c>
      <c r="I160" s="2">
        <v>0</v>
      </c>
      <c r="J160" s="2">
        <v>33689.120000000003</v>
      </c>
      <c r="K160" s="2">
        <v>0</v>
      </c>
      <c r="L160" s="2">
        <v>0</v>
      </c>
      <c r="M160" s="2">
        <v>2189.8000000000002</v>
      </c>
      <c r="N160" s="2">
        <v>2375.75</v>
      </c>
      <c r="O160" s="2">
        <f t="shared" si="6"/>
        <v>70259.33</v>
      </c>
      <c r="P160" s="2">
        <v>7041.02</v>
      </c>
      <c r="Q160" s="2">
        <v>14680.16</v>
      </c>
      <c r="R160" s="2">
        <v>0</v>
      </c>
      <c r="S160" s="2">
        <v>17593.02</v>
      </c>
      <c r="T160" s="2">
        <f t="shared" si="7"/>
        <v>39314.199999999997</v>
      </c>
      <c r="U160" s="2">
        <f t="shared" si="8"/>
        <v>30945.130000000005</v>
      </c>
    </row>
    <row r="161" spans="1:21" x14ac:dyDescent="0.2">
      <c r="A161" s="1" t="s">
        <v>1</v>
      </c>
      <c r="B161" s="1" t="s">
        <v>156</v>
      </c>
      <c r="C161" s="1" t="s">
        <v>330</v>
      </c>
      <c r="D161" s="1" t="s">
        <v>351</v>
      </c>
      <c r="E161" s="1" t="s">
        <v>500</v>
      </c>
      <c r="F161" s="1" t="s">
        <v>665</v>
      </c>
      <c r="G161" s="2">
        <v>32004.66</v>
      </c>
      <c r="H161" s="2">
        <v>0</v>
      </c>
      <c r="I161" s="2">
        <v>0</v>
      </c>
      <c r="J161" s="2">
        <v>42672.88</v>
      </c>
      <c r="K161" s="2">
        <v>0</v>
      </c>
      <c r="L161" s="2">
        <v>0</v>
      </c>
      <c r="M161" s="2">
        <v>10668.22</v>
      </c>
      <c r="N161" s="2">
        <v>2544.69</v>
      </c>
      <c r="O161" s="2">
        <f t="shared" si="6"/>
        <v>87890.45</v>
      </c>
      <c r="P161" s="2">
        <v>7041.02</v>
      </c>
      <c r="Q161" s="2">
        <v>17623.5</v>
      </c>
      <c r="R161" s="2">
        <v>6759.12</v>
      </c>
      <c r="S161" s="2">
        <v>22522.81</v>
      </c>
      <c r="T161" s="2">
        <f t="shared" si="7"/>
        <v>53946.45</v>
      </c>
      <c r="U161" s="2">
        <f t="shared" si="8"/>
        <v>33944</v>
      </c>
    </row>
    <row r="162" spans="1:21" x14ac:dyDescent="0.2">
      <c r="A162" s="1" t="s">
        <v>1</v>
      </c>
      <c r="B162" s="1" t="s">
        <v>157</v>
      </c>
      <c r="C162" s="1" t="s">
        <v>331</v>
      </c>
      <c r="D162" s="1" t="s">
        <v>351</v>
      </c>
      <c r="E162" s="1" t="s">
        <v>501</v>
      </c>
      <c r="F162" s="1" t="s">
        <v>666</v>
      </c>
      <c r="G162" s="2">
        <v>32004.66</v>
      </c>
      <c r="H162" s="2">
        <v>0</v>
      </c>
      <c r="I162" s="2">
        <v>0</v>
      </c>
      <c r="J162" s="2">
        <v>42672.88</v>
      </c>
      <c r="K162" s="2">
        <v>0</v>
      </c>
      <c r="L162" s="2">
        <v>0</v>
      </c>
      <c r="M162" s="2">
        <v>10668.22</v>
      </c>
      <c r="N162" s="2">
        <v>2320.23</v>
      </c>
      <c r="O162" s="2">
        <f t="shared" si="6"/>
        <v>87665.989999999991</v>
      </c>
      <c r="P162" s="2">
        <v>7041.02</v>
      </c>
      <c r="Q162" s="2">
        <v>17936.32</v>
      </c>
      <c r="R162" s="2">
        <v>6759.12</v>
      </c>
      <c r="S162" s="2">
        <v>26031.34</v>
      </c>
      <c r="T162" s="2">
        <f t="shared" si="7"/>
        <v>57767.8</v>
      </c>
      <c r="U162" s="2">
        <f t="shared" si="8"/>
        <v>29898.189999999988</v>
      </c>
    </row>
    <row r="163" spans="1:21" x14ac:dyDescent="0.2">
      <c r="A163" s="1" t="s">
        <v>1</v>
      </c>
      <c r="B163" s="1" t="s">
        <v>158</v>
      </c>
      <c r="C163" s="1" t="s">
        <v>332</v>
      </c>
      <c r="D163" s="1" t="s">
        <v>351</v>
      </c>
      <c r="E163" s="1" t="s">
        <v>502</v>
      </c>
      <c r="F163" s="1" t="s">
        <v>667</v>
      </c>
      <c r="G163" s="2">
        <v>32004.66</v>
      </c>
      <c r="H163" s="2">
        <v>0</v>
      </c>
      <c r="I163" s="2">
        <v>0</v>
      </c>
      <c r="J163" s="2">
        <v>24892.52</v>
      </c>
      <c r="K163" s="2">
        <v>0</v>
      </c>
      <c r="L163" s="2">
        <v>0</v>
      </c>
      <c r="M163" s="2">
        <v>10668.22</v>
      </c>
      <c r="N163" s="2">
        <v>2351.61</v>
      </c>
      <c r="O163" s="2">
        <f t="shared" si="6"/>
        <v>69917.009999999995</v>
      </c>
      <c r="P163" s="2">
        <v>5574.14</v>
      </c>
      <c r="Q163" s="2">
        <v>14379.49</v>
      </c>
      <c r="R163" s="2">
        <v>3379.56</v>
      </c>
      <c r="S163" s="2">
        <v>10151.02</v>
      </c>
      <c r="T163" s="2">
        <f t="shared" si="7"/>
        <v>33484.210000000006</v>
      </c>
      <c r="U163" s="2">
        <f t="shared" si="8"/>
        <v>36432.799999999988</v>
      </c>
    </row>
    <row r="164" spans="1:21" x14ac:dyDescent="0.2">
      <c r="A164" s="1" t="s">
        <v>1</v>
      </c>
      <c r="B164" s="1" t="s">
        <v>159</v>
      </c>
      <c r="C164" s="1" t="s">
        <v>333</v>
      </c>
      <c r="D164" s="1" t="s">
        <v>351</v>
      </c>
      <c r="E164" s="1" t="s">
        <v>503</v>
      </c>
      <c r="F164" s="1" t="s">
        <v>668</v>
      </c>
      <c r="G164" s="2">
        <v>32004.66</v>
      </c>
      <c r="H164" s="2">
        <v>0</v>
      </c>
      <c r="I164" s="2">
        <v>0</v>
      </c>
      <c r="J164" s="2">
        <v>39828.019999999997</v>
      </c>
      <c r="K164" s="2">
        <v>0</v>
      </c>
      <c r="L164" s="2">
        <v>0</v>
      </c>
      <c r="M164" s="2">
        <v>7823.36</v>
      </c>
      <c r="N164" s="2">
        <v>2544.69</v>
      </c>
      <c r="O164" s="2">
        <f t="shared" si="6"/>
        <v>82200.73</v>
      </c>
      <c r="P164" s="2">
        <v>7041.02</v>
      </c>
      <c r="Q164" s="2">
        <v>13837.07</v>
      </c>
      <c r="R164" s="2">
        <v>1069.4000000000001</v>
      </c>
      <c r="S164" s="2">
        <v>39710.1</v>
      </c>
      <c r="T164" s="2">
        <f t="shared" si="7"/>
        <v>61657.59</v>
      </c>
      <c r="U164" s="2">
        <f t="shared" si="8"/>
        <v>20543.14</v>
      </c>
    </row>
    <row r="165" spans="1:21" x14ac:dyDescent="0.2">
      <c r="A165" s="1" t="s">
        <v>1</v>
      </c>
      <c r="B165" s="1" t="s">
        <v>160</v>
      </c>
      <c r="C165" s="1" t="s">
        <v>334</v>
      </c>
      <c r="D165" s="1" t="s">
        <v>351</v>
      </c>
      <c r="E165" s="1" t="s">
        <v>504</v>
      </c>
      <c r="F165" s="1" t="s">
        <v>669</v>
      </c>
      <c r="G165" s="2">
        <v>32004.66</v>
      </c>
      <c r="H165" s="2">
        <v>0</v>
      </c>
      <c r="I165" s="2">
        <v>0</v>
      </c>
      <c r="J165" s="2">
        <v>23647.9</v>
      </c>
      <c r="K165" s="2">
        <v>0</v>
      </c>
      <c r="L165" s="2">
        <v>0</v>
      </c>
      <c r="M165" s="2">
        <v>9174.67</v>
      </c>
      <c r="N165" s="2">
        <v>2320.23</v>
      </c>
      <c r="O165" s="2">
        <f t="shared" si="6"/>
        <v>67147.459999999992</v>
      </c>
      <c r="P165" s="2">
        <v>5574.14</v>
      </c>
      <c r="Q165" s="2">
        <v>14037.22</v>
      </c>
      <c r="R165" s="2">
        <v>1886.01</v>
      </c>
      <c r="S165" s="2">
        <v>11449.94</v>
      </c>
      <c r="T165" s="2">
        <f t="shared" si="7"/>
        <v>32947.31</v>
      </c>
      <c r="U165" s="2">
        <f t="shared" si="8"/>
        <v>34200.149999999994</v>
      </c>
    </row>
    <row r="166" spans="1:21" x14ac:dyDescent="0.2">
      <c r="A166" s="1" t="s">
        <v>1</v>
      </c>
      <c r="B166" s="1" t="s">
        <v>161</v>
      </c>
      <c r="C166" s="1" t="s">
        <v>335</v>
      </c>
      <c r="D166" s="1" t="s">
        <v>351</v>
      </c>
      <c r="E166" s="1" t="s">
        <v>505</v>
      </c>
      <c r="F166" s="1" t="s">
        <v>670</v>
      </c>
      <c r="G166" s="2">
        <v>32004.66</v>
      </c>
      <c r="H166" s="2">
        <v>0</v>
      </c>
      <c r="I166" s="2">
        <v>0</v>
      </c>
      <c r="J166" s="2">
        <v>32004.66</v>
      </c>
      <c r="K166" s="2">
        <v>0</v>
      </c>
      <c r="L166" s="2">
        <v>0</v>
      </c>
      <c r="M166" s="2">
        <v>0</v>
      </c>
      <c r="N166" s="2">
        <v>2544.69</v>
      </c>
      <c r="O166" s="2">
        <f t="shared" si="6"/>
        <v>66554.009999999995</v>
      </c>
      <c r="P166" s="2">
        <v>7041.02</v>
      </c>
      <c r="Q166" s="2">
        <v>12275.44</v>
      </c>
      <c r="R166" s="2">
        <v>0</v>
      </c>
      <c r="S166" s="2">
        <v>30868.89</v>
      </c>
      <c r="T166" s="2">
        <f t="shared" si="7"/>
        <v>50185.35</v>
      </c>
      <c r="U166" s="2">
        <f t="shared" si="8"/>
        <v>16368.659999999996</v>
      </c>
    </row>
    <row r="167" spans="1:21" x14ac:dyDescent="0.2">
      <c r="A167" s="1" t="s">
        <v>1</v>
      </c>
      <c r="B167" s="1" t="s">
        <v>162</v>
      </c>
      <c r="C167" s="1" t="s">
        <v>336</v>
      </c>
      <c r="D167" s="1" t="s">
        <v>351</v>
      </c>
      <c r="E167" s="1" t="s">
        <v>506</v>
      </c>
      <c r="F167" s="1" t="s">
        <v>671</v>
      </c>
      <c r="G167" s="2">
        <v>32004.66</v>
      </c>
      <c r="H167" s="2">
        <v>0</v>
      </c>
      <c r="I167" s="2">
        <v>0</v>
      </c>
      <c r="J167" s="2">
        <v>42672.88</v>
      </c>
      <c r="K167" s="2">
        <v>0</v>
      </c>
      <c r="L167" s="2">
        <v>0</v>
      </c>
      <c r="M167" s="2">
        <v>10668.22</v>
      </c>
      <c r="N167" s="2">
        <v>2320.23</v>
      </c>
      <c r="O167" s="2">
        <f t="shared" si="6"/>
        <v>87665.989999999991</v>
      </c>
      <c r="P167" s="2">
        <v>7041.02</v>
      </c>
      <c r="Q167" s="2">
        <v>17936.32</v>
      </c>
      <c r="R167" s="2">
        <v>6759.12</v>
      </c>
      <c r="S167" s="2">
        <v>16482.400000000001</v>
      </c>
      <c r="T167" s="2">
        <f t="shared" si="7"/>
        <v>48218.86</v>
      </c>
      <c r="U167" s="2">
        <f t="shared" si="8"/>
        <v>39447.12999999999</v>
      </c>
    </row>
    <row r="168" spans="1:21" x14ac:dyDescent="0.2">
      <c r="A168" s="1" t="s">
        <v>1</v>
      </c>
      <c r="B168" s="1" t="s">
        <v>163</v>
      </c>
      <c r="C168" s="1" t="s">
        <v>337</v>
      </c>
      <c r="D168" s="1" t="s">
        <v>351</v>
      </c>
      <c r="E168" s="1" t="s">
        <v>507</v>
      </c>
      <c r="F168" s="1" t="s">
        <v>672</v>
      </c>
      <c r="G168" s="2">
        <v>32004.66</v>
      </c>
      <c r="H168" s="2">
        <v>0</v>
      </c>
      <c r="I168" s="2">
        <v>0</v>
      </c>
      <c r="J168" s="2">
        <v>32004.66</v>
      </c>
      <c r="K168" s="2">
        <v>0</v>
      </c>
      <c r="L168" s="2">
        <v>0</v>
      </c>
      <c r="M168" s="2">
        <v>640.09</v>
      </c>
      <c r="N168" s="2">
        <v>1700</v>
      </c>
      <c r="O168" s="2">
        <f t="shared" si="6"/>
        <v>66349.41</v>
      </c>
      <c r="P168" s="2">
        <v>7041.02</v>
      </c>
      <c r="Q168" s="2">
        <v>14103.59</v>
      </c>
      <c r="R168" s="2">
        <v>0</v>
      </c>
      <c r="S168" s="2">
        <v>16002.33</v>
      </c>
      <c r="T168" s="2">
        <f t="shared" si="7"/>
        <v>37146.94</v>
      </c>
      <c r="U168" s="2">
        <f t="shared" si="8"/>
        <v>29202.47</v>
      </c>
    </row>
    <row r="169" spans="1:21" x14ac:dyDescent="0.2">
      <c r="A169" s="1" t="s">
        <v>1</v>
      </c>
      <c r="B169" s="1" t="s">
        <v>164</v>
      </c>
      <c r="C169" s="1" t="s">
        <v>338</v>
      </c>
      <c r="D169" s="1" t="s">
        <v>351</v>
      </c>
      <c r="E169" s="1" t="s">
        <v>508</v>
      </c>
      <c r="F169" s="1" t="s">
        <v>673</v>
      </c>
      <c r="G169" s="2">
        <v>32004.66</v>
      </c>
      <c r="H169" s="2">
        <v>0</v>
      </c>
      <c r="I169" s="2">
        <v>0</v>
      </c>
      <c r="J169" s="2">
        <v>32004.66</v>
      </c>
      <c r="K169" s="2">
        <v>0</v>
      </c>
      <c r="L169" s="2">
        <v>0</v>
      </c>
      <c r="M169" s="2">
        <v>0</v>
      </c>
      <c r="N169" s="2">
        <v>2375.75</v>
      </c>
      <c r="O169" s="2">
        <f t="shared" si="6"/>
        <v>66385.070000000007</v>
      </c>
      <c r="P169" s="2">
        <v>7041.02</v>
      </c>
      <c r="Q169" s="2">
        <v>13927.56</v>
      </c>
      <c r="R169" s="2">
        <v>0</v>
      </c>
      <c r="S169" s="2">
        <v>24343.87</v>
      </c>
      <c r="T169" s="2">
        <f t="shared" si="7"/>
        <v>45312.45</v>
      </c>
      <c r="U169" s="2">
        <f t="shared" si="8"/>
        <v>21072.62000000001</v>
      </c>
    </row>
    <row r="170" spans="1:21" x14ac:dyDescent="0.2">
      <c r="A170" s="1" t="s">
        <v>1</v>
      </c>
      <c r="B170" s="1" t="s">
        <v>165</v>
      </c>
      <c r="C170" s="1" t="s">
        <v>339</v>
      </c>
      <c r="D170" s="1" t="s">
        <v>351</v>
      </c>
      <c r="E170" s="1" t="s">
        <v>509</v>
      </c>
      <c r="F170" s="1" t="s">
        <v>674</v>
      </c>
      <c r="G170" s="2">
        <v>32004.66</v>
      </c>
      <c r="H170" s="2">
        <v>0</v>
      </c>
      <c r="I170" s="2">
        <v>0</v>
      </c>
      <c r="J170" s="2">
        <v>41250.449999999997</v>
      </c>
      <c r="K170" s="2">
        <v>0</v>
      </c>
      <c r="L170" s="2">
        <v>0</v>
      </c>
      <c r="M170" s="2">
        <v>9245.7900000000009</v>
      </c>
      <c r="N170" s="2">
        <v>1700</v>
      </c>
      <c r="O170" s="2">
        <f t="shared" si="6"/>
        <v>84200.9</v>
      </c>
      <c r="P170" s="2">
        <v>7041.02</v>
      </c>
      <c r="Q170" s="2">
        <v>17936.32</v>
      </c>
      <c r="R170" s="2">
        <v>3914.26</v>
      </c>
      <c r="S170" s="2">
        <v>18368.62</v>
      </c>
      <c r="T170" s="2">
        <f t="shared" si="7"/>
        <v>47260.22</v>
      </c>
      <c r="U170" s="2">
        <f t="shared" si="8"/>
        <v>36940.679999999993</v>
      </c>
    </row>
    <row r="171" spans="1:21" x14ac:dyDescent="0.2">
      <c r="A171" s="1" t="s">
        <v>1</v>
      </c>
      <c r="B171" s="1" t="s">
        <v>166</v>
      </c>
      <c r="C171" s="1" t="s">
        <v>340</v>
      </c>
      <c r="D171" s="1" t="s">
        <v>351</v>
      </c>
      <c r="E171" s="1" t="s">
        <v>510</v>
      </c>
      <c r="F171" s="1" t="s">
        <v>675</v>
      </c>
      <c r="G171" s="2">
        <v>32004.66</v>
      </c>
      <c r="H171" s="2">
        <v>0</v>
      </c>
      <c r="I171" s="2">
        <v>0</v>
      </c>
      <c r="J171" s="2">
        <v>25514.83</v>
      </c>
      <c r="K171" s="2">
        <v>0</v>
      </c>
      <c r="L171" s="2">
        <v>0</v>
      </c>
      <c r="M171" s="2">
        <v>11735.04</v>
      </c>
      <c r="N171" s="2">
        <v>2218.87</v>
      </c>
      <c r="O171" s="2">
        <f t="shared" si="6"/>
        <v>71473.399999999994</v>
      </c>
      <c r="P171" s="2">
        <v>5574.14</v>
      </c>
      <c r="Q171" s="2">
        <v>14550.63</v>
      </c>
      <c r="R171" s="2">
        <v>4446.38</v>
      </c>
      <c r="S171" s="2">
        <v>10068.4</v>
      </c>
      <c r="T171" s="2">
        <f t="shared" si="7"/>
        <v>34639.550000000003</v>
      </c>
      <c r="U171" s="2">
        <f t="shared" si="8"/>
        <v>36833.849999999991</v>
      </c>
    </row>
    <row r="172" spans="1:21" x14ac:dyDescent="0.2">
      <c r="A172" s="1" t="s">
        <v>1</v>
      </c>
      <c r="B172" s="1" t="s">
        <v>167</v>
      </c>
      <c r="C172" s="1" t="s">
        <v>341</v>
      </c>
      <c r="D172" s="1" t="s">
        <v>351</v>
      </c>
      <c r="E172" s="1" t="s">
        <v>511</v>
      </c>
      <c r="F172" s="1" t="s">
        <v>676</v>
      </c>
      <c r="G172" s="2">
        <v>32004.66</v>
      </c>
      <c r="H172" s="2">
        <v>0</v>
      </c>
      <c r="I172" s="2">
        <v>0</v>
      </c>
      <c r="J172" s="2">
        <v>42672.88</v>
      </c>
      <c r="K172" s="2">
        <v>0</v>
      </c>
      <c r="L172" s="2">
        <v>7041.02</v>
      </c>
      <c r="M172" s="2">
        <v>10668.22</v>
      </c>
      <c r="N172" s="2">
        <v>2761.87</v>
      </c>
      <c r="O172" s="2">
        <f t="shared" si="6"/>
        <v>95148.65</v>
      </c>
      <c r="P172" s="2">
        <v>7041.02</v>
      </c>
      <c r="Q172" s="2">
        <v>19768.34</v>
      </c>
      <c r="R172" s="2">
        <v>6759.12</v>
      </c>
      <c r="S172" s="2">
        <v>28248.61</v>
      </c>
      <c r="T172" s="2">
        <f t="shared" si="7"/>
        <v>61817.090000000004</v>
      </c>
      <c r="U172" s="2">
        <f t="shared" si="8"/>
        <v>33331.55999999999</v>
      </c>
    </row>
    <row r="173" spans="1:21" x14ac:dyDescent="0.2">
      <c r="A173" s="1" t="s">
        <v>1</v>
      </c>
      <c r="B173" s="1" t="s">
        <v>168</v>
      </c>
      <c r="C173" s="1" t="s">
        <v>342</v>
      </c>
      <c r="D173" s="1" t="s">
        <v>351</v>
      </c>
      <c r="E173" s="1" t="s">
        <v>512</v>
      </c>
      <c r="F173" s="1" t="s">
        <v>677</v>
      </c>
      <c r="G173" s="2">
        <v>32004.66</v>
      </c>
      <c r="H173" s="2">
        <v>0</v>
      </c>
      <c r="I173" s="2">
        <v>0</v>
      </c>
      <c r="J173" s="2">
        <v>18833.16</v>
      </c>
      <c r="K173" s="2">
        <v>0</v>
      </c>
      <c r="L173" s="2">
        <v>0</v>
      </c>
      <c r="M173" s="2">
        <v>280.74</v>
      </c>
      <c r="N173" s="2">
        <v>2351.61</v>
      </c>
      <c r="O173" s="2">
        <f t="shared" si="6"/>
        <v>53470.17</v>
      </c>
      <c r="P173" s="2">
        <v>5574.14</v>
      </c>
      <c r="Q173" s="2">
        <v>10785.99</v>
      </c>
      <c r="R173" s="2">
        <v>0</v>
      </c>
      <c r="S173" s="2">
        <v>10120.450000000001</v>
      </c>
      <c r="T173" s="2">
        <f t="shared" si="7"/>
        <v>26480.58</v>
      </c>
      <c r="U173" s="2">
        <f t="shared" si="8"/>
        <v>26989.589999999997</v>
      </c>
    </row>
    <row r="174" spans="1:21" x14ac:dyDescent="0.2">
      <c r="A174" s="1" t="s">
        <v>1</v>
      </c>
      <c r="B174" s="1" t="s">
        <v>169</v>
      </c>
      <c r="C174" s="1" t="s">
        <v>343</v>
      </c>
      <c r="D174" s="1" t="s">
        <v>351</v>
      </c>
      <c r="E174" s="1" t="s">
        <v>513</v>
      </c>
      <c r="F174" s="1" t="s">
        <v>678</v>
      </c>
      <c r="G174" s="2">
        <v>32004.66</v>
      </c>
      <c r="H174" s="2">
        <v>0</v>
      </c>
      <c r="I174" s="2">
        <v>0</v>
      </c>
      <c r="J174" s="2">
        <v>42672.88</v>
      </c>
      <c r="K174" s="2">
        <v>0</v>
      </c>
      <c r="L174" s="2">
        <v>0</v>
      </c>
      <c r="M174" s="2">
        <v>10668.22</v>
      </c>
      <c r="N174" s="2">
        <v>2320.23</v>
      </c>
      <c r="O174" s="2">
        <f t="shared" si="6"/>
        <v>87665.989999999991</v>
      </c>
      <c r="P174" s="2">
        <v>7041.02</v>
      </c>
      <c r="Q174" s="2">
        <v>17936.32</v>
      </c>
      <c r="R174" s="2">
        <v>6759.12</v>
      </c>
      <c r="S174" s="2">
        <v>19682.86</v>
      </c>
      <c r="T174" s="2">
        <f t="shared" si="7"/>
        <v>51419.32</v>
      </c>
      <c r="U174" s="2">
        <f t="shared" si="8"/>
        <v>36246.669999999991</v>
      </c>
    </row>
    <row r="175" spans="1:21" x14ac:dyDescent="0.2">
      <c r="A175" s="1" t="s">
        <v>1</v>
      </c>
      <c r="B175" s="1" t="s">
        <v>170</v>
      </c>
      <c r="C175" s="1" t="s">
        <v>344</v>
      </c>
      <c r="D175" s="1" t="s">
        <v>351</v>
      </c>
      <c r="E175" s="1" t="s">
        <v>514</v>
      </c>
      <c r="F175" s="1" t="s">
        <v>679</v>
      </c>
      <c r="G175" s="2">
        <v>32004.66</v>
      </c>
      <c r="H175" s="2">
        <v>0</v>
      </c>
      <c r="I175" s="2">
        <v>0</v>
      </c>
      <c r="J175" s="2">
        <v>26344.58</v>
      </c>
      <c r="K175" s="2">
        <v>0</v>
      </c>
      <c r="L175" s="2">
        <v>0</v>
      </c>
      <c r="M175" s="2">
        <v>13157.47</v>
      </c>
      <c r="N175" s="2">
        <v>2320.23</v>
      </c>
      <c r="O175" s="2">
        <f t="shared" si="6"/>
        <v>73826.94</v>
      </c>
      <c r="P175" s="2">
        <v>5574.14</v>
      </c>
      <c r="Q175" s="2">
        <v>14778.81</v>
      </c>
      <c r="R175" s="2">
        <v>5868.81</v>
      </c>
      <c r="S175" s="2">
        <v>12085.95</v>
      </c>
      <c r="T175" s="2">
        <f t="shared" si="7"/>
        <v>38307.710000000006</v>
      </c>
      <c r="U175" s="2">
        <f t="shared" si="8"/>
        <v>35519.229999999996</v>
      </c>
    </row>
    <row r="176" spans="1:21" x14ac:dyDescent="0.2">
      <c r="A176" s="1" t="s">
        <v>1</v>
      </c>
      <c r="B176" s="1" t="s">
        <v>171</v>
      </c>
      <c r="C176" s="1" t="s">
        <v>345</v>
      </c>
      <c r="D176" s="1" t="s">
        <v>351</v>
      </c>
      <c r="E176" s="1" t="s">
        <v>515</v>
      </c>
      <c r="F176" s="1" t="s">
        <v>680</v>
      </c>
      <c r="G176" s="2">
        <v>32004.66</v>
      </c>
      <c r="H176" s="2">
        <v>0</v>
      </c>
      <c r="I176" s="2">
        <v>0</v>
      </c>
      <c r="J176" s="2">
        <v>42672.88</v>
      </c>
      <c r="K176" s="2">
        <v>0</v>
      </c>
      <c r="L176" s="2">
        <v>0</v>
      </c>
      <c r="M176" s="2">
        <v>10668.22</v>
      </c>
      <c r="N176" s="2">
        <v>2761.87</v>
      </c>
      <c r="O176" s="2">
        <f t="shared" si="6"/>
        <v>88107.62999999999</v>
      </c>
      <c r="P176" s="2">
        <v>7041.02</v>
      </c>
      <c r="Q176" s="2">
        <v>17623.5</v>
      </c>
      <c r="R176" s="2">
        <v>6759.12</v>
      </c>
      <c r="S176" s="2">
        <v>23286.880000000001</v>
      </c>
      <c r="T176" s="2">
        <f t="shared" si="7"/>
        <v>54710.520000000004</v>
      </c>
      <c r="U176" s="2">
        <f t="shared" si="8"/>
        <v>33397.109999999986</v>
      </c>
    </row>
    <row r="177" spans="1:21" x14ac:dyDescent="0.2">
      <c r="A177" s="1" t="s">
        <v>1</v>
      </c>
      <c r="B177" s="1" t="s">
        <v>172</v>
      </c>
      <c r="C177" s="1" t="s">
        <v>346</v>
      </c>
      <c r="D177" s="1" t="s">
        <v>351</v>
      </c>
      <c r="E177" s="1" t="s">
        <v>516</v>
      </c>
      <c r="F177" s="1" t="s">
        <v>681</v>
      </c>
      <c r="G177" s="2">
        <v>32004.66</v>
      </c>
      <c r="H177" s="2">
        <v>0</v>
      </c>
      <c r="I177" s="2">
        <v>0</v>
      </c>
      <c r="J177" s="2">
        <v>42672.88</v>
      </c>
      <c r="K177" s="2">
        <v>0</v>
      </c>
      <c r="L177" s="2">
        <v>0</v>
      </c>
      <c r="M177" s="2">
        <v>10668.22</v>
      </c>
      <c r="N177" s="2">
        <v>2351.61</v>
      </c>
      <c r="O177" s="2">
        <f t="shared" si="6"/>
        <v>87697.37</v>
      </c>
      <c r="P177" s="2">
        <v>7041.02</v>
      </c>
      <c r="Q177" s="2">
        <v>17936.32</v>
      </c>
      <c r="R177" s="2">
        <v>6759.12</v>
      </c>
      <c r="S177" s="2">
        <v>21183.55</v>
      </c>
      <c r="T177" s="2">
        <f t="shared" si="7"/>
        <v>52920.009999999995</v>
      </c>
      <c r="U177" s="2">
        <f t="shared" si="8"/>
        <v>34777.360000000001</v>
      </c>
    </row>
    <row r="178" spans="1:21" x14ac:dyDescent="0.2">
      <c r="A178" s="1" t="s">
        <v>1</v>
      </c>
      <c r="B178" s="1" t="s">
        <v>173</v>
      </c>
      <c r="C178" s="1" t="s">
        <v>347</v>
      </c>
      <c r="D178" s="1" t="s">
        <v>351</v>
      </c>
      <c r="E178" s="1" t="s">
        <v>514</v>
      </c>
      <c r="F178" s="1" t="s">
        <v>679</v>
      </c>
      <c r="G178" s="2">
        <v>32004.66</v>
      </c>
      <c r="H178" s="2">
        <v>0</v>
      </c>
      <c r="I178" s="2">
        <v>0</v>
      </c>
      <c r="J178" s="2">
        <v>32004.66</v>
      </c>
      <c r="K178" s="2">
        <v>0</v>
      </c>
      <c r="L178" s="2">
        <v>0</v>
      </c>
      <c r="M178" s="2">
        <v>0</v>
      </c>
      <c r="N178" s="2">
        <v>2351.61</v>
      </c>
      <c r="O178" s="2">
        <f t="shared" si="6"/>
        <v>66360.929999999993</v>
      </c>
      <c r="P178" s="2">
        <v>7041.02</v>
      </c>
      <c r="Q178" s="2">
        <v>13927.56</v>
      </c>
      <c r="R178" s="2">
        <v>0</v>
      </c>
      <c r="S178" s="2">
        <v>16482.400000000001</v>
      </c>
      <c r="T178" s="2">
        <f t="shared" si="7"/>
        <v>37450.980000000003</v>
      </c>
      <c r="U178" s="2">
        <f t="shared" si="8"/>
        <v>28909.94999999999</v>
      </c>
    </row>
    <row r="179" spans="1:21" x14ac:dyDescent="0.2">
      <c r="A179" s="1" t="s">
        <v>1</v>
      </c>
      <c r="B179" s="1" t="s">
        <v>174</v>
      </c>
      <c r="C179" s="1" t="s">
        <v>348</v>
      </c>
      <c r="D179" s="1" t="s">
        <v>351</v>
      </c>
      <c r="E179" s="1" t="s">
        <v>517</v>
      </c>
      <c r="F179" s="1" t="s">
        <v>682</v>
      </c>
      <c r="G179" s="2">
        <v>32004.66</v>
      </c>
      <c r="H179" s="2">
        <v>0</v>
      </c>
      <c r="I179" s="2">
        <v>0</v>
      </c>
      <c r="J179" s="2">
        <v>32004.66</v>
      </c>
      <c r="K179" s="2">
        <v>0</v>
      </c>
      <c r="L179" s="2">
        <v>0</v>
      </c>
      <c r="M179" s="2">
        <v>0</v>
      </c>
      <c r="N179" s="2">
        <v>2351.61</v>
      </c>
      <c r="O179" s="2">
        <f t="shared" si="6"/>
        <v>66360.929999999993</v>
      </c>
      <c r="P179" s="2">
        <v>7041.02</v>
      </c>
      <c r="Q179" s="2">
        <v>13823.28</v>
      </c>
      <c r="R179" s="2">
        <v>0</v>
      </c>
      <c r="S179" s="2">
        <v>16482.400000000001</v>
      </c>
      <c r="T179" s="2">
        <f t="shared" si="7"/>
        <v>37346.700000000004</v>
      </c>
      <c r="U179" s="2">
        <f t="shared" si="8"/>
        <v>29014.229999999989</v>
      </c>
    </row>
  </sheetData>
  <autoFilter ref="A4:U179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</autoFilter>
  <mergeCells count="20">
    <mergeCell ref="O5:O6"/>
    <mergeCell ref="P5:R5"/>
    <mergeCell ref="S5:S6"/>
    <mergeCell ref="T5:T6"/>
    <mergeCell ref="A1:U1"/>
    <mergeCell ref="A2:S2"/>
    <mergeCell ref="A3:S3"/>
    <mergeCell ref="A4:A6"/>
    <mergeCell ref="B4:B6"/>
    <mergeCell ref="C4:C6"/>
    <mergeCell ref="D4:D6"/>
    <mergeCell ref="E4:E6"/>
    <mergeCell ref="F4:F6"/>
    <mergeCell ref="G4:O4"/>
    <mergeCell ref="P4:T4"/>
    <mergeCell ref="U4:U6"/>
    <mergeCell ref="G5:H5"/>
    <mergeCell ref="I5:L5"/>
    <mergeCell ref="M5:M6"/>
    <mergeCell ref="N5:N6"/>
  </mergeCells>
  <pageMargins left="0.78740157499999996" right="0.78740157499999996" top="0.984251969" bottom="0.984251969" header="0.4921259845" footer="0.4921259845"/>
  <pageSetup paperSize="9" scale="2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MEMBROS ATIVOS</vt:lpstr>
      <vt:lpstr>'MEMBROS ATIVOS'!Area_de_impressao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Jakeline Carvalho das Neves</dc:creator>
  <cp:lastModifiedBy>Anne Jakeline Carvalho das Neves</cp:lastModifiedBy>
  <dcterms:created xsi:type="dcterms:W3CDTF">2020-01-23T18:08:14Z</dcterms:created>
  <dcterms:modified xsi:type="dcterms:W3CDTF">2020-02-05T22:47:30Z</dcterms:modified>
</cp:coreProperties>
</file>