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Despesa_por_ação_orçamentária" sheetId="1" r:id="rId1"/>
  </sheets>
  <definedNames>
    <definedName name="_xlnm.Print_Area" localSheetId="0">'Despesa_por_ação_orçamentária'!$A$1:$E$18</definedName>
    <definedName name="g" localSheetId="0">'Despesa_por_ação_orçamentária'!$A$1:$E$7</definedName>
    <definedName name="Print_Area_0" localSheetId="0">'Despesa_por_ação_orçamentária'!$A$1:$E$18</definedName>
    <definedName name="Print_Area_0_0" localSheetId="0">'Despesa_por_ação_orçamentária'!$A$1:$E$7</definedName>
    <definedName name="Print_Area_0_0_0" localSheetId="0">'Despesa_por_ação_orçamentária'!$A$1:$E$7</definedName>
    <definedName name="Print_Area_0_0_0_0" localSheetId="0">'Despesa_por_ação_orçamentária'!$A$1:$E$7</definedName>
    <definedName name="Print_Area_0_0_0_0_0" localSheetId="0">'Despesa_por_ação_orçamentária'!$A$1:$E$7</definedName>
    <definedName name="Print_Area_0_0_0_0_0_0" localSheetId="0">'Despesa_por_ação_orçamentária'!$A$1:$E$7</definedName>
    <definedName name="Print_Area_0_0_0_0_0_0_0" localSheetId="0">'Despesa_por_ação_orçamentária'!$A$1:$E$7</definedName>
    <definedName name="Print_Area_0_0_0_0_0_0_0_0" localSheetId="0">'Despesa_por_ação_orçamentária'!$A$1:$E$7</definedName>
  </definedNames>
  <calcPr fullCalcOnLoad="1"/>
</workbook>
</file>

<file path=xl/sharedStrings.xml><?xml version="1.0" encoding="utf-8"?>
<sst xmlns="http://schemas.openxmlformats.org/spreadsheetml/2006/main" count="49" uniqueCount="33">
  <si>
    <t>FUNDOS: SALDOS E RECEITAS</t>
  </si>
  <si>
    <t>FUNDO</t>
  </si>
  <si>
    <t>SALDO DO FUNDO EM JANEIRO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</si>
  <si>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</si>
  <si>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</si>
  <si>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</si>
  <si>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</si>
  <si>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</si>
  <si>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</si>
  <si>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</si>
  <si>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</si>
  <si>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</si>
  <si>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</si>
  <si>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</si>
  <si>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</si>
  <si>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</si>
  <si>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</si>
  <si>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</si>
  <si>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rPr>
        <sz val="12"/>
        <color indexed="63"/>
        <rFont val="Arial1"/>
        <family val="0"/>
      </rPr>
      <t xml:space="preserve">Fonte de Recursos 285/485 - Outras Fontes  </t>
    </r>
    <r>
      <rPr>
        <sz val="12"/>
        <color indexed="17"/>
        <rFont val="Arial1"/>
        <family val="0"/>
      </rPr>
      <t xml:space="preserve">  CONTA 13000</t>
    </r>
  </si>
  <si>
    <r>
      <rPr>
        <sz val="12"/>
        <color indexed="63"/>
        <rFont val="Arial1"/>
        <family val="0"/>
      </rPr>
      <t xml:space="preserve">Fonte de Recursos 201/401 - Recursos Diretamente Arrecadados </t>
    </r>
    <r>
      <rPr>
        <sz val="12"/>
        <color indexed="17"/>
        <rFont val="Arial1"/>
        <family val="0"/>
      </rPr>
      <t>CONTA 13100 e 13200</t>
    </r>
  </si>
  <si>
    <r>
      <rPr>
        <sz val="12"/>
        <color indexed="63"/>
        <rFont val="Arial1"/>
        <family val="0"/>
      </rPr>
      <t xml:space="preserve">Fonte de Recursos 115/315 - Alienação de bens   </t>
    </r>
    <r>
      <rPr>
        <sz val="12"/>
        <color indexed="17"/>
        <rFont val="Arial1"/>
        <family val="0"/>
      </rPr>
      <t>CONTA 13300</t>
    </r>
  </si>
  <si>
    <t>Obs.: Os valores a título de "valores recebidos" estão registrados pelas receitas (ingressos de recursos) líquidas, ou seja, deduzidas das saídas (pagamentos de despesas, transferências para outra U.G., etc) em cada mês.</t>
  </si>
  <si>
    <t>Fundamento Legal: Resolução n.º 06/2008 - PGJ/AM de 07 de março de 2008</t>
  </si>
  <si>
    <t>Fonte:  Sistema de Administração Financeira  Integrada - AFI (SEFAZ-AM)</t>
  </si>
  <si>
    <t>VALORES RECEBIDOS/DISPENDIDOS</t>
  </si>
  <si>
    <t>FUNDO DE AMAPARO E PROTEÇÃO A VÍTIMAS E TESTEMUNHAS AMEAÇADAS</t>
  </si>
  <si>
    <r>
      <rPr>
        <sz val="12"/>
        <color indexed="8"/>
        <rFont val="Arial1"/>
        <family val="0"/>
      </rPr>
      <t xml:space="preserve">Fonte de Recursos 100 - Recursos Próprios  </t>
    </r>
    <r>
      <rPr>
        <sz val="12"/>
        <color indexed="9"/>
        <rFont val="Arial1"/>
        <family val="0"/>
      </rPr>
      <t xml:space="preserve">  </t>
    </r>
  </si>
  <si>
    <t xml:space="preserve">Fonte de Recursos 300 - Superavit Financeiro    </t>
  </si>
  <si>
    <t>Obs.: Os valores recebidos/dispendidos estão mensalmente registrados pelas receitas deduzidas das saídas (destaques orçamentários para a U.G. Procuradoria-Geral de Justiça do Estado do Amazonas, etc).</t>
  </si>
  <si>
    <t>Fundamento Legal: Lei nº 3.309 de 12 de novembro de 2008.</t>
  </si>
  <si>
    <t>JANEIRO/2018</t>
  </si>
  <si>
    <t>Data da última atualização:  26/02/2018</t>
  </si>
  <si>
    <t>Data da última atualização: 26/02/2018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</si>
</sst>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</numFmts>
  <fonts count="51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2"/>
      <color indexed="9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3" fillId="21" borderId="5" applyNumberFormat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64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2" fillId="3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/>
    </xf>
    <xf numFmtId="164" fontId="16" fillId="0" borderId="0" xfId="60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0" fontId="13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44" fontId="1" fillId="0" borderId="0" xfId="45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93675" y="638175"/>
          <a:ext cx="25431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70" zoomScaleNormal="70" zoomScalePageLayoutView="0" workbookViewId="0" topLeftCell="A1">
      <selection activeCell="A14" sqref="A14"/>
    </sheetView>
  </sheetViews>
  <sheetFormatPr defaultColWidth="10.59765625" defaultRowHeight="25.5" customHeight="1"/>
  <cols>
    <col min="1" max="1" width="81.59765625" style="0" customWidth="1"/>
    <col min="2" max="2" width="17.09765625" style="0" customWidth="1"/>
    <col min="3" max="3" width="18.3984375" style="0" customWidth="1"/>
    <col min="4" max="4" width="13.8984375" style="0" customWidth="1"/>
    <col min="5" max="5" width="17.5" style="0" customWidth="1"/>
    <col min="6" max="6" width="14" style="0" customWidth="1"/>
    <col min="7" max="7" width="13.69921875" style="0" customWidth="1"/>
    <col min="8" max="8" width="13.5" style="0" customWidth="1"/>
    <col min="9" max="9" width="13.09765625" style="0" customWidth="1"/>
    <col min="10" max="10" width="15.09765625" style="0" customWidth="1"/>
    <col min="11" max="11" width="16.3984375" style="0" customWidth="1"/>
    <col min="12" max="12" width="13.19921875" style="0" customWidth="1"/>
    <col min="13" max="13" width="16.5" style="0" customWidth="1"/>
    <col min="14" max="14" width="22.3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3" t="s">
        <v>30</v>
      </c>
      <c r="L2" s="33"/>
      <c r="M2" s="33"/>
      <c r="N2" s="33"/>
      <c r="O2" s="33"/>
    </row>
    <row r="3" spans="1:5" ht="28.5" customHeight="1">
      <c r="A3" s="34" t="s">
        <v>0</v>
      </c>
      <c r="B3" s="34"/>
      <c r="C3" s="34"/>
      <c r="D3" s="34"/>
      <c r="E3" s="34"/>
    </row>
    <row r="5" spans="1:15" s="3" customFormat="1" ht="42.75" customHeight="1">
      <c r="A5" s="2" t="s">
        <v>1</v>
      </c>
      <c r="B5" s="2" t="s">
        <v>2</v>
      </c>
      <c r="C5" s="35" t="s">
        <v>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7" customFormat="1" ht="43.5" customHeight="1">
      <c r="A6" s="4"/>
      <c r="B6" s="5"/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6" t="s">
        <v>16</v>
      </c>
    </row>
    <row r="7" spans="1:15" ht="25.5" customHeight="1">
      <c r="A7" s="8" t="s">
        <v>17</v>
      </c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25.5" customHeight="1">
      <c r="A8" s="11" t="s">
        <v>18</v>
      </c>
      <c r="B8" s="9">
        <f>2193570.99+2456377.36</f>
        <v>4649948.35</v>
      </c>
      <c r="C8" s="9">
        <f>1438.03-2195009.02+2206895.94</f>
        <v>13324.94999999972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2">
        <f>SUM(B8:N8)</f>
        <v>4663273.299999999</v>
      </c>
    </row>
    <row r="9" spans="1:15" ht="25.5" customHeight="1">
      <c r="A9" s="11" t="s">
        <v>19</v>
      </c>
      <c r="B9" s="9">
        <f>44.7+96.5+479096.79+427243.1</f>
        <v>906481.09</v>
      </c>
      <c r="C9" s="9">
        <f>2413.51+2152.3</f>
        <v>4565.81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2">
        <f>SUM(B9:N9)</f>
        <v>911046.9</v>
      </c>
    </row>
    <row r="10" spans="1:15" ht="25.5" customHeight="1">
      <c r="A10" s="11" t="s">
        <v>20</v>
      </c>
      <c r="B10" s="9">
        <v>750810.79</v>
      </c>
      <c r="C10" s="9">
        <v>3782.31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2">
        <f>SUM(B10:N10)</f>
        <v>754593.1000000001</v>
      </c>
    </row>
    <row r="11" spans="1:15" ht="25.5" customHeight="1">
      <c r="A11" s="11"/>
      <c r="B11" s="13">
        <f aca="true" t="shared" si="0" ref="B11:N11">SUM(B8:B10)</f>
        <v>6307240.2299999995</v>
      </c>
      <c r="C11" s="13">
        <f t="shared" si="0"/>
        <v>21673.069999999723</v>
      </c>
      <c r="D11" s="13">
        <f t="shared" si="0"/>
        <v>0</v>
      </c>
      <c r="E11" s="13">
        <f t="shared" si="0"/>
        <v>0</v>
      </c>
      <c r="F11" s="13">
        <f t="shared" si="0"/>
        <v>0</v>
      </c>
      <c r="G11" s="13">
        <f t="shared" si="0"/>
        <v>0</v>
      </c>
      <c r="H11" s="13">
        <f t="shared" si="0"/>
        <v>0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3">
        <f t="shared" si="0"/>
        <v>0</v>
      </c>
      <c r="O11" s="14">
        <f>SUM(B11:N11)</f>
        <v>6328913.299999999</v>
      </c>
    </row>
    <row r="12" spans="1:15" ht="41.25" customHeight="1">
      <c r="A12" s="15" t="s">
        <v>21</v>
      </c>
      <c r="B12" s="16"/>
      <c r="C12" s="16"/>
      <c r="D12" s="16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5" s="18" customFormat="1" ht="25.5" customHeight="1">
      <c r="A13" s="20" t="s">
        <v>22</v>
      </c>
      <c r="B13" s="17"/>
      <c r="C13" s="17"/>
      <c r="D13" s="17"/>
      <c r="E13" s="17"/>
    </row>
    <row r="14" spans="1:15" ht="14.25" customHeight="1">
      <c r="A14" s="21" t="s">
        <v>23</v>
      </c>
      <c r="C14" s="22"/>
      <c r="O14" s="32"/>
    </row>
    <row r="15" ht="14.25" customHeight="1">
      <c r="A15" s="21" t="s">
        <v>31</v>
      </c>
    </row>
    <row r="17" spans="1:15" ht="56.25" customHeight="1">
      <c r="A17" s="2" t="s">
        <v>1</v>
      </c>
      <c r="B17" s="2" t="s">
        <v>2</v>
      </c>
      <c r="C17" s="35" t="s">
        <v>24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25.5" customHeight="1">
      <c r="A18" s="23"/>
      <c r="B18" s="5"/>
      <c r="C18" s="6" t="s">
        <v>4</v>
      </c>
      <c r="D18" s="6" t="s">
        <v>5</v>
      </c>
      <c r="E18" s="6" t="s">
        <v>6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  <c r="K18" s="6" t="s">
        <v>12</v>
      </c>
      <c r="L18" s="6" t="s">
        <v>13</v>
      </c>
      <c r="M18" s="6" t="s">
        <v>14</v>
      </c>
      <c r="N18" s="6" t="s">
        <v>15</v>
      </c>
      <c r="O18" s="6" t="s">
        <v>16</v>
      </c>
    </row>
    <row r="19" spans="1:15" ht="25.5" customHeight="1">
      <c r="A19" s="24" t="s">
        <v>25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25.5" customHeight="1">
      <c r="A20" s="25" t="s">
        <v>26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2">
        <f>SUM(B20:N20)</f>
        <v>0</v>
      </c>
    </row>
    <row r="21" spans="1:15" ht="25.5" customHeight="1">
      <c r="A21" s="25" t="s">
        <v>27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2">
        <f>SUM(B21:N21)</f>
        <v>0</v>
      </c>
    </row>
    <row r="22" spans="1:15" ht="25.5" customHeight="1">
      <c r="A22" s="25"/>
      <c r="B22" s="26">
        <f aca="true" t="shared" si="1" ref="B22:K22">SUM(B20:B21)</f>
        <v>0</v>
      </c>
      <c r="C22" s="26">
        <f t="shared" si="1"/>
        <v>0</v>
      </c>
      <c r="D22" s="26">
        <f t="shared" si="1"/>
        <v>0</v>
      </c>
      <c r="E22" s="26">
        <f t="shared" si="1"/>
        <v>0</v>
      </c>
      <c r="F22" s="26">
        <f t="shared" si="1"/>
        <v>0</v>
      </c>
      <c r="G22" s="26">
        <f t="shared" si="1"/>
        <v>0</v>
      </c>
      <c r="H22" s="26">
        <f t="shared" si="1"/>
        <v>0</v>
      </c>
      <c r="I22" s="26">
        <f t="shared" si="1"/>
        <v>0</v>
      </c>
      <c r="J22" s="26">
        <f t="shared" si="1"/>
        <v>0</v>
      </c>
      <c r="K22" s="26">
        <f t="shared" si="1"/>
        <v>0</v>
      </c>
      <c r="L22" s="26">
        <v>0</v>
      </c>
      <c r="M22" s="26">
        <f>SUM(M20:M21)</f>
        <v>0</v>
      </c>
      <c r="N22" s="26">
        <f>SUM(N20:N21)</f>
        <v>0</v>
      </c>
      <c r="O22" s="27">
        <f>SUM(O20:O21)</f>
        <v>0</v>
      </c>
    </row>
    <row r="23" ht="25.5" customHeight="1">
      <c r="F23" s="28"/>
    </row>
    <row r="24" spans="1:6" ht="25.5" customHeight="1">
      <c r="A24" s="15" t="s">
        <v>28</v>
      </c>
      <c r="D24" s="28"/>
      <c r="F24" s="29"/>
    </row>
    <row r="25" spans="1:6" ht="25.5" customHeight="1">
      <c r="A25" s="30" t="s">
        <v>29</v>
      </c>
      <c r="C25" s="31"/>
      <c r="D25" s="28"/>
      <c r="E25" s="28"/>
      <c r="F25" s="29"/>
    </row>
    <row r="26" spans="1:6" ht="25.5" customHeight="1">
      <c r="A26" s="21" t="s">
        <v>23</v>
      </c>
      <c r="C26" s="31"/>
      <c r="D26" s="28"/>
      <c r="F26" s="28"/>
    </row>
    <row r="27" spans="1:6" ht="25.5" customHeight="1">
      <c r="A27" s="21" t="s">
        <v>32</v>
      </c>
      <c r="F27" s="28"/>
    </row>
    <row r="65535" ht="14.25" customHeight="1"/>
  </sheetData>
  <sheetProtection selectLockedCells="1" selectUnlockedCells="1"/>
  <mergeCells count="4">
    <mergeCell ref="K2:O2"/>
    <mergeCell ref="A3:E3"/>
    <mergeCell ref="C5:O5"/>
    <mergeCell ref="C17:O1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Clilson Castro Viana</cp:lastModifiedBy>
  <dcterms:created xsi:type="dcterms:W3CDTF">2017-08-21T15:52:33Z</dcterms:created>
  <dcterms:modified xsi:type="dcterms:W3CDTF">2018-02-26T15:03:22Z</dcterms:modified>
  <cp:category/>
  <cp:version/>
  <cp:contentType/>
  <cp:contentStatus/>
</cp:coreProperties>
</file>