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mc:AlternateContent xmlns:mc="http://schemas.openxmlformats.org/markup-compatibility/2006">
    <mc:Choice Requires="x15">
      <x15ac:absPath xmlns:x15ac="http://schemas.microsoft.com/office/spreadsheetml/2010/11/ac" url="C:\Users\arquelauneto\Procuradoria Geral de Justiça - MPAM\DOF - General\SUPRIMENTOS DE FUNDOS atual\TRANSP_2025\"/>
    </mc:Choice>
  </mc:AlternateContent>
  <xr:revisionPtr revIDLastSave="0" documentId="8_{B2DEEE0D-D7BF-42C1-A829-2B7DD6DC5732}" xr6:coauthVersionLast="47" xr6:coauthVersionMax="47" xr10:uidLastSave="{00000000-0000-0000-0000-000000000000}"/>
  <bookViews>
    <workbookView xWindow="28680" yWindow="-120" windowWidth="16440" windowHeight="290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Suprimento_fundos__FEVEREIRO_25!$A$1:$E$1109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94" i="4" l="1"/>
  <c r="E540" i="4"/>
  <c r="E752" i="4"/>
  <c r="E741" i="4"/>
  <c r="E496" i="4"/>
  <c r="E561" i="4"/>
  <c r="E551" i="4"/>
  <c r="E529" i="4"/>
  <c r="E670" i="4"/>
  <c r="E660" i="4"/>
  <c r="E680" i="4"/>
  <c r="E730" i="4"/>
  <c r="E649" i="4"/>
  <c r="E639" i="4"/>
  <c r="E629" i="4"/>
  <c r="E777" i="4"/>
  <c r="E848" i="4"/>
  <c r="E857" i="4"/>
  <c r="E1073" i="4"/>
  <c r="E379" i="4"/>
  <c r="E355" i="4"/>
  <c r="E390" i="4"/>
  <c r="E370" i="4"/>
  <c r="E601" i="4"/>
  <c r="E1056" i="4"/>
  <c r="E1047" i="4" l="1"/>
  <c r="E43" i="4"/>
  <c r="E486" i="4"/>
  <c r="E1034" i="4"/>
  <c r="E1008" i="4"/>
  <c r="E997" i="4"/>
  <c r="E983" i="4"/>
  <c r="E462" i="4"/>
  <c r="E16" i="4"/>
  <c r="E974" i="4"/>
  <c r="E966" i="4"/>
  <c r="E958" i="4"/>
  <c r="E949" i="4"/>
  <c r="E934" i="4"/>
  <c r="E923" i="4"/>
  <c r="E912" i="4"/>
  <c r="E901" i="4"/>
  <c r="E890" i="4"/>
  <c r="E879" i="4"/>
  <c r="E868" i="4"/>
  <c r="E838" i="4"/>
  <c r="E815" i="4"/>
  <c r="E805" i="4"/>
  <c r="E797" i="4"/>
  <c r="E788" i="4"/>
  <c r="E764" i="4"/>
  <c r="E719" i="4"/>
  <c r="E708" i="4" l="1"/>
  <c r="E697" i="4"/>
  <c r="E689" i="4"/>
  <c r="E618" i="4"/>
  <c r="E610" i="4"/>
  <c r="E582" i="4"/>
  <c r="E519" i="4"/>
  <c r="E511" i="4"/>
  <c r="E470" i="4"/>
  <c r="E442" i="4"/>
  <c r="E434" i="4"/>
  <c r="E425" i="4"/>
  <c r="E414" i="4"/>
  <c r="E401" i="4"/>
  <c r="E327" i="4"/>
  <c r="E318" i="4"/>
  <c r="E310" i="4"/>
  <c r="F156" i="4"/>
  <c r="G148" i="4"/>
  <c r="F150" i="4"/>
  <c r="F149" i="4"/>
  <c r="E144" i="4"/>
  <c r="E125" i="4"/>
  <c r="F125" i="4" s="1"/>
  <c r="F151" i="4" l="1"/>
  <c r="E297" i="4"/>
  <c r="E288" i="4"/>
  <c r="E277" i="4"/>
  <c r="E267" i="4"/>
  <c r="E259" i="4"/>
  <c r="E239" i="4"/>
  <c r="E229" i="4"/>
  <c r="E218" i="4"/>
  <c r="E207" i="4"/>
  <c r="E196" i="4"/>
  <c r="E183" i="4"/>
  <c r="E172" i="4"/>
  <c r="E163" i="4"/>
  <c r="E155" i="4"/>
  <c r="E133" i="4"/>
  <c r="F133" i="4" s="1"/>
  <c r="E109" i="4"/>
  <c r="E100" i="4"/>
  <c r="E89" i="4"/>
  <c r="E57" i="4"/>
  <c r="E67"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78"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<sst xmlns="http://schemas.openxmlformats.org/spreadsheetml/2006/main" count="21439" uniqueCount="4039">
  <si>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</si>
  <si>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</si>
  <si>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</si>
  <si>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</si>
  <si>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</si>
  <si>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</si>
  <si>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</si>
  <si>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</si>
  <si>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</si>
  <si>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</si>
  <si>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</si>
  <si>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</si>
  <si>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</si>
  <si>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</si>
  <si>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</si>
  <si>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</si>
  <si>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</si>
  <si>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</si>
  <si>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</si>
  <si>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</si>
  <si>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</si>
  <si>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</si>
  <si>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</si>
  <si>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</si>
  <si>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</si>
  <si>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</si>
  <si>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</si>
  <si>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</si>
  <si>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</si>
  <si>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</si>
  <si>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</si>
  <si>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</si>
  <si>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</si>
  <si>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</si>
  <si>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</si>
  <si>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</si>
  <si>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</si>
  <si>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</si>
  <si>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</si>
  <si>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</si>
  <si>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</si>
  <si>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</si>
  <si>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</si>
  <si>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</si>
  <si>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</si>
  <si>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</si>
  <si>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</si>
  <si>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</si>
  <si>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</si>
  <si>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</si>
  <si>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</si>
  <si>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</si>
  <si>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</si>
  <si>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</si>
  <si>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</si>
  <si>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</si>
  <si>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</si>
  <si>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</si>
  <si>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</si>
  <si>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</si>
  <si>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</si>
  <si>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</si>
  <si>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</si>
  <si>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</si>
  <si>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</si>
  <si>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</si>
  <si>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</si>
  <si>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</si>
  <si>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</si>
  <si>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</si>
  <si>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</si>
  <si>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</si>
  <si>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</si>
  <si>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</si>
  <si>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</si>
  <si>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</si>
  <si>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</si>
  <si>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</si>
  <si>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</si>
  <si>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</si>
  <si>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</si>
  <si>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</si>
  <si>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</si>
  <si>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</si>
  <si>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</si>
  <si>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</si>
  <si>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</si>
  <si>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</si>
  <si>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</si>
  <si>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</si>
  <si>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</si>
  <si>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</si>
  <si>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</si>
  <si>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</si>
  <si>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</si>
  <si>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</si>
  <si>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</si>
  <si>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</si>
  <si>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</si>
  <si>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</si>
  <si>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</si>
  <si>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</si>
  <si>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</si>
  <si>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</si>
  <si>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</si>
  <si>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</si>
  <si>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</si>
  <si>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</si>
  <si>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</si>
  <si>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</si>
  <si>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</si>
  <si>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</si>
  <si>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</si>
  <si>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</si>
  <si>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</si>
  <si>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</si>
  <si>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</si>
  <si>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</si>
  <si>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</si>
  <si>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</si>
  <si>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</si>
  <si>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</si>
  <si>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</si>
  <si>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</si>
  <si>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</si>
  <si>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</si>
  <si>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</si>
  <si>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</si>
  <si>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</si>
  <si>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</si>
  <si>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</si>
  <si>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</si>
  <si>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</si>
  <si>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</si>
  <si>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</si>
  <si>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</si>
  <si>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</si>
  <si>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</si>
  <si>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</si>
  <si>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</si>
  <si>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</si>
  <si>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</si>
  <si>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</si>
  <si>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</si>
  <si>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</si>
  <si>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</si>
  <si>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</si>
  <si>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</si>
  <si>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</si>
  <si>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</si>
  <si>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</si>
  <si>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</si>
  <si>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</si>
  <si>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</si>
  <si>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</si>
  <si>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</si>
  <si>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</si>
  <si>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</si>
  <si>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</si>
  <si>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</si>
  <si>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</si>
  <si>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</si>
  <si>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</si>
  <si>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</si>
  <si>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</si>
  <si>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</si>
  <si>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</si>
  <si>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</si>
  <si>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</si>
  <si>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</si>
  <si>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</si>
  <si>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</si>
  <si>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</si>
  <si>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</si>
  <si>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</si>
  <si>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</si>
  <si>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</si>
  <si>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</si>
  <si>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</si>
  <si>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</si>
  <si>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</si>
  <si>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</si>
  <si>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</si>
  <si>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</si>
  <si>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</si>
  <si>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</si>
  <si>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</si>
  <si>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</si>
  <si>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</si>
  <si>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</si>
  <si>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</si>
  <si>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</si>
  <si>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</si>
  <si>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</si>
  <si>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</si>
  <si>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</si>
  <si>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</si>
  <si>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</si>
  <si>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</si>
  <si>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</si>
  <si>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</si>
  <si>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</si>
  <si>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</si>
  <si>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</si>
  <si>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</si>
  <si>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</si>
  <si>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</si>
  <si>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</si>
  <si>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</si>
  <si>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</si>
  <si>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</si>
  <si>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</si>
  <si>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</si>
  <si>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</si>
  <si>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</si>
  <si>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</si>
  <si>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</si>
  <si>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</si>
  <si>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</si>
  <si>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</si>
  <si>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</si>
  <si>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</si>
  <si>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</si>
  <si>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</si>
  <si>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</si>
  <si>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</si>
  <si>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</si>
  <si>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</si>
  <si>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</si>
  <si>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</si>
  <si>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</si>
  <si>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</si>
  <si>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</si>
  <si>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</si>
  <si>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</si>
  <si>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</si>
  <si>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</si>
  <si>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</si>
  <si>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</si>
  <si>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</si>
  <si>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</si>
  <si>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</si>
  <si>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</si>
  <si>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</si>
  <si>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</si>
  <si>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</si>
  <si>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</si>
  <si>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</si>
  <si>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</si>
  <si>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</si>
  <si>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</si>
  <si>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</si>
  <si>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</si>
  <si>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</si>
  <si>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</si>
  <si>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</si>
  <si>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</si>
  <si>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</si>
  <si>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</si>
  <si>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</si>
  <si>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</si>
  <si>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</si>
  <si>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</si>
  <si>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</si>
  <si>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</si>
  <si>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</si>
  <si>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</si>
  <si>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</si>
  <si>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</si>
  <si>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</si>
  <si>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</si>
  <si>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</si>
  <si>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</si>
  <si>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</si>
  <si>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</si>
  <si>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</si>
  <si>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</si>
  <si>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</si>
  <si>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</si>
  <si>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</si>
  <si>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</si>
  <si>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</si>
  <si>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</si>
  <si>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</si>
  <si>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</si>
  <si>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</si>
  <si>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</si>
  <si>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</si>
  <si>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</si>
  <si>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</si>
  <si>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</si>
  <si>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</si>
  <si>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</si>
  <si>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</si>
  <si>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</si>
  <si>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</si>
  <si>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</si>
  <si>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</si>
  <si>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</si>
  <si>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</si>
  <si>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</si>
  <si>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</si>
  <si>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</si>
  <si>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</si>
  <si>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</si>
  <si>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</si>
  <si>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</si>
  <si>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</si>
  <si>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</si>
  <si>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</si>
  <si>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</si>
  <si>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</si>
  <si>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</si>
  <si>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</si>
  <si>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</si>
  <si>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</si>
  <si>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</si>
  <si>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</si>
  <si>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</si>
  <si>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</si>
  <si>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</si>
  <si>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</si>
  <si>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</si>
  <si>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</si>
  <si>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</si>
  <si>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</si>
  <si>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</si>
  <si>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</si>
  <si>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</si>
  <si>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</si>
  <si>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</si>
  <si>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</si>
  <si>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</si>
  <si>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</si>
  <si>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</si>
  <si>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</si>
  <si>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</si>
  <si>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</si>
  <si>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</si>
  <si>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</si>
  <si>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</si>
  <si>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</si>
  <si>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</si>
  <si>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</si>
  <si>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</si>
  <si>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</si>
  <si>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</si>
  <si>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</si>
  <si>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</si>
  <si>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</si>
  <si>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</si>
  <si>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</si>
  <si>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</si>
  <si>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</si>
  <si>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</si>
  <si>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</si>
  <si>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</si>
  <si>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</si>
  <si>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</si>
  <si>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</si>
  <si>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</si>
  <si>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</si>
  <si>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</si>
  <si>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</si>
  <si>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</si>
  <si>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</si>
  <si>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</si>
  <si>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</si>
  <si>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</si>
  <si>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</si>
  <si>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</si>
  <si>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</si>
  <si>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</si>
  <si>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</si>
  <si>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</si>
  <si>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</si>
  <si>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</si>
  <si>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</si>
  <si>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</si>
  <si>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</si>
  <si>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</si>
  <si>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</si>
  <si>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</si>
  <si>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</si>
  <si>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</si>
  <si>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</si>
  <si>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</si>
  <si>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</si>
  <si>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</si>
  <si>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</si>
  <si>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</si>
  <si>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</si>
  <si>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</si>
  <si>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</si>
  <si>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</si>
  <si>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</si>
  <si>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</si>
  <si>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</si>
  <si>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</si>
  <si>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</si>
  <si>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</si>
  <si>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</si>
  <si>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</si>
  <si>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</si>
  <si>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</si>
  <si>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</si>
  <si>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</si>
  <si>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</si>
  <si>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</si>
  <si>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</si>
  <si>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</si>
  <si>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</si>
  <si>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</si>
  <si>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</si>
  <si>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</si>
  <si>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</si>
  <si>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</si>
  <si>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</si>
  <si>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</si>
  <si>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</si>
  <si>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</si>
  <si>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</si>
  <si>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</si>
  <si>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</si>
  <si>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</si>
  <si>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</si>
  <si>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</si>
  <si>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</si>
  <si>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</si>
  <si>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</si>
  <si>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</si>
  <si>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</si>
  <si>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</si>
  <si>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</si>
  <si>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</si>
  <si>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</si>
  <si>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</si>
  <si>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</si>
  <si>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</si>
  <si>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</si>
  <si>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</si>
  <si>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</si>
  <si>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</si>
  <si>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</si>
  <si>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</si>
  <si>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</si>
  <si>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</si>
  <si>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</si>
  <si>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</si>
  <si>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</si>
  <si>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</si>
  <si>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</si>
  <si>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</si>
  <si>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</si>
  <si>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</si>
  <si>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</si>
  <si>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</si>
  <si>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</si>
  <si>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</si>
  <si>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</si>
  <si>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</si>
  <si>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</si>
  <si>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</si>
  <si>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</si>
  <si>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</si>
  <si>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</si>
  <si>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</si>
  <si>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</si>
  <si>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</si>
  <si>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</si>
  <si>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</si>
  <si>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</si>
  <si>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</si>
  <si>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</si>
  <si>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</si>
  <si>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</si>
  <si>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</si>
  <si>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</si>
  <si>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</si>
  <si>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</si>
  <si>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</si>
  <si>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</si>
  <si>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</si>
  <si>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</si>
  <si>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</si>
  <si>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</si>
  <si>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</si>
  <si>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</si>
  <si>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</si>
  <si>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</si>
  <si>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</si>
  <si>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</si>
  <si>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</si>
  <si>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</si>
  <si>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</si>
  <si>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</si>
  <si>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</si>
  <si>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</si>
  <si>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</si>
  <si>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</si>
  <si>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</si>
  <si>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</si>
  <si>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</si>
  <si>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</si>
  <si>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</si>
  <si>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</si>
  <si>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</si>
  <si>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</si>
  <si>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</si>
  <si>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</si>
  <si>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</si>
  <si>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</si>
  <si>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</si>
  <si>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</si>
  <si>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</si>
  <si>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</si>
  <si>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</si>
  <si>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</si>
  <si>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</si>
  <si>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</si>
  <si>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</si>
  <si>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</si>
  <si>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</si>
  <si>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</si>
  <si>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</si>
  <si>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</si>
  <si>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</si>
  <si>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</si>
  <si>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</si>
  <si>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</si>
  <si>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</si>
  <si>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</si>
  <si>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</si>
  <si>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</si>
  <si>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</si>
  <si>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</si>
  <si>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</si>
  <si>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</si>
  <si>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</si>
  <si>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</si>
  <si>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</si>
  <si>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</si>
  <si>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</si>
  <si>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</si>
  <si>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</si>
  <si>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</si>
  <si>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</si>
  <si>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</si>
  <si>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</si>
  <si>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</si>
  <si>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</si>
  <si>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</si>
  <si>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</si>
  <si>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</si>
  <si>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</si>
  <si>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</si>
  <si>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</si>
  <si>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</si>
  <si>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</si>
  <si>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</si>
  <si>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</si>
  <si>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</si>
  <si>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</si>
  <si>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</si>
  <si>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</si>
  <si>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</si>
  <si>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</si>
  <si>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</si>
  <si>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</si>
  <si>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</si>
  <si>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</si>
  <si>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</si>
  <si>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</si>
  <si>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</si>
  <si>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</si>
  <si>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</si>
  <si>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</si>
  <si>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</si>
  <si>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</si>
  <si>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</si>
  <si>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</si>
  <si>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</si>
  <si>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</si>
  <si>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</si>
  <si>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</si>
  <si>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</si>
  <si>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</si>
  <si>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</si>
  <si>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</si>
  <si>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</si>
  <si>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</si>
  <si>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</si>
  <si>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</si>
  <si>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</si>
  <si>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</si>
  <si>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</si>
  <si>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</si>
  <si>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</si>
  <si>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</si>
  <si>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</si>
  <si>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</si>
  <si>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</si>
  <si>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</si>
  <si>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</si>
  <si>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</si>
  <si>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</si>
  <si>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</si>
  <si>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</si>
  <si>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</si>
  <si>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</si>
  <si>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</si>
  <si>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</si>
  <si>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</si>
  <si>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</si>
  <si>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</si>
  <si>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</si>
  <si>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</si>
  <si>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</si>
  <si>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</si>
  <si>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</si>
  <si>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</si>
  <si>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</si>
  <si>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</si>
  <si>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</si>
  <si>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</si>
  <si>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</si>
  <si>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</si>
  <si>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</si>
  <si>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</si>
  <si>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</si>
  <si>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</si>
  <si>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</si>
  <si>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</si>
  <si>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</si>
  <si>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</si>
  <si>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</si>
  <si>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</si>
  <si>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</si>
  <si>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</si>
  <si>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</si>
  <si>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</si>
  <si>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</si>
  <si>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</si>
  <si>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</si>
  <si>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</si>
  <si>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</si>
  <si>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</si>
  <si>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</si>
  <si>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</si>
  <si>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</si>
  <si>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</si>
  <si>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</si>
  <si>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</si>
  <si>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</si>
  <si>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</si>
  <si>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</si>
  <si>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</si>
  <si>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</si>
  <si>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</si>
  <si>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</si>
  <si>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</si>
  <si>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</si>
  <si>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</si>
  <si>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</si>
  <si>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</si>
  <si>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</si>
  <si>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</si>
  <si>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</si>
  <si>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</si>
  <si>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</si>
  <si>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</si>
  <si>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</si>
  <si>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</si>
  <si>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</si>
  <si>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</si>
  <si>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</si>
  <si>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</si>
  <si>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</si>
  <si>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</si>
  <si>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</si>
  <si>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</si>
  <si>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</si>
  <si>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</si>
  <si>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</si>
  <si>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</si>
  <si>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</si>
  <si>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</si>
  <si>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</si>
  <si>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</si>
  <si>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</si>
  <si>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</si>
  <si>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</si>
  <si>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</si>
  <si>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</si>
  <si>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</si>
  <si>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</si>
  <si>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</si>
  <si>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</si>
  <si>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</si>
  <si>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</si>
  <si>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</si>
  <si>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</si>
  <si>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</si>
  <si>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</si>
  <si>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</si>
  <si>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</si>
  <si>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</si>
  <si>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</si>
  <si>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</si>
  <si>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</si>
  <si>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</si>
  <si>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</si>
  <si>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</si>
  <si>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</si>
  <si>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</si>
  <si>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</si>
  <si>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</si>
  <si>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</si>
  <si>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</si>
  <si>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</si>
  <si>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</si>
  <si>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</si>
  <si>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</si>
  <si>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</si>
  <si>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</si>
  <si>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</si>
  <si>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</si>
  <si>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</si>
  <si>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</si>
  <si>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</si>
  <si>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</si>
  <si>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</si>
  <si>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</si>
  <si>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</si>
  <si>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</si>
  <si>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</si>
  <si>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</si>
  <si>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</si>
  <si>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</si>
  <si>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</si>
  <si>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</si>
  <si>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</si>
  <si>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</si>
  <si>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</si>
  <si>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</si>
  <si>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</si>
  <si>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</si>
  <si>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</si>
  <si>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</si>
  <si>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</si>
  <si>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</si>
  <si>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</si>
  <si>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</si>
  <si>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</si>
  <si>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</si>
  <si>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</si>
  <si>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</si>
  <si>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</si>
  <si>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</si>
  <si>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</si>
  <si>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</si>
  <si>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</si>
  <si>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</si>
  <si>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</si>
  <si>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</si>
  <si>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</si>
  <si>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</si>
  <si>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</si>
  <si>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</si>
  <si>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</si>
  <si>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</si>
  <si>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</si>
  <si>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</si>
  <si>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</si>
  <si>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</si>
  <si>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</si>
  <si>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</si>
  <si>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</si>
  <si>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</si>
  <si>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</si>
  <si>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</si>
  <si>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</si>
  <si>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</si>
  <si>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</si>
  <si>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</si>
  <si>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</si>
  <si>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</si>
  <si>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</si>
  <si>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</si>
  <si>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</si>
  <si>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</si>
  <si>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</si>
  <si>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</si>
  <si>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</si>
  <si>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</si>
  <si>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</si>
  <si>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</si>
  <si>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</si>
  <si>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</si>
  <si>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</si>
  <si>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</si>
  <si>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</si>
  <si>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</si>
  <si>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</si>
  <si>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</si>
  <si>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</si>
  <si>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</si>
  <si>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</si>
  <si>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</si>
  <si>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</si>
  <si>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</si>
  <si>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</si>
  <si>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</si>
  <si>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</si>
  <si>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</si>
  <si>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</si>
  <si>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</si>
  <si>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</si>
  <si>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</si>
  <si>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</si>
  <si>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</si>
  <si>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</si>
  <si>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</si>
  <si>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</si>
  <si>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</si>
  <si>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</si>
  <si>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</si>
  <si>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</si>
  <si>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</si>
  <si>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</si>
  <si>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</si>
  <si>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</si>
  <si>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</si>
  <si>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</si>
  <si>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</si>
  <si>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</si>
  <si>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</si>
  <si>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</si>
  <si>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</si>
  <si>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</si>
  <si>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</si>
  <si>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</si>
  <si>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</si>
  <si>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</si>
  <si>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</si>
  <si>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</si>
  <si>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</si>
  <si>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</si>
  <si>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</si>
  <si>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</si>
  <si>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</si>
  <si>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</si>
  <si>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</si>
  <si>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</si>
  <si>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</si>
  <si>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</si>
  <si>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</si>
  <si>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</si>
  <si>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</si>
  <si>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</si>
  <si>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</si>
  <si>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</si>
  <si>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</si>
  <si>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</si>
  <si>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</si>
  <si>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</si>
  <si>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</si>
  <si>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</si>
  <si>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</si>
  <si>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</si>
  <si>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</si>
  <si>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</si>
  <si>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</si>
  <si>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</si>
  <si>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</si>
  <si>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</si>
  <si>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</si>
  <si>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</si>
  <si>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</si>
  <si>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</si>
  <si>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</si>
  <si>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</si>
  <si>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</si>
  <si>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</si>
  <si>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</si>
  <si>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</si>
  <si>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</si>
  <si>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</si>
  <si>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</si>
  <si>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</si>
  <si>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</si>
  <si>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</si>
  <si>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</si>
  <si>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</si>
  <si>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</si>
  <si>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</si>
  <si>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</si>
  <si>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</si>
  <si>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</si>
  <si>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</si>
  <si>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</si>
  <si>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</si>
  <si>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</si>
  <si>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</si>
  <si>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</si>
  <si>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</si>
  <si>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</si>
  <si>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</si>
  <si>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</si>
  <si>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</si>
  <si>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</si>
  <si>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</si>
  <si>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</si>
  <si>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</si>
  <si>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</si>
  <si>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</si>
  <si>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</si>
  <si>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</si>
  <si>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</si>
  <si>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</si>
  <si>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</si>
  <si>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</si>
  <si>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</si>
  <si>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</si>
  <si>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</si>
  <si>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</si>
  <si>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</si>
  <si>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</si>
  <si>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</si>
  <si>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</si>
  <si>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</si>
  <si>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</si>
  <si>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</si>
  <si>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</si>
  <si>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</si>
  <si>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</si>
  <si>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</si>
  <si>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</si>
  <si>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</si>
  <si>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</si>
  <si>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</si>
  <si>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</si>
  <si>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</si>
  <si>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</si>
  <si>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</si>
  <si>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</si>
  <si>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</si>
  <si>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</si>
  <si>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</si>
  <si>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</si>
  <si>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</si>
  <si>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</si>
  <si>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</si>
  <si>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</si>
  <si>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</si>
  <si>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</si>
  <si>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</si>
  <si>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</si>
  <si>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</si>
  <si>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</si>
  <si>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</si>
  <si>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</si>
  <si>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</si>
  <si>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</si>
  <si>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</si>
  <si>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</si>
  <si>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</si>
  <si>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</si>
  <si>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</si>
  <si>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</si>
  <si>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</si>
  <si>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</si>
  <si>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</si>
  <si>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</si>
  <si>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</si>
  <si>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</si>
  <si>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</si>
  <si>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</si>
  <si>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</si>
  <si>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</si>
  <si>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</si>
  <si>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</si>
  <si>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</si>
  <si>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</si>
  <si>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</si>
  <si>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</si>
  <si>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</si>
  <si>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</si>
  <si>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</si>
  <si>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</si>
  <si>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</si>
  <si>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</si>
  <si>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</si>
  <si>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</si>
  <si>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</si>
  <si>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</si>
  <si>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</si>
  <si>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</si>
  <si>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</si>
  <si>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</si>
  <si>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</si>
  <si>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</si>
  <si>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</si>
  <si>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</si>
  <si>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</si>
  <si>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</si>
  <si>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</si>
  <si>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</si>
  <si>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</si>
  <si>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</si>
  <si>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</si>
  <si>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</si>
  <si>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</si>
  <si>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</si>
  <si>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</si>
  <si>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</si>
  <si>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</si>
  <si>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</si>
  <si>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</si>
  <si>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</si>
  <si>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</si>
  <si>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</si>
  <si>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</si>
  <si>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</si>
  <si>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</si>
  <si>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</si>
  <si>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</si>
  <si>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</si>
  <si>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</si>
  <si>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</si>
  <si>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</si>
  <si>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</si>
  <si>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</si>
  <si>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</si>
  <si>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</si>
  <si>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</si>
  <si>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</si>
  <si>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</si>
  <si>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</si>
  <si>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</si>
  <si>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</si>
  <si>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</si>
  <si>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</si>
  <si>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</si>
  <si>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</si>
  <si>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</si>
  <si>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</si>
  <si>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</si>
  <si>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</si>
  <si>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</si>
  <si>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</si>
  <si>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</si>
  <si>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</si>
  <si>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</si>
  <si>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</si>
  <si>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</si>
  <si>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</si>
  <si>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</si>
  <si>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</si>
  <si>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</si>
  <si>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</si>
  <si>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</si>
  <si>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</si>
  <si>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</si>
  <si>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</si>
  <si>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</si>
  <si>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</si>
  <si>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</si>
  <si>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</si>
  <si>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</si>
  <si>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</si>
  <si>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</si>
  <si>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</si>
  <si>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</si>
  <si>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</si>
  <si>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</si>
  <si>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</si>
  <si>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</si>
  <si>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</si>
  <si>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</si>
  <si>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</si>
  <si>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</si>
  <si>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</si>
  <si>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</si>
  <si>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</si>
  <si>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</si>
  <si>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</si>
  <si>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</si>
  <si>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</si>
  <si>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</si>
  <si>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</si>
  <si>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</si>
  <si>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</si>
  <si>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</si>
  <si>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</si>
  <si>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</si>
  <si>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</si>
  <si>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</si>
  <si>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</si>
  <si>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</si>
  <si>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</si>
  <si>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</si>
  <si>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</si>
  <si>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</si>
  <si>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</si>
  <si>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</si>
  <si>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</si>
  <si>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</si>
  <si>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</si>
  <si>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</si>
  <si>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</si>
  <si>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</si>
  <si>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</si>
  <si>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</si>
  <si>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</si>
  <si>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</si>
  <si>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</si>
  <si>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</si>
  <si>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</si>
  <si>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</si>
  <si>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</si>
  <si>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</si>
  <si>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</si>
  <si>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</si>
  <si>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</si>
  <si>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</si>
  <si>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</si>
  <si>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</si>
  <si>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</si>
  <si>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</si>
  <si>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</si>
  <si>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</si>
  <si>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</si>
  <si>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</si>
  <si>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</si>
  <si>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</si>
  <si>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</si>
  <si>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</si>
  <si>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</si>
  <si>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</si>
  <si>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</si>
  <si>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</si>
  <si>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</si>
  <si>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</si>
  <si>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</si>
  <si>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</si>
  <si>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</si>
  <si>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</si>
  <si>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</si>
  <si>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</si>
  <si>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</si>
  <si>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</si>
  <si>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</si>
  <si>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</si>
  <si>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</si>
  <si>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</si>
  <si>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</si>
  <si>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</si>
  <si>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</si>
  <si>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</si>
  <si>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</si>
  <si>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</si>
  <si>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</si>
  <si>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</si>
  <si>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</si>
  <si>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</si>
  <si>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</si>
  <si>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</si>
  <si>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</si>
  <si>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</si>
  <si>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</si>
  <si>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</si>
  <si>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</si>
  <si>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</si>
  <si>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</si>
  <si>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</si>
  <si>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</si>
  <si>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</si>
  <si>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</si>
  <si>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</si>
  <si>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</si>
  <si>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</si>
  <si>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</si>
  <si>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</si>
  <si>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</si>
  <si>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</si>
  <si>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</si>
  <si>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</si>
  <si>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</si>
  <si>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</si>
  <si>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</si>
  <si>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</si>
  <si>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</si>
  <si>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</si>
  <si>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</si>
  <si>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</si>
  <si>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</si>
  <si>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</si>
  <si>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</si>
  <si>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</si>
  <si>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</si>
  <si>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</si>
  <si>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</si>
  <si>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</si>
  <si>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</si>
  <si>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</si>
  <si>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</si>
  <si>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</si>
  <si>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</si>
  <si>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</si>
  <si>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</si>
  <si>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</si>
  <si>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</si>
  <si>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</si>
  <si>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</si>
  <si>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</si>
  <si>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</si>
  <si>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</si>
  <si>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</si>
  <si>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</si>
  <si>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</si>
  <si>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</si>
  <si>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</si>
  <si>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</si>
  <si>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</si>
  <si>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</si>
  <si>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</si>
  <si>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</si>
  <si>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</si>
  <si>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</si>
  <si>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</si>
  <si>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</si>
  <si>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</si>
  <si>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</si>
  <si>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</si>
  <si>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</si>
  <si>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</si>
  <si>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</si>
  <si>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</si>
  <si>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</si>
  <si>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</si>
  <si>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</si>
  <si>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</si>
  <si>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</si>
  <si>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</si>
  <si>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</si>
  <si>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</si>
  <si>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</si>
  <si>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</si>
  <si>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</si>
  <si>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</si>
  <si>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</si>
  <si>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</si>
  <si>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</si>
  <si>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</si>
  <si>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</si>
  <si>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</si>
  <si>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</si>
  <si>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</si>
  <si>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</si>
  <si>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</si>
  <si>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</si>
  <si>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</si>
  <si>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</si>
  <si>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</si>
  <si>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</si>
  <si>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</si>
  <si>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</si>
  <si>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</si>
  <si>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</si>
  <si>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</si>
  <si>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</si>
  <si>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</si>
  <si>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</si>
  <si>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</si>
  <si>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</si>
  <si>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</si>
  <si>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</si>
  <si>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</si>
  <si>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</si>
  <si>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</si>
  <si>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</si>
  <si>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</si>
  <si>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</si>
  <si>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</si>
  <si>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</si>
  <si>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</si>
  <si>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</si>
  <si>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</si>
  <si>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</si>
  <si>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</si>
  <si>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</si>
  <si>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</si>
  <si>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</si>
  <si>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</si>
  <si>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</si>
  <si>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</si>
  <si>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</si>
  <si>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</si>
  <si>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</si>
  <si>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</si>
  <si>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</si>
  <si>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</si>
  <si>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</si>
  <si>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</si>
  <si>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</si>
  <si>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</si>
  <si>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</si>
  <si>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</si>
  <si>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</si>
  <si>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</si>
  <si>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</si>
  <si>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</si>
  <si>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</si>
  <si>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</si>
  <si>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</si>
  <si>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</si>
  <si>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</si>
  <si>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</si>
  <si>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</si>
  <si>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</si>
  <si>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</si>
  <si>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</si>
  <si>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</si>
  <si>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</si>
  <si>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</si>
  <si>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</si>
  <si>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</si>
  <si>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</si>
  <si>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</si>
  <si>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</si>
  <si>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</si>
  <si>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</si>
  <si>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</si>
  <si>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</si>
  <si>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</si>
  <si>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</si>
  <si>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</si>
  <si>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</si>
  <si>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</si>
  <si>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</si>
  <si>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</si>
  <si>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</si>
  <si>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</si>
  <si>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</si>
  <si>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</si>
  <si>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</si>
  <si>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</si>
  <si>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</si>
  <si>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</si>
  <si>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</si>
  <si>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</si>
  <si>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</si>
  <si>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</si>
  <si>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</si>
  <si>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</si>
  <si>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</si>
  <si>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</si>
  <si>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</si>
  <si>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</si>
  <si>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</si>
  <si>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</si>
  <si>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</si>
  <si>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</si>
  <si>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</si>
  <si>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</si>
  <si>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</si>
  <si>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</si>
  <si>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</si>
  <si>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</si>
  <si>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</si>
  <si>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</si>
  <si>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</si>
  <si>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</si>
  <si>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</si>
  <si>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</si>
  <si>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</si>
  <si>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</si>
  <si>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</si>
  <si>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</si>
  <si>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</si>
  <si>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</si>
  <si>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</si>
  <si>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</si>
  <si>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</si>
  <si>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</si>
  <si>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</si>
  <si>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</si>
  <si>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</si>
  <si>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</si>
  <si>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</si>
  <si>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</si>
  <si>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</si>
  <si>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</si>
  <si>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</si>
  <si>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</si>
  <si>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</si>
  <si>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</si>
  <si>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</si>
  <si>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</si>
  <si>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</si>
  <si>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</si>
  <si>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</si>
  <si>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</si>
  <si>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</si>
  <si>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</si>
  <si>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</si>
  <si>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</si>
  <si>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</si>
  <si>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</si>
  <si>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</si>
  <si>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</si>
  <si>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</si>
  <si>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</si>
  <si>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</si>
  <si>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</si>
  <si>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</si>
  <si>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</si>
  <si>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</si>
  <si>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</si>
  <si>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</si>
  <si>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</si>
  <si>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</si>
  <si>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</si>
  <si>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</si>
  <si>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</si>
  <si>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</si>
  <si>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</si>
  <si>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</si>
  <si>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</si>
  <si>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</si>
  <si>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</si>
  <si>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</si>
  <si>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</si>
  <si>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</si>
  <si>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</si>
  <si>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</si>
  <si>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</si>
  <si>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</si>
  <si>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</si>
  <si>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</si>
  <si>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</si>
  <si>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</si>
  <si>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</si>
  <si>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</si>
  <si>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</si>
  <si>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</si>
  <si>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</si>
  <si>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</si>
  <si>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</si>
  <si>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</si>
  <si>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</si>
  <si>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</si>
  <si>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</si>
  <si>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</si>
  <si>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</si>
  <si>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</si>
  <si>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</si>
  <si>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</si>
  <si>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</si>
  <si>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</si>
  <si>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</si>
  <si>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</si>
  <si>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</si>
  <si>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</si>
  <si>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</si>
  <si>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</si>
  <si>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</si>
  <si>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</si>
  <si>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</si>
  <si>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</si>
  <si>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</si>
  <si>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</si>
  <si>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</si>
  <si>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</si>
  <si>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</si>
  <si>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</si>
  <si>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</si>
  <si>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</si>
  <si>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</si>
  <si>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</si>
  <si>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</si>
  <si>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</si>
  <si>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</si>
  <si>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</si>
  <si>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</si>
  <si>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</si>
  <si>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</si>
  <si>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</si>
  <si>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</si>
  <si>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</si>
  <si>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</si>
  <si>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</si>
  <si>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</si>
  <si>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</si>
  <si>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</si>
  <si>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</si>
  <si>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</si>
  <si>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</si>
  <si>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</si>
  <si>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</si>
  <si>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</si>
  <si>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</si>
  <si>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</si>
  <si>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</si>
  <si>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</si>
  <si>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</si>
  <si>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</si>
  <si>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</si>
  <si>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</si>
  <si>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</si>
  <si>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</si>
  <si>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</si>
  <si>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</si>
  <si>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</si>
  <si>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</si>
  <si>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</si>
  <si>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</si>
  <si>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</si>
  <si>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</si>
  <si>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</si>
  <si>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</si>
  <si>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</si>
  <si>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</si>
  <si>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</si>
  <si>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</si>
  <si>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</si>
  <si>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</si>
  <si>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</si>
  <si>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</si>
  <si>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</si>
  <si>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</si>
  <si>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</si>
  <si>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</si>
  <si>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</si>
  <si>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</si>
  <si>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</si>
  <si>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</si>
  <si>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</si>
  <si>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</si>
  <si>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</si>
  <si>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</si>
  <si>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</si>
  <si>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</si>
  <si>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</si>
  <si>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</si>
  <si>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</si>
  <si>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</si>
  <si>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</si>
  <si>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</si>
  <si>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</si>
  <si>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</si>
  <si>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</si>
  <si>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</si>
  <si>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</si>
  <si>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</si>
  <si>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</si>
  <si>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</si>
  <si>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</si>
  <si>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</si>
  <si>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</si>
  <si>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</si>
  <si>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</si>
  <si>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</si>
  <si>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</si>
  <si>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</si>
  <si>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</si>
  <si>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</si>
  <si>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</si>
  <si>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</si>
  <si>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</si>
  <si>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</si>
  <si>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</si>
  <si>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</si>
  <si>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</si>
  <si>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</si>
  <si>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</si>
  <si>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</si>
  <si>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</si>
  <si>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</si>
  <si>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</si>
  <si>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</si>
  <si>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</si>
  <si>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</si>
  <si>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</si>
  <si>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</si>
  <si>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</si>
  <si>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</si>
  <si>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</si>
  <si>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</si>
  <si>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</si>
  <si>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</si>
  <si>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</si>
  <si>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</si>
  <si>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</si>
  <si>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</si>
  <si>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</si>
  <si>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</si>
  <si>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</si>
  <si>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</si>
  <si>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</si>
  <si>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</si>
  <si>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</si>
  <si>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</si>
  <si>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</si>
  <si>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</si>
  <si>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</si>
  <si>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</si>
  <si>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</si>
  <si>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</si>
  <si>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</si>
  <si>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</si>
  <si>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</si>
  <si>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</si>
  <si>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</si>
  <si>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</si>
  <si>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</si>
  <si>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</si>
  <si>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</si>
  <si>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</si>
  <si>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</si>
  <si>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</si>
  <si>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</si>
  <si>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</si>
  <si>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</si>
  <si>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</si>
  <si>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</si>
  <si>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</si>
  <si>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</si>
  <si>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</si>
  <si>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</si>
  <si>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</si>
  <si>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</si>
  <si>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</si>
  <si>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OUTUBRO - 2 0 2 5</t>
  </si>
  <si>
    <t>PC: 2025.001452                   PPC: 2025.003749</t>
  </si>
  <si>
    <t>CPF:  XXX.759.522-XX</t>
  </si>
  <si>
    <t>PERÍODO DE APLICAÇÃO: 28/01/2025 A 29/04/2025 (60 DIAS ÚTEIS)</t>
  </si>
  <si>
    <t>Alves Comercio de Ferramentas LTDA</t>
  </si>
  <si>
    <t>84.657.469/0001-98</t>
  </si>
  <si>
    <t>Compra de ponteira 3” externa</t>
  </si>
  <si>
    <t>L. J. Guerra e CIA LTDA</t>
  </si>
  <si>
    <t>Compra de adesivo, anticorrosivo e fitilho plástico</t>
  </si>
  <si>
    <t>Pisompack Soluções em Embalagens LTDA</t>
  </si>
  <si>
    <t>48.760.601/0001-29</t>
  </si>
  <si>
    <t>Compra de plástico bolha</t>
  </si>
  <si>
    <t>ATC Comércio de Materiais de Construção LTDA</t>
  </si>
  <si>
    <t>Compra de broca para ferro</t>
  </si>
  <si>
    <t>WTT Exportação e Importação de Equipamento Eletrônicos LTDA</t>
  </si>
  <si>
    <t>17.730.788/0001-80</t>
  </si>
  <si>
    <t>Compra de módulo conversor MINI-GBIC</t>
  </si>
  <si>
    <t>PC: 2025.001452                   PPC: 2025.003764</t>
  </si>
  <si>
    <t xml:space="preserve"> Anny Caroline Castinares Gouvea</t>
  </si>
  <si>
    <t xml:space="preserve"> 29.512.542/0001-25</t>
  </si>
  <si>
    <t>Adesivagem PDF Cristal alltak 3 mesas de madeira</t>
  </si>
  <si>
    <t xml:space="preserve"> Prefeitura Municipal de Manaus</t>
  </si>
  <si>
    <t>04.365.326/0001-73</t>
  </si>
  <si>
    <t>Recolhimento de ISS da nota de serviço 123</t>
  </si>
  <si>
    <t>Da Silva Navegações e Turismo</t>
  </si>
  <si>
    <t>05.757.884/0001-47</t>
  </si>
  <si>
    <t>Frete fluvial + terrestre de uma mesa para a Promotoria de Manaquiri</t>
  </si>
  <si>
    <t>Pagamento da entrada no Porto do Demétrio</t>
  </si>
  <si>
    <t>F/B Novo Beto</t>
  </si>
  <si>
    <t>32.736.630/0001-15</t>
  </si>
  <si>
    <t>Frete fluvial + terrestre de cadeiras e gaveteiros para Promotoria de Canutama</t>
  </si>
  <si>
    <t>F/B Leão de Judá V</t>
  </si>
  <si>
    <t>84.110.949/0001-34</t>
  </si>
  <si>
    <t>Frete fluvial + terrestre de uma mesa para Promotoria de Uarini</t>
  </si>
  <si>
    <t>B/M Tito Nogueira II</t>
  </si>
  <si>
    <t xml:space="preserve"> 55.687.505/0001-68</t>
  </si>
  <si>
    <t>Frete fluvial + terrestre de um gaveteiro para Promotoria de Urucurituba</t>
  </si>
  <si>
    <t>Monteiro e Monteiro Navegação LTDA</t>
  </si>
  <si>
    <t>19.208.401/0001-60</t>
  </si>
  <si>
    <t>Frete fluvial + terrestre de equipamentos de informática para Promotoria de Tefé</t>
  </si>
  <si>
    <t>B/M Pai Albidias</t>
  </si>
  <si>
    <t xml:space="preserve"> 07.998.603/0001-73</t>
  </si>
  <si>
    <t>Frete fluvial + terrestre de uma botija para Promotoria de Anori</t>
  </si>
  <si>
    <t>Empresa de Navegação H.M Nogueira Gomes</t>
  </si>
  <si>
    <t>08.157.036/001-95</t>
  </si>
  <si>
    <t>Frete fluvial + terrestre de seis cadeiras para Promotoria de Humaitá</t>
  </si>
  <si>
    <t>Recolhimento de ISS da nota de serviço 6623</t>
  </si>
  <si>
    <t xml:space="preserve">S.M. Navegação e Transporte LTDA </t>
  </si>
  <si>
    <t>Travessia da Balsa Manaus para Careiro do veículo Corolla QZF 3C51</t>
  </si>
  <si>
    <t>Jocimar Oliveira de Holanda</t>
  </si>
  <si>
    <t>57.486.507/0001-14</t>
  </si>
  <si>
    <t>Frete terrestre de mobiliário para a Promotoria de Careiro Castanho</t>
  </si>
  <si>
    <t>J Cruz Serviços Administrativos para Terceiros LTDA</t>
  </si>
  <si>
    <t>Travessia da Balsa Careiro para Manaus do veículo Corolla QZF 3C51</t>
  </si>
  <si>
    <t>F.M.P. - Comércio Navegação</t>
  </si>
  <si>
    <t>11.152.696/0001-98</t>
  </si>
  <si>
    <t xml:space="preserve"> Frete fluvial + terrestre de seis cadeiras e uma mesa para Promotoria de Fonte Boa</t>
  </si>
  <si>
    <t xml:space="preserve"> 15.764.897/0001-05</t>
  </si>
  <si>
    <t>Recolhimento de ISS da nota de serviço 6640</t>
  </si>
  <si>
    <t>E. C. Fernandes Navegação</t>
  </si>
  <si>
    <t>05.967.900/0001-26</t>
  </si>
  <si>
    <t>Frete fluvial + terrestre de uma geladeira e quatro gaveteiros para Promotoria de Alvarães</t>
  </si>
  <si>
    <t>JR Martins Navegação</t>
  </si>
  <si>
    <t xml:space="preserve"> 40.816.405/0001-17</t>
  </si>
  <si>
    <t>Frete fluvial + terrestre de mobiliário para Promotoria de São Gabriel da Cachoeira</t>
  </si>
  <si>
    <t>PC: 2025.001188                   PPC: 2025.012204</t>
  </si>
  <si>
    <t>SUPRIDO: LILIAN NARA PINHEIRO DE ALMEIDA</t>
  </si>
  <si>
    <t>CPF: XXX.633.202-XX</t>
  </si>
  <si>
    <t>POSTO VILLAGE LTDA</t>
  </si>
  <si>
    <t>06.906.403/0001-74</t>
  </si>
  <si>
    <t>NF nº 422552: Despesas com gasolina - Atendimento para realização de diligência pelo ND</t>
  </si>
  <si>
    <t>NF nº 422553: Despesas com gasolina - Atendimento para realização de diligência pelo ND</t>
  </si>
  <si>
    <t>INFO STORE COMPUTADORES DA AMAZONIA LTDA</t>
  </si>
  <si>
    <t>NF nº 250226: Despesas com pem drives e hds - Atendimento para
realização de diligência pelo LABTI.</t>
  </si>
  <si>
    <t>GRILO COMERCIO DE MATERIAL ELETRICO LTDA</t>
  </si>
  <si>
    <t>32.700.360/0001-92</t>
  </si>
  <si>
    <t>NF nº 10586: Despesas com baterias - Atendimento para realização de
diligências pelo CAOCRIMO</t>
  </si>
  <si>
    <t>NF nº 74863: Despesas com antena e suporte para tv/monitor -
Atendimento para realização de diligências pelo CAOCRIMO.</t>
  </si>
  <si>
    <t>LSC DA SILVA PRADO LTDA</t>
  </si>
  <si>
    <t>09.308.343/0008-69</t>
  </si>
  <si>
    <t>NF nº 1446: Despesas com cabos e suporte tv/monitor - Atendimento para realização de diligências pelo CAOCRIMO.</t>
  </si>
  <si>
    <t>COMUNICQ EXPRESS SERVIC INTERNET LTDA</t>
  </si>
  <si>
    <t>NF nº 6814: Despesas com aquisção de carimbos - Atendimento para
realização de diligências pelo CAOCRIMO.</t>
  </si>
  <si>
    <t>PC: 2025.001188                   PPC: 2025.012206</t>
  </si>
  <si>
    <t>MILTON SPOSITO NETO/ DIEGO FERNANDES AYOUB BAZZI</t>
  </si>
  <si>
    <t>XXX.576.992-XX / XXX.738.102-XX</t>
  </si>
  <si>
    <t>Recibo: Despesas com serviço de transporte e alimentação - Atendimento para realização de atividades do CAOCRIMO</t>
  </si>
  <si>
    <t xml:space="preserve"> SOUZA E VASCONCELOS LTDA</t>
  </si>
  <si>
    <t>NF nº 4: Despesas com alimentação e serviços de buffet - Atendimento para realização de diligências pelo CAOCRIMO.</t>
  </si>
  <si>
    <t>Pagamento de tributos ISSQN referente à NFS nº 4</t>
  </si>
  <si>
    <t>PC: 2025.001409                   PPC: 2025.009287</t>
  </si>
  <si>
    <t>SUPRIDO: MAURÍCIO TEIXEIRA DA SILVA</t>
  </si>
  <si>
    <t>CPF: XXX.643.102-XX</t>
  </si>
  <si>
    <t>SUPERMERCADOS DB LTDA</t>
  </si>
  <si>
    <t>22.991.939/0001-85</t>
  </si>
  <si>
    <t>300 unidades de Açúcar Cristal Itamarati 1KG para Seção de Almoxarifado</t>
  </si>
  <si>
    <t>L.J. GUERRA &amp; CIA LTDA</t>
  </si>
  <si>
    <t>04.501.136/0010-27</t>
  </si>
  <si>
    <t>Suporte de TV articulado</t>
  </si>
  <si>
    <t>JLN MATERIAL DE CONSTRUCAO LTDA</t>
  </si>
  <si>
    <t>BOTAO SUP P/TAMPA/CX ACOP CR MB ASTRA
BUCHA C/ANEL 6MM FISCHER/VPLAS
FITA AUTOFUSAO 23 19MM X 10MT 3M
ROLO LA ANTIGOTA 09CM 321/9</t>
  </si>
  <si>
    <t>5 unidades de caixas com Açúcar Cristal Itamarati 1KG para Seção de Almoxarifado</t>
  </si>
  <si>
    <t xml:space="preserve">PC: 2025.000621                  PPC: </t>
  </si>
  <si>
    <t>SUPRIDO: TANIA MARIA DE AZEVEDO</t>
  </si>
  <si>
    <t>CPF: XXX.920.721-XX</t>
  </si>
  <si>
    <t>PERÍODO DE APLICAÇÃO: 04/02/2025 A 29/04/2025 (60 DIAS ÚTEIS)</t>
  </si>
  <si>
    <t>41 recargas de água Yara – 20 litros</t>
  </si>
  <si>
    <t>30 recargas de água Yara – 20 litros e 01 recarga de gás (13 Kg)</t>
  </si>
  <si>
    <t>Mercadinho Solimões Manacapuru</t>
  </si>
  <si>
    <t>04.310.714/0001-57</t>
  </si>
  <si>
    <t>Produtos descartáveis</t>
  </si>
  <si>
    <t>SUPRIMENTO DE FUNDOS/SERVIÇO DE TERCEIRO</t>
  </si>
  <si>
    <t>PC:  2025.000621              PPC: 2025.011748</t>
  </si>
  <si>
    <t>SUPRIDO:  TANIA MARIA DE AZEVEDO</t>
  </si>
  <si>
    <t>A. LIRA DA SILVA - ME</t>
  </si>
  <si>
    <t>39.250.572/0001-64</t>
  </si>
  <si>
    <t>06 LAVAGENS CARRO YARES PLACA QZF581</t>
  </si>
  <si>
    <t xml:space="preserve">LILIAN NAYANE TAVARES DE OLIVEIRA </t>
  </si>
  <si>
    <t>49.585.452/0001-71</t>
  </si>
  <si>
    <t>COFFE-BREAK, PARA O EVENTO REALIZADO NO DIA
13/05/2025, REFERENTE A APRESENTAÇÃO DO PROJETO
HOMEM QUE ESCUTA HOMEM QUE TRANSFORMA, DA
PROMOTORIA DE JUSTIÇA DA EXECUÇÃO PENAL DE
MANACAPURU.</t>
  </si>
  <si>
    <t>Banner 70x100 cm e 16 convites 10x15cm referente a apresentação do Projeto Homem que Escuta Homem que transforma)</t>
  </si>
  <si>
    <t>Adesivos impressos e recortados (selos para fechar os convites referente a apresentação do Projeto Homem que Escuta Homem que
transforma);</t>
  </si>
  <si>
    <t>PC: 2025.001549                PPC: 2025.008328</t>
  </si>
  <si>
    <t xml:space="preserve">SUPRIDO: JORGE ALBERTO VELOSO PEREIRA </t>
  </si>
  <si>
    <t>CPF: XXX.773.812.XX</t>
  </si>
  <si>
    <t>PERÍODO DE APLICAÇÃO: 04/02/2025 A 06/05/2025 (60 DIAS ÚTEIS)</t>
  </si>
  <si>
    <t>TALENTOS SERVICOS DE PRE-IMPRESSAO LTDA - EPP</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</si>
  <si>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</si>
  <si>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</si>
  <si>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SUPRIMENTO DE FUNDOS/ SERVIÇOS DE TERCEIROS </t>
  </si>
  <si>
    <t>PC:  2025.002937               PPC: 2025.004668</t>
  </si>
  <si>
    <t xml:space="preserve">SUPRIDO: ELVIS CALEB MACIEL CHAVES </t>
  </si>
  <si>
    <t>CPF: XXX.270.992-XX</t>
  </si>
  <si>
    <t>PERÍODO DE APLICAÇÃO: 13/02/2025 A 15/05/2025 (60 DIAS ÚTEIS)</t>
  </si>
  <si>
    <t>A. A. HATTORI &amp; CIA LTDA</t>
  </si>
  <si>
    <t>Impressões gráficas de foldes, cartões informativos, adesivos para utilização na correição CNMP</t>
  </si>
  <si>
    <t>15.02.2025</t>
  </si>
  <si>
    <t>Elailne Lins Marques (Maricotas craft) NF21065</t>
  </si>
  <si>
    <t>15.705.880./0001-79</t>
  </si>
  <si>
    <t>Adesivo Vinil para portas, utilizado para identificação nos gabinetes dos corregedores auxiliares CNMP</t>
  </si>
  <si>
    <t>17.02.2025</t>
  </si>
  <si>
    <t>J.N. DE MORAIS- NF 1901</t>
  </si>
  <si>
    <t>07.501.749/0001-61</t>
  </si>
  <si>
    <t>Impressão e instalação de 02 backdrop 2x3m, utilizado na abertura da correição CNMP</t>
  </si>
  <si>
    <t>18.02.2025</t>
  </si>
  <si>
    <t>A.A HATTORI &amp; CIA LTDA (NF 258)</t>
  </si>
  <si>
    <t>Serviço de transmissão da abertura da Correição CNMP</t>
  </si>
  <si>
    <t>Pagamento de tributos ISSQN referente à NFS-e nº258</t>
  </si>
  <si>
    <t>19.02.2025</t>
  </si>
  <si>
    <t>JONAS DA CONCEIÇÃO ANANIAS – NF 104 (Optante MEI)</t>
  </si>
  <si>
    <t>23.647.611/0001-21</t>
  </si>
  <si>
    <t>Impressão de 15 unidades em papel couchê tamanho A3</t>
  </si>
  <si>
    <t>PC:  2025002937               PPC: 2025.004668</t>
  </si>
  <si>
    <t>14.02.2025</t>
  </si>
  <si>
    <t>BEMOL S/A PONTA NEGRA</t>
  </si>
  <si>
    <t>Aquisição de pilhas AA para flash, microfones.</t>
  </si>
  <si>
    <t>PC: 2025.002743             PPC:  2025.006174</t>
  </si>
  <si>
    <t>SUPRIDO: JULIO CÉSAR ALBUQUERQUE</t>
  </si>
  <si>
    <t>CPF: XXX.778.172-XX</t>
  </si>
  <si>
    <t>Henrique Lane Batista De Siqueira</t>
  </si>
  <si>
    <t>Operação de Som</t>
  </si>
  <si>
    <t>Armando Monteiro Maia Filho -EPP</t>
  </si>
  <si>
    <t>05.494.663/0001-70</t>
  </si>
  <si>
    <t>Projetor+Suporte Técnico</t>
  </si>
  <si>
    <t>PC: 2025.001710                PPC: 2025.008120</t>
  </si>
  <si>
    <t>SUPRIDO: LUCAS SOUZA PINHA</t>
  </si>
  <si>
    <t>CPF: XXX.400.426-XX</t>
  </si>
  <si>
    <t>LARIS ENGENHARIA LTDA</t>
  </si>
  <si>
    <t>21.957.134/0001-75</t>
  </si>
  <si>
    <t>Reforma e pintura na sala da promotoria de Apuí/AM – NFS-e nº 36</t>
  </si>
  <si>
    <t>RAIMUNDO GOMES DOS SANTOS</t>
  </si>
  <si>
    <t>50.514.200/0001-30</t>
  </si>
  <si>
    <t>Envelopamento de um frigobar na cor prata jateado – NFS-e nº 12</t>
  </si>
  <si>
    <t>VANESA DA SILVA AZEVEDO</t>
  </si>
  <si>
    <t>41.099.629/0001-18</t>
  </si>
  <si>
    <t>Higienização de cadeiras estofadas – NFS-e nº 13</t>
  </si>
  <si>
    <t>KENIA MACEDO DOS SANTOS</t>
  </si>
  <si>
    <t>Confecção de uma base e três mastros para bandeiras – Recibo</t>
  </si>
  <si>
    <t>PC: 2025001710                PPC: 2025.008120</t>
  </si>
  <si>
    <t>G. DA SILVA ALMEIDA</t>
  </si>
  <si>
    <t>54.497.282/0001-03</t>
  </si>
  <si>
    <t>Material para a reforma e pintura na sala da promotoria de Apuí/AM – NFS-e nº 000.000.037</t>
  </si>
  <si>
    <t>PC: 2024.029605              PPC: 2024.029605</t>
  </si>
  <si>
    <t>SUPRIDO: EDGAR FELIPE COELHO COSTA</t>
  </si>
  <si>
    <t>CPF: XXX.024.062-XX</t>
  </si>
  <si>
    <t>PERÍODO DE APLICAÇÃO: 11/02/2025 A 14/05/2025 (60 DIAS ÚTEIS)</t>
  </si>
  <si>
    <t>CENTRAL DE PLACAS DA AMAZONIA LTDA - ME</t>
  </si>
  <si>
    <t>Aquisição de Placa de Segurança PHF7D56 - PROCURADORIA GERAL DE JUSTIÇA - NFS-e nº 118</t>
  </si>
  <si>
    <t>Pagamento de tributos ISSQN referente à NFS-e nº 118</t>
  </si>
  <si>
    <t>PC: 2025.001878            PPC: 2025.009875</t>
  </si>
  <si>
    <t>SUPRIDO: NEY COSTA ALCÂNTARA DE OLIVEIRA FILHO</t>
  </si>
  <si>
    <t>CPF: XXX.376.604-XX</t>
  </si>
  <si>
    <t>PERÍODO DE APLICAÇÃO: 07/02/2025 A 08/05/2025 (60 DIAS ÚTEIS)</t>
  </si>
  <si>
    <t>DANFE nº 3241/SÉRIE 13 – Compra de 21 garrafões de água mineral de 20 litros para atender as 03 Promotorias de Justiça, Sala de Apoio e público no período de fevereiro a abril de 2025.</t>
  </si>
  <si>
    <t>DANFE nº 466/SÉRIE 4 - Compra 02 cargas de gás de cozinha para suprir a copa da sede do Ministério Público em Parintins.</t>
  </si>
  <si>
    <t>DANFE nº 3462/SÉRIE 13 - Compra de 21 garrafões de água mineral de 20 litros para atender as 03 Promotorias de Justiça, Sala de Apoio e público no período de maio a julho de 2025.</t>
  </si>
  <si>
    <t>DANFE nº 3902/SÉRIE 13 - Compra de 21 garrafões de água mineral de 20 litros para atender as 03 Promotorias de Justiça, Sala de Apoio e público no período de agosto a outubro de 2025.</t>
  </si>
  <si>
    <t xml:space="preserve">PC: 2025.001231          PPC: </t>
  </si>
  <si>
    <t xml:space="preserve">SUPRIDO: RICARDO MITOSO NOGUEIRA BORGES </t>
  </si>
  <si>
    <t>CPF: XXX.546.702-XX</t>
  </si>
  <si>
    <t>PC: 2025.002778        PPC: 2025.006372</t>
  </si>
  <si>
    <t>CPF: XXX.224.851-XX</t>
  </si>
  <si>
    <t>PERÍODO DE APLICAÇÃO: 18/02/2025 A 20/05/2025 (60 DIAS ÚTEIS)</t>
  </si>
  <si>
    <t>LIDIA ROBERTA GOMES OLIVEIRA</t>
  </si>
  <si>
    <t>57.055.792/0001-19</t>
  </si>
  <si>
    <t>07 - Limpeza de ar-condicionado 18 000 R$ 1.750,00</t>
  </si>
  <si>
    <t>03 - Troca de capacitor R$ 540,00</t>
  </si>
  <si>
    <t>03 - Reposição de gás R$ 600,00</t>
  </si>
  <si>
    <t>PC: 2025.004106         PPC: 2025.007907</t>
  </si>
  <si>
    <t>CPF: XXX.292.872-XX</t>
  </si>
  <si>
    <t>PERÍODO DE APLICAÇÃO: 25/02/2025 A 26/05/2025 (60 DIAS ÚTEIS)</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</si>
  <si>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</si>
  <si>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</si>
  <si>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</si>
  <si>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</si>
  <si>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</si>
  <si>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</si>
  <si>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2025.003853      PPC: 2025.013895</t>
  </si>
  <si>
    <t>CPF:  XXX.582.972-XX</t>
  </si>
  <si>
    <t>PERÍODO DE APLICAÇÃO: 28/02/2025 a 30/05/2025 (60 DIAS ÚTEIS)</t>
  </si>
  <si>
    <t>J M V LINS</t>
  </si>
  <si>
    <t>11.096.046/0001-72</t>
  </si>
  <si>
    <t>Materiais de consumo NF 000.000.882 Série: 1. ÁGUA MINERAL 20LT E VASILHAME DE GARRAFÃO SECO DE 20 LT</t>
  </si>
  <si>
    <t>Materiais de consumo NF 000.000.883 Série: 1. ÁGUA MINERAL</t>
  </si>
  <si>
    <t>NOGUEIRAMATERIAL DE CONSTRUÇÃO LTDA</t>
  </si>
  <si>
    <t>22.814.420/0001-44</t>
  </si>
  <si>
    <t>Materiais de consumo NF 000.000.087 Série: 1. CORDA 2,5 MILIMETROS GRILON</t>
  </si>
  <si>
    <t>PC:  2025.003853       PPC: 2025.013905</t>
  </si>
  <si>
    <t>SUPRIDO:  SANDRA MARIA DA SILVA VASCONCELOS</t>
  </si>
  <si>
    <t>Janderson Alves Borges</t>
  </si>
  <si>
    <t>04.197.166/0001-09</t>
  </si>
  <si>
    <t>Serviço de roçagem e limpeza</t>
  </si>
  <si>
    <t>PC:    2025.004789     PPC: 2025.013568</t>
  </si>
  <si>
    <t>SUPRIDO: TAYANNE SANCHES DOS SANTOS</t>
  </si>
  <si>
    <t>CPF: XXX.265.192-XX</t>
  </si>
  <si>
    <t>PERÍODO DE APLICAÇÃO: 07/03/2025 a 06/06/2025 (60 DIAS ÚTEIS)</t>
  </si>
  <si>
    <t>Gravação da palestra "Atuação do Ministério Público nos Tribunais Superiores e a tutela da probidade administrativa".</t>
  </si>
  <si>
    <t>Pagamento de tributos ISSQN referente à NFS-e nº 267</t>
  </si>
  <si>
    <t>01 Banner para uso na palestra "Atuação do Ministério Público nos Tribunais Superiores e a tutela da probidade administrativa".</t>
  </si>
  <si>
    <t>Pagamento de tributos ISSQN referente à NFS-e nº 1758</t>
  </si>
  <si>
    <t>Gravação do "Treinamento em Gestão e Fiscalização Contratual."</t>
  </si>
  <si>
    <t>Pagamento de tributos ISSQN referente à NFS-e nº 270</t>
  </si>
  <si>
    <t>03 Banners para o lançamento do "Projeto MPAM Acolhe".</t>
  </si>
  <si>
    <t>Pagamento de tributos ISSQN referente à NFS-e nº 1767</t>
  </si>
  <si>
    <t>01 Banner para a Campanha MPAM em Ação: Fortalecimento do Ministério Público Brasileiro no combate ao feminicídio - respeito e inclusão".</t>
  </si>
  <si>
    <t>Pagamento de tributos ISSQN referente à NFS-e nº 1774</t>
  </si>
  <si>
    <t>Impressão de certificados para o seminário "Emergência Climática na Amazônia - diálogo para COP30".</t>
  </si>
  <si>
    <t>Pagamento de tributos ISSQN referente à NFS-e nº 336</t>
  </si>
  <si>
    <t>PC: 2025.003479      PPC: 2025.007757</t>
  </si>
  <si>
    <t>CPF:  XXX.412.229-XX</t>
  </si>
  <si>
    <t>PERÍODO DE APLICAÇÃO: 26/02/2025 a 28/05/2025 (60 DIAS ÚTEIS)</t>
  </si>
  <si>
    <t>Manutenção Preventiva em ares-condicionados e limpeza de uma caixa d'água</t>
  </si>
  <si>
    <t>PC:   2025.003906      PPC: 2025.005818</t>
  </si>
  <si>
    <t>SUPRIDO: LUCIANA DE SOUZA CARVALHO</t>
  </si>
  <si>
    <t>CPF: XXX.482.502-XX</t>
  </si>
  <si>
    <t>A S AGENCIAMENTO MARITIMO LTDA</t>
  </si>
  <si>
    <t>10.579.831/0001-13</t>
  </si>
  <si>
    <t>02 PASSAGENS MANAUS X N. OLINDA X MANAUS - PASSAGEIROS: LUCIANA DE SOUZA CARVA LHO E JOÃO MATHEUS MONTEIRO.</t>
  </si>
  <si>
    <t>Pagamento de tributos ISSQN referente à NFS-e nº 18</t>
  </si>
  <si>
    <t>PC:  2025.000805     PPC: 2025.012827</t>
  </si>
  <si>
    <t>SUPRIDO: LEONARDO TUPINAMBÁ DO VALE</t>
  </si>
  <si>
    <t>CPF: XXX.668.842-XX</t>
  </si>
  <si>
    <t>PERÍODO DE APLICAÇÃO: 11/02/2025 a 13/05/2025 (60 DIAS ÚTEIS)</t>
  </si>
  <si>
    <t>NF nº 1851: Despesas com reparo de televisor - Atendimento para
realização de diligências pelo CAOCRIMO.</t>
  </si>
  <si>
    <t>Pagamento de tributos ISSQN referente à NFS nº 1851</t>
  </si>
  <si>
    <t>NF nº 5: Despesas com alimentação e serviços de buffet - Atendimento para realização de diligências pelo CAOCRIMO.</t>
  </si>
  <si>
    <t>Pagamento de tributos ISSQN referente à NFS nº 5</t>
  </si>
  <si>
    <t xml:space="preserve">SUPRIMENTO DE FUNDOS/MATERIAL PERMANENTE </t>
  </si>
  <si>
    <t>PC:   2025.000805     PPC: 2025.006309</t>
  </si>
  <si>
    <t>SUPRIDO: : LEONARDO TUPINAMBÁ DO VALE</t>
  </si>
  <si>
    <t>RCOM DIGITAL TELECOMUNICAÇÕES LTDA</t>
  </si>
  <si>
    <t>24.875.832/0001-10</t>
  </si>
  <si>
    <t>NF nº 1677: Despesas com aquisição de 5 rádios (ICOM UHF Digital ICF2100D - Atendimento das necessidades do ND</t>
  </si>
  <si>
    <t>PC:  2025.004801     PPC: 2025.005847</t>
  </si>
  <si>
    <t>SUPRIDO: JULIANA DOS SANTOS ALENCAR</t>
  </si>
  <si>
    <t>CPF: XXX.044.732-XX</t>
  </si>
  <si>
    <t>PERÍODO DE APLICAÇÃO: 10/03/2025 a 07/06/2025 (60 DIAS ÚTEIS)</t>
  </si>
  <si>
    <t>E.M DOS SANTOS &amp; CIA LTDA</t>
  </si>
  <si>
    <t>Objeto de aquisição: 01 (uma) placa em aço inox, gravado em baixo relevo, acondicionada em estojo de veludo.</t>
  </si>
  <si>
    <t>HOTELARIA ACCOR BRASIL S/A</t>
  </si>
  <si>
    <t>09.967.748/0001-42</t>
  </si>
  <si>
    <t>Contratação de serviço de hospedagem de dignatário em visita ao Ministério Público do Estado do Amazonas.</t>
  </si>
  <si>
    <t>Pagamento de tributos ISSQN referente a NFS Nº 16,  CNPJ 38.206.313/0001-73, razão social E.M DOS SANTOS &amp; CIA LTDA.</t>
  </si>
  <si>
    <t>Pagamento de tributos ISSQN referente a NFS Nº 27405, CNPJ 09.967.748/0001-42, Razão social HOTELARIA ACCOR BRASIL S/A.</t>
  </si>
  <si>
    <t>Objeto de aquisição: 100 panfletos com uma dobra ao meio 11cm x 8,5cm impressão frente e verso.</t>
  </si>
  <si>
    <t>ISSQN Retido por Solidariedade. Ref. à NFS Nº 310 CPF/CNPJ: 21.540.360/0001-56 IM: 21749701 Razão Social: A DE CASTRO AMORA LTDA.</t>
  </si>
  <si>
    <t>PC: 2025.006420      PPC: 2025.007534</t>
  </si>
  <si>
    <t>CPF: XXX.656.747-XX</t>
  </si>
  <si>
    <t>PERÍODO DE APLICAÇÃO: 28/03/2025 a 01/06/2025 (60 DIAS ÚTEIS)</t>
  </si>
  <si>
    <t>Valor devolvido integralmente</t>
  </si>
  <si>
    <t>PC: 2025.005267     PPC: 2025.005267</t>
  </si>
  <si>
    <t>PERÍODO DE APLICAÇÃO: 18/03/2025 a 25/06/2025 (60 DIAS ÚTEIS)</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</si>
  <si>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</si>
  <si>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</si>
  <si>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PC: 2025.004893      PPC: 2025.014228</t>
  </si>
  <si>
    <t>SUPRIDO: REINALDO DOS SANTOS DE SOUZA</t>
  </si>
  <si>
    <t>CPF: XXX.185.222-XX</t>
  </si>
  <si>
    <t>COMPENSADO E MADEIRITE 15</t>
  </si>
  <si>
    <t>49.205.302/0001-95</t>
  </si>
  <si>
    <t>COMPENSADO - NF 493</t>
  </si>
  <si>
    <t>COMUNIQO EXPRESS SERVIÇOS DE INTERNET-ME</t>
  </si>
  <si>
    <t>COPIA DA CHAVE - NF 6824</t>
  </si>
  <si>
    <t>PAIVA E PAIVA LTDA</t>
  </si>
  <si>
    <t>48.438.588/0001-96</t>
  </si>
  <si>
    <t>CAPACITOR, TERMINAL RETO - NF 2.052</t>
  </si>
  <si>
    <t>SV INSTALAÇÕES LTDA</t>
  </si>
  <si>
    <t>84.089.358/0002-03</t>
  </si>
  <si>
    <t>FITA CREPE, SPRAY E ADESIVO - NF 91667</t>
  </si>
  <si>
    <t>GRILO MATERIAL DE CONSTRUÇÃO</t>
  </si>
  <si>
    <t>34.520.361/0001-80</t>
  </si>
  <si>
    <t>PARAFUSO, DISCO P/MADEIRA - 20.267</t>
  </si>
  <si>
    <t>CASA DO ELETRICISTA</t>
  </si>
  <si>
    <t>FERRO SOLDA, ALICATE - NF 268.502</t>
  </si>
  <si>
    <t>JLN MATERIAL DE CONSTRUÇÃO LTDA</t>
  </si>
  <si>
    <t>BACIA, CX ACOPLAR, ANEL DE CERA, MOTOR ESMERIL - NF 2692233</t>
  </si>
  <si>
    <t>FECHACOM COM DE FECHADURAS LTDA</t>
  </si>
  <si>
    <t>63.153.748/0001-85</t>
  </si>
  <si>
    <t>FECHADURA - NF 189.014</t>
  </si>
  <si>
    <t>ART LUSTRES ELETRICA LTDA</t>
  </si>
  <si>
    <t>84.500.891/0001-35</t>
  </si>
  <si>
    <t>PLAFON LED - NF 3.423</t>
  </si>
  <si>
    <t>ATC COMERCIO LTDA</t>
  </si>
  <si>
    <t>TINTA ESMALTE SINTETICO - NF 8.872</t>
  </si>
  <si>
    <t>PLACA, SELANTE, MASSA PLAS, BOTAO, FITA DP - NF 270.584</t>
  </si>
  <si>
    <t>MARMORES GRANITOS</t>
  </si>
  <si>
    <t>GRANITO - NF 1.046</t>
  </si>
  <si>
    <t>OZAIAS CAVALCANTE DE MELO</t>
  </si>
  <si>
    <t>13.531.547/0001-65</t>
  </si>
  <si>
    <t>BATERIA - NF 2.133</t>
  </si>
  <si>
    <t>LORAINE SANTOS BARROS</t>
  </si>
  <si>
    <t>33.869.112/0001-32</t>
  </si>
  <si>
    <t>VASOS PLASTICOS - NF 036</t>
  </si>
  <si>
    <t>AUTO TRANSFORMADOR - NF 271.315</t>
  </si>
  <si>
    <t>JOSE LACERDA DE ALMEIDA ANDRADE ME</t>
  </si>
  <si>
    <t>18.694.654/0001-37</t>
  </si>
  <si>
    <t>CANALETA - NF 349</t>
  </si>
  <si>
    <t>ARGAMASSA E REJUNTE - NF 271.521</t>
  </si>
  <si>
    <t>33.307.730/0001-100</t>
  </si>
  <si>
    <t>SAMAMBAIA - NF 333</t>
  </si>
  <si>
    <t>EMBORRACHAMENTO E BROCA - NF 9.149</t>
  </si>
  <si>
    <t>FITA COB, DRIVER SLIM E CONECTOR - NF 273.506</t>
  </si>
  <si>
    <t>DRIVER SLIM E FITA COB 12V - NF 273.612</t>
  </si>
  <si>
    <t>SUPRIMENTO DE FUNDOS/SERVIÇO</t>
  </si>
  <si>
    <t>PC: 2025.004893      PPC: 2025.014232</t>
  </si>
  <si>
    <t>PERÍODO DE APLICAÇÃO: 13/06/2025 a 25/06/2025 (60 DIAS ÚTEIS)</t>
  </si>
  <si>
    <t>A R DE SOUZA TORRES LTDA</t>
  </si>
  <si>
    <t>00.797.273/0001-09</t>
  </si>
  <si>
    <t>Transporte de 42 volumes para Coari/Manaus- (NF 86496). NF Avulsa</t>
  </si>
  <si>
    <t>SIERRA DO BRASIL LTDA</t>
  </si>
  <si>
    <t>Tarifa de Acesso - Cupom 20456</t>
  </si>
  <si>
    <t>J GOMES PEREIRA &amp; CIA LTDA</t>
  </si>
  <si>
    <t>Manutenção de Cisterna - Edifício Sede – (NF 94)</t>
  </si>
  <si>
    <t>ISS retido sobre a NF 94</t>
  </si>
  <si>
    <t>Aquisição de Material e Troca de Telhas - (NF 95)</t>
  </si>
  <si>
    <t>ISS retido sobre a NF 95</t>
  </si>
  <si>
    <t>Confecção e Instalação de Adesivo da Faixada do Prédio - (NF 96)</t>
  </si>
  <si>
    <t>ISS retido sobre a NF 96</t>
  </si>
  <si>
    <t>PC: 2025.004939      PPC: 2025.014240</t>
  </si>
  <si>
    <t>PERÍODO DE APLICAÇÃO: 14/03/2025 a 13/06/2025 (60 DIAS ÚTEIS)</t>
  </si>
  <si>
    <t>NAVEGAM SOLUÇÕES EM TECNOLOGIA E MOBILIDADE LTDA </t>
  </si>
  <si>
    <t>33.011.601/0001-59</t>
  </si>
  <si>
    <t>PASSAGEM IDA E VOLTA - (NF 1870)</t>
  </si>
  <si>
    <t>ISS retido sobre a NF 1870</t>
  </si>
  <si>
    <t>PC:  2025.014592      PPC: 2025.018788</t>
  </si>
  <si>
    <t>Posse dos novos promotores</t>
  </si>
  <si>
    <t>J. N. DE MORAIS</t>
  </si>
  <si>
    <t>Coroa fúnebre</t>
  </si>
  <si>
    <t>PC: 2025.004506      PPC: 2025.004506</t>
  </si>
  <si>
    <t>CPF: XXX.229.737-XX</t>
  </si>
  <si>
    <t>Valor devolvido integralmente.</t>
  </si>
  <si>
    <t>PC: 2025.001569      PPC: 2025.007598</t>
  </si>
  <si>
    <t>CPF: XXX.460.505-XX</t>
  </si>
  <si>
    <t>PERÍODO DE APLICAÇÃO: 26/03/2025 a 27/06/2025 (60 DIAS ÚTEIS)</t>
  </si>
  <si>
    <t>Syanne Cristina Neves da Silva</t>
  </si>
  <si>
    <t>27.731.993/0001-16</t>
  </si>
  <si>
    <t>Aquisição de 16 garrafões de água</t>
  </si>
  <si>
    <t>Miriam Serrão Pinto ME</t>
  </si>
  <si>
    <t>18.910.287/0001-52</t>
  </si>
  <si>
    <t>Aquisição de 9 garrafões de água</t>
  </si>
  <si>
    <t>Aquisição de 6 garrafões de água</t>
  </si>
  <si>
    <t>Aquisição de 20 garrafões de água</t>
  </si>
  <si>
    <t>Natália Barroso dos Santos</t>
  </si>
  <si>
    <t>Serviço de Limpeza da Garagem</t>
  </si>
  <si>
    <t>Alfa Manutenção e Reparação LTDA</t>
  </si>
  <si>
    <t>21.372.319/0001-18</t>
  </si>
  <si>
    <t>Serviço de Limpeza de 4 split mídea</t>
  </si>
  <si>
    <t>PC: 2025.004534      PPC: 2025.007721</t>
  </si>
  <si>
    <t>SUPRIDO: JOÃO MATHEUS MONTEIRO DE SOUZA​​</t>
  </si>
  <si>
    <t>CPF: XXX.363.967-XX</t>
  </si>
  <si>
    <t>NAVEGAM SOLUCOES EM TECNOLOGIA E MOBILIDADE LTDA</t>
  </si>
  <si>
    <t>2 passagens - Manaus X Uarini e Uarini X Manaus - NFS-e nº 1927</t>
  </si>
  <si>
    <t>Pagamento de tributos ISSQN referente à NFS-e nº 1927</t>
  </si>
  <si>
    <t>PC: 2025.006723      PPC: 2025.007486</t>
  </si>
  <si>
    <t>SUPRIDO:  JÚLIO CÉSAR ALBUQUERQUE LIMA</t>
  </si>
  <si>
    <t>PERÍODO DE APLICAÇÃO: 28/03/2025 a 01/07/2025 (60 DIAS ÚTEIS)</t>
  </si>
  <si>
    <t>Pimentel e Araújo Ltda</t>
  </si>
  <si>
    <t>15.048.557/0001-70</t>
  </si>
  <si>
    <t>Emissão de passagens de ida e volta para o município de Parintins/AM</t>
  </si>
  <si>
    <t>PC: 2025.002944      PPC: 2025.009915</t>
  </si>
  <si>
    <t>SUPRIDO: MARCOS PATRICK SENA LEITE</t>
  </si>
  <si>
    <t>CPF: XXX.207.881-XX</t>
  </si>
  <si>
    <t>PERÍODO DE APLICAÇÃO: 09/04/2025 a 14/07/2025 (60 DIAS ÚTEIS)</t>
  </si>
  <si>
    <t>O.S SERVIÇOS</t>
  </si>
  <si>
    <t>44.696.518/0001-84</t>
  </si>
  <si>
    <t>REPARO DO FERRO PORTÃO DA FRENTE</t>
  </si>
  <si>
    <t>LIMPEZA DOS AR-CONDICIONADOS</t>
  </si>
  <si>
    <t>INSTALAÇÃO DO SENSOR DE QUALIDADE DO AR</t>
  </si>
  <si>
    <t>TROCA DE TORNEIRA DE COZINHA</t>
  </si>
  <si>
    <t>TROCA DE REFLETOR NO FUNDO DO PRÉDIO</t>
  </si>
  <si>
    <t>MANUTENÇÃO PORTÃO ELETRÔNICO</t>
  </si>
  <si>
    <t>MANUTENÇÃO E LIMPEZA DUAS CAIXAS D'ÁGUA 500ML</t>
  </si>
  <si>
    <t>MANUTENÇÃO PORTA DE VIDRO</t>
  </si>
  <si>
    <t>MANUTENÇÃO CALHA</t>
  </si>
  <si>
    <t>LIMPEZA DE PLACA SOLAR</t>
  </si>
  <si>
    <t>APLICAÇÃO DE VENENO ÁREA VERDE</t>
  </si>
  <si>
    <t>REPARO E LAVAGEM DE CX ACOPLADA VASO SANITÁRIO</t>
  </si>
  <si>
    <t>MANUTENÇÃO DA PLACA DE ACRÍLICO FACHADA</t>
  </si>
  <si>
    <t>PC: 2025.002944      PPC: 2025.009941</t>
  </si>
  <si>
    <t>Samia Silva de Almeida</t>
  </si>
  <si>
    <t>41.325.185/0001-91</t>
  </si>
  <si>
    <t>ESCADA DE 06 DEGRAUS</t>
  </si>
  <si>
    <t>PC: 2025.002944      PPC: 2025.009936</t>
  </si>
  <si>
    <t>COMPRA DE FITA DEMARCAÇÃO SOLO 48MM X 14M</t>
  </si>
  <si>
    <t>COMPRA DE REFLETOR LED 500W BIVOLT 6.5K</t>
  </si>
  <si>
    <t>COMPRA DE CONTROLE RADIO TRANSMISSOR 433,92MHZ FX''CONT</t>
  </si>
  <si>
    <t>COMPRA DE TORNEIRA PVC CROMADA MESA JAPI</t>
  </si>
  <si>
    <t>COMPRA DE MANTA AUTO ADESIV ASFALTIC 20CM VEDACIT</t>
  </si>
  <si>
    <t>COMPRA DE CABO FLEX 1,50MM AZUL COBRE</t>
  </si>
  <si>
    <t>COMPRA DE TOMADA SOBREPOR 10A</t>
  </si>
  <si>
    <t>COMPRA DE VASSOURA REG. C/CABO TRAMONTINA</t>
  </si>
  <si>
    <t>COMPRA DE MANGUEIRA P/JARDIM 30M</t>
  </si>
  <si>
    <t>SUPRIMENTO DE FUNDOS/PASSAGENS E DESPESAS C/LOCOMOÇÃO</t>
  </si>
  <si>
    <t xml:space="preserve">PC: 2025.021779      PPC: </t>
  </si>
  <si>
    <t>SUPRIDO: ADRIANO MELRO FERREIRA</t>
  </si>
  <si>
    <t>CPF: XXX.747.723-XX</t>
  </si>
  <si>
    <t>PERÍODO DE APLICAÇÃO: XX/XX/2025 a XX/XX/2025 (60 DIAS ÚTEIS)</t>
  </si>
  <si>
    <t>PC: 2025.006665      PPC: 2025.014451</t>
  </si>
  <si>
    <t>CPF: XXX.601.478-XX</t>
  </si>
  <si>
    <t xml:space="preserve">PERÍODO DE APLICAÇÃO: 09/04/2025 a 14/07/2025 (60 DIAS ÚTEIS) </t>
  </si>
  <si>
    <t>Compra de 15 galões de água, 10 Pacotes de água 350 ml</t>
  </si>
  <si>
    <t>Compra de reator para luminária, luminária, luva de latex G 9, sifão sanfonado universal, torneira para cozinha, para manutenção da promotoria de Tapauá.</t>
  </si>
  <si>
    <t>Compra de um espelho bisotado 40X50 cm para o banheiro da sala do Promotor na promotoria de Tapauá.</t>
  </si>
  <si>
    <t>Compra de solda, boca de lobo, sifão simples, ciscador c/cabo gonzo 5/8 e disco de corte, para manutenção do portão e do jardim da promotoria de Tapauá.</t>
  </si>
  <si>
    <t>Compra de 06 galões de água, 02 Pacotes de água 350 ml</t>
  </si>
  <si>
    <t>Manutenção preventiva e higienização dos condicionadores de ar da Recepção, sala do Promotor e sala da assessoria jurídica da Promotoria de Justiça de Tapauá</t>
  </si>
  <si>
    <t>PC: 2025.012194      PPC: 2025.020369</t>
  </si>
  <si>
    <t>SUPRIDO: CARLOS ALEXANDRE DOS SANTOS NOGUEIRA</t>
  </si>
  <si>
    <t>CPF: XXX.169.752-XX</t>
  </si>
  <si>
    <t>PERÍODO DE APLICAÇÃO: 11/06/2025 a 09/09/2025 (60 DIAS ÚTEIS)</t>
  </si>
  <si>
    <t xml:space="preserve">PC: 2025.021665     PPC: </t>
  </si>
  <si>
    <t>CHRISTIAN GUEDES DA SILVA</t>
  </si>
  <si>
    <t>CPF: XXX.130.602-XX</t>
  </si>
  <si>
    <t>PERÍODO DE APLICAÇÃO: xx/xx/2025 a xx/xx/2025 (60 DIAS ÚTEIS)</t>
  </si>
  <si>
    <t xml:space="preserve">PC: 2025.018723      PPC: </t>
  </si>
  <si>
    <t>SUPRIDO: ÍTALO GLAUBER MICHILES CAVALCANTE</t>
  </si>
  <si>
    <t>CPF: XXX.414.242-XX</t>
  </si>
  <si>
    <t>PERÍODO DE APLICAÇÃO: 03/09/2025 a 03/12/2025 (60 DIAS ÚTEIS)</t>
  </si>
  <si>
    <t>PC: 2025.006567      PPC: 2025.010402</t>
  </si>
  <si>
    <t>CPF: XXX.706.842-XX</t>
  </si>
  <si>
    <t>PERÍODO DE APLICAÇÃO: 29/03/2025 a 02/07/2025 (60 DIAS ÚTEIS)</t>
  </si>
  <si>
    <t>J.N. DE MORAIS</t>
  </si>
  <si>
    <t>Serviço gráfico, impressão e instalação de lona, executado em 27 de março de 2025</t>
  </si>
  <si>
    <t>Pagamento de tributos ISSQN referente à NFS-e nº 1962</t>
  </si>
  <si>
    <t>Item 01- backdrop em lona 2x2 + instalação - 650,00. Pagamento na conta inter - 077 OCA SERVIÇOS GRAFICOS DE PUBLICIDADE LTDA CNPJ: 08.573.961/0001-05 Agência: 0 001 Conta: 40834135-1; PIX: 08.573.961/0001-05</t>
  </si>
  <si>
    <t>Pagamento de tributos ISSQN referente à NFS-e nº 311</t>
  </si>
  <si>
    <t>Referente a 100 unidades de informativos, tamanho A4 com uma dobra, Bradesco Ag: 3739 Cc:04 62787-3 A DE CASTRO AMORA LTDA</t>
  </si>
  <si>
    <t>Pagamento de tributos ISSQN referente à NFS-e nº 1773</t>
  </si>
  <si>
    <t>CARLOS CESAR DE OLIVEIRA</t>
  </si>
  <si>
    <t>44.441.898/0001-09</t>
  </si>
  <si>
    <t>SERVIÇO DE LOCAÇÃO DE EQUIPAMENTOS DE ILUMINAÇÃO CENICA ( 02 PAR LED ). PARA A DATA 28 MARÇO DE 2025 (AUDITORIO BANDEIRA)</t>
  </si>
  <si>
    <t>W.M.DE OLIVEIRA SERVICOS ME</t>
  </si>
  <si>
    <t>15.650.483/0001-47</t>
  </si>
  <si>
    <t>80 und Bloco de anotação em capa dura, tam 10 x 15 cmwire-o folhas lisas 80 folhas Valor unitário R$19,80Valor total R$ 1.584,00__80 unid Personalização uv digital 1 lado arte idêntica 05091 - Caneta plástica touchscreen com acionamento por rotação e carga esferográfica azul 1mm. Valor unitário R$4,14 Valor total R$331,20__ 80 unids Caixa em papel Kraft + Tag Valor unitário R$4,50 Valor total R$ 360,00</t>
  </si>
  <si>
    <t>Pagamento de tributos ISSQN referente à NFS-e nº 789</t>
  </si>
  <si>
    <t>Pagamento de tributos ISSQN referente à NFS-e nº 1813</t>
  </si>
  <si>
    <t>Referente a 100 unidades de folders com uma dobra, Bradesco Ag: 3739 Cc:04 62787-3 A DE CASTRO AMORA LTDA</t>
  </si>
  <si>
    <t>Pagamento de tributos ISSQN referente à NFS-e nº 320</t>
  </si>
  <si>
    <t>PC: 2025.007515      PPC: 2025.014025</t>
  </si>
  <si>
    <t>PERÍODO DE APLICAÇÃO: 04/04/2025 a 09/07/2025 (60 DIAS ÚTEIS)</t>
  </si>
  <si>
    <t>PARAFUSO AUTO BROC</t>
  </si>
  <si>
    <t>TECPLUS TOP CX18KG WEB IMPER</t>
  </si>
  <si>
    <t>FITA VEDATUDO 10CM X 10M QUARTZOLIT</t>
  </si>
  <si>
    <t>FITA VEDATUDO 20CM X 10M QUARTZOLIT</t>
  </si>
  <si>
    <t>VEDA CALHA CINZA 360G BRASILIT</t>
  </si>
  <si>
    <t>HIDROFER ANTICORROSIVO 3L CZ HIDROTINTAS</t>
  </si>
  <si>
    <t>ROLO LA NATURAL C/SUP 5CM 1379050 TIGRE</t>
  </si>
  <si>
    <t>REBITE ALUM 3,2X10MM 20UND 9703 BEMFIXA</t>
  </si>
  <si>
    <t>VEDALIT 18L VEDACIT</t>
  </si>
  <si>
    <t>CHAPA GALV ECO 500 10M 1245 CIVITY</t>
  </si>
  <si>
    <t>CIMENTO CINZA NASSAU CPII 32 42,5KG NASSAU</t>
  </si>
  <si>
    <t>AREIA BRUTA SC C/25KG JOAO DE BARRO</t>
  </si>
  <si>
    <t>DONIZETE ALMEIDA DO NASCIMENTO - ME</t>
  </si>
  <si>
    <t>15.201.939/0001-91</t>
  </si>
  <si>
    <t>Serviço de recuperação da cobertura da sede das Promotorias de Iranduba</t>
  </si>
  <si>
    <t>Pagamento de ISS</t>
  </si>
  <si>
    <t>PC: 2025.000318      PPC: 2025.010321</t>
  </si>
  <si>
    <t>CPF: XXX.564.277-XX</t>
  </si>
  <si>
    <t>ORLANDO NOGUEIRA II - FILIAL</t>
  </si>
  <si>
    <t>03.892.139/0002-66</t>
  </si>
  <si>
    <t>AGUA MINERAL 20 L TROCA (35 Unidades)</t>
  </si>
  <si>
    <t>PC: 2025.000318      PPC: C</t>
  </si>
  <si>
    <t>LUIZ ANDRE CORREIA MEDEIROS</t>
  </si>
  <si>
    <t>41.248.823/0001-18</t>
  </si>
  <si>
    <t>Serviço de limpeza de Ar Condicionados Split</t>
  </si>
  <si>
    <t>A O REIS GUERRA</t>
  </si>
  <si>
    <t xml:space="preserve">34.953.012/0001-52 </t>
  </si>
  <si>
    <t>Serviço De Limpeza Interna</t>
  </si>
  <si>
    <t>Serviço De Limpeza Externa</t>
  </si>
  <si>
    <t>Serviço De Emergência Do Quadro Elétrico</t>
  </si>
  <si>
    <t xml:space="preserve">PC: 2025.009987      PPC: </t>
  </si>
  <si>
    <t>SUPRIDO: ERIC NUNES NOVAES MACHADO</t>
  </si>
  <si>
    <t>CPF: XXX.810.075-XX</t>
  </si>
  <si>
    <t>PERÍODO DE APLICAÇÃO: 30/05/2025 a 27/08/2025 (60 DIAS ÚTEIS)</t>
  </si>
  <si>
    <t xml:space="preserve">PC: 2025.013857       PPC: </t>
  </si>
  <si>
    <t>CPF: XXX.732.412-XX</t>
  </si>
  <si>
    <t>PERÍODO DE APLICAÇÃO: 14/07/2025 a 08/10/2025 (60 DIAS ÚTEIS)</t>
  </si>
  <si>
    <t>PC: 2025.007388      PPC: 2025.017585</t>
  </si>
  <si>
    <t>CPF: XXX.263.784-XX</t>
  </si>
  <si>
    <t xml:space="preserve"> D. DE A. ARAUJO EIRELI</t>
  </si>
  <si>
    <t xml:space="preserve">Objeto da aquisição de gás e água no atacado varejo </t>
  </si>
  <si>
    <t xml:space="preserve"> CANINDE COMERCIO DE GLP LTDA </t>
  </si>
  <si>
    <t>45.756.217/0001-64</t>
  </si>
  <si>
    <t xml:space="preserve">Recarga yara </t>
  </si>
  <si>
    <t>GIDEAO METAL</t>
  </si>
  <si>
    <t>05.490.270/0001-41</t>
  </si>
  <si>
    <t xml:space="preserve">Dobradiça superior s/ pino e pivo p/ dobradiça imferior CR 1201 - A </t>
  </si>
  <si>
    <t>PC: 2025.007388      PPC: 2025.017606</t>
  </si>
  <si>
    <t xml:space="preserve">PB REFRIGERAÇÃO E ELÉTRICA </t>
  </si>
  <si>
    <t xml:space="preserve">Lavagem e higienização completa de Ar- Codicionado </t>
  </si>
  <si>
    <t>PC: 2025.007517      PPC: 2025.010282</t>
  </si>
  <si>
    <t>CPF: XXX.451.162-XX</t>
  </si>
  <si>
    <t>PERÍODO DE APLICAÇÃO: 10/04/2025 a 15/07/2025 (60 DIAS ÚTEIS)</t>
  </si>
  <si>
    <t xml:space="preserve">PC: 2025.008118      PPC: </t>
  </si>
  <si>
    <t>CPF: XXX.642.872-XX</t>
  </si>
  <si>
    <t>PERÍODO DE APLICAÇÃO: 14/04/2025 a 17/07/2025 (60 DIAS ÚTEIS)</t>
  </si>
  <si>
    <t>PC: 2025.008289      PPC: 2025.010026</t>
  </si>
  <si>
    <t>PERÍODO DE APLICAÇÃO: 16/04/2025 a 21/07/2025 (60 DIAS ÚTEIS)</t>
  </si>
  <si>
    <t>Serviço de gravação de 3 (três) horas de vídeo referente ao curso "Violência de Gênero e a Atuação do Ministério Público na Defesa dos Direitos das Mulheres", realizado no dia 28 de abril de 2025</t>
  </si>
  <si>
    <t>Pagamento de tributos ISSQN referente à NFS-e nº 281</t>
  </si>
  <si>
    <t>W. M. DE OLIVEIRA SERVICOS ME</t>
  </si>
  <si>
    <t xml:space="preserve">Serviço de impressão de 30 und blocos de anotação em capa dura, tam 10 x 15 cm wire-o folhas lisas 80 folhas, 30 unid. Personalização uv digital 1 lado arte idêntica 05091 - Caneta plástica touch screen com acionamento por rotação e carga esferográfica azul 1mm. </t>
  </si>
  <si>
    <t>Pagamento de tributos ISSQN referente à NFS-e nº 828</t>
  </si>
  <si>
    <t>PC: 2025.013937      PPC: 2025.022784</t>
  </si>
  <si>
    <t>SUPRIDO: JOÃO RIBEIRO GUIMARÃES</t>
  </si>
  <si>
    <t>CPF: XXX.364.802-XX</t>
  </si>
  <si>
    <t xml:space="preserve">PC: 2025.018040      PPC: </t>
  </si>
  <si>
    <t>SUPRIDO: KELLY FRANCO MOREIRA</t>
  </si>
  <si>
    <t>CPF: XXX.804.685-XX</t>
  </si>
  <si>
    <t>PERÍODO DE APLICAÇÃO: 17/09/2025 a 10/12/2025 (60 DIAS ÚTEIS)</t>
  </si>
  <si>
    <t>PC: 2025.008901      PPC: 2025.013375</t>
  </si>
  <si>
    <t>SUPRIDO: LUISSANDRA CHÍXARO DE MENEZES</t>
  </si>
  <si>
    <t>CPF: XXX.041.462-XX</t>
  </si>
  <si>
    <t>PERÍODO DE APLICAÇÃO: 05/05/2025 a 31/07/2025 (60 DIAS ÚTEIS)</t>
  </si>
  <si>
    <t>Locação de 01 projetor + suporte técnico – NFS-e n.° 794</t>
  </si>
  <si>
    <t>Pagamento de tributos ISSQN referente à NFS-e n.° 794</t>
  </si>
  <si>
    <t>PC: 2025.008626      PPC:  2025.014589</t>
  </si>
  <si>
    <t>SUPRIDO: EUDO DE LIMA ASSIS JÚNIOR</t>
  </si>
  <si>
    <t>CPF: XXX.534.662-XX</t>
  </si>
  <si>
    <t>PERÍODO DE APLICAÇÃO: 16/05/2025 a 14/08/2025 (60 DIAS ÚTEIS)</t>
  </si>
  <si>
    <t>J L DE MATOS LTDA</t>
  </si>
  <si>
    <t>26.765.856/0001-41</t>
  </si>
  <si>
    <t>Compra de 5 (cinco) cabeças de impressão para Impressora Oki Data</t>
  </si>
  <si>
    <t>Info Store Computadores da Amazonia LTDA</t>
  </si>
  <si>
    <t>Compra de 20 mouses USB officeeasy, 4 unidades de pasta termina Thermal Silver 5 gramas e 20 cabos HDMI 1,5m</t>
  </si>
  <si>
    <t>Metro Importacao de Artigos Eletronicos Ltda</t>
  </si>
  <si>
    <t>22.805.436/0001-90</t>
  </si>
  <si>
    <t>Compra de 50 baterias CR2032, uma fita rotuladora 12mm, duas cartelas de pilha AAA</t>
  </si>
  <si>
    <t>SOLANGE MALHEIROS DE SOUZA - ME(DZ9 informática)</t>
  </si>
  <si>
    <t>34.556.092/0001-02</t>
  </si>
  <si>
    <t>Switch 8 PORTAS INTELBRAS SF800</t>
  </si>
  <si>
    <t>L J GUERRA E CIA LTDA (Casa das Correias)</t>
  </si>
  <si>
    <t>04.501.136/0009-93</t>
  </si>
  <si>
    <t xml:space="preserve">Compra de alicates, multimetro, fita isolante, jogo de chaves, alcool isopropílico, limpa contato e outros </t>
  </si>
  <si>
    <t xml:space="preserve">PC: 2025.008626      PPC: </t>
  </si>
  <si>
    <t>PC: 2025.009110      PPC: 2025.011095</t>
  </si>
  <si>
    <t>SUPRIDO: GUSTAVO HILARIO DA SILVA</t>
  </si>
  <si>
    <t>CPF: XXX.238.582-XX</t>
  </si>
  <si>
    <t>AGUA MINERAL 20 L TROCA (57 Unidades)</t>
  </si>
  <si>
    <t>J. G. DE VASCONCELOS - ME</t>
  </si>
  <si>
    <t xml:space="preserve">05.446.471/0003-03 </t>
  </si>
  <si>
    <t>CARGA DE GÁS COM 13 QUILOS (3 Unidades)</t>
  </si>
  <si>
    <t>PC: 2025.008492      PPC: 2025.014382</t>
  </si>
  <si>
    <t>Compra de água e gás</t>
  </si>
  <si>
    <t>PC: 2025.009727      PPC: 2025.011952</t>
  </si>
  <si>
    <t>CPF: XXX.759.522-XX</t>
  </si>
  <si>
    <t>Compra de Suporte para TV</t>
  </si>
  <si>
    <t>Compra de lubrificante spray</t>
  </si>
  <si>
    <t>PC: 2025.009727      PPC:  2025.011955</t>
  </si>
  <si>
    <t>Comércio e Navegação Afonso</t>
  </si>
  <si>
    <t>04.763.698/0001-58</t>
  </si>
  <si>
    <t>Frete fluvial + terrestre de móveis para a Promotoria de Ipixuna</t>
  </si>
  <si>
    <t>04.365.326/0001-47</t>
  </si>
  <si>
    <t>Recolhimento de ISS da nota de serviço 6739</t>
  </si>
  <si>
    <t>Recolhimento de ISS da nota de serviço 6742</t>
  </si>
  <si>
    <t>Recolhimento de ISS da nota de serviço 6743</t>
  </si>
  <si>
    <t>J. Cruz Navegação e Logística</t>
  </si>
  <si>
    <t>Travessia da balsa de Manaus – Careiro da Várzea</t>
  </si>
  <si>
    <t>Associação de Táxi de Fretamento do Careiro</t>
  </si>
  <si>
    <t>10.856.605/0001-32</t>
  </si>
  <si>
    <t>Frete fluvial + terrestre de móveis para a Promotoria de Careiro da Várzea</t>
  </si>
  <si>
    <t>Travessia da balsa Careiro da Várzea – Manaus</t>
  </si>
  <si>
    <t>Galvan Transporte, Logística e Serviços de Representação LTDA</t>
  </si>
  <si>
    <t>45.096.675/0001-14</t>
  </si>
  <si>
    <t>Frete fluvial + terrestre de móveis para a Promotoria de Apuí</t>
  </si>
  <si>
    <t>Ezequiel de Alencar Fernandes</t>
  </si>
  <si>
    <t>57.328.663/0001-57</t>
  </si>
  <si>
    <t>Remoção de 12 aparelhos de ar-condicionado da Promotoria de Iranduba</t>
  </si>
  <si>
    <t>07.998.603/0001-73</t>
  </si>
  <si>
    <t>Frete fluvial + terrestre de móveis para a Promotoria de Anor</t>
  </si>
  <si>
    <t>ATM Navegação LTDA</t>
  </si>
  <si>
    <t>43.522.875/0001-66</t>
  </si>
  <si>
    <t>Frete fluvial + terrestre de uma mesa para a Promotoria de Maraã</t>
  </si>
  <si>
    <t>JR Navegação</t>
  </si>
  <si>
    <t>Frete fluvial + terrestre de móveis para a Promotoria de Juruá</t>
  </si>
  <si>
    <t>J&amp;G Comércio e Serviços</t>
  </si>
  <si>
    <t>23.438.244/0001-56</t>
  </si>
  <si>
    <t>Manutenção em condicionadores de ar da Promotoria de Justiça de Novo Airão</t>
  </si>
  <si>
    <t>PC: 2025.009795      PPC: 2025.019323</t>
  </si>
  <si>
    <t>22/05/2025</t>
  </si>
  <si>
    <t xml:space="preserve">	
A. A. HATTORI &amp; CIA LTDA</t>
  </si>
  <si>
    <t>Contratação de serviço de som e vídeo (gravação de 1 de evento): CURSO DE INVESTIGAÇÃO FINANCEIRA E CONFISCO ALARGADO, dia 22 de maio de 2025, no auditório Gebes de Mello Medeiros, sede da Procuradoria-Geral de Justiça.</t>
  </si>
  <si>
    <t>ISSQN Retido por Solidariedade. Ref. à NFS Nº 286 CPF/CNPJ: 38.281.468/0001-74 IM: 47610101 Razão Social: A. A. HATTORI &amp; CIA LTDA.</t>
  </si>
  <si>
    <t>Comuiqc Express Servic Internet LTDA - ME</t>
  </si>
  <si>
    <t>0.815.852/0003-52</t>
  </si>
  <si>
    <t>Serviço de impressão (Color A4) de 20 und de certificados. </t>
  </si>
  <si>
    <t>PC: 2025.010275      PPC: 2025.012438</t>
  </si>
  <si>
    <t>CPF: XXX.131.802-XX</t>
  </si>
  <si>
    <t>PERÍODO DE APLICAÇÃO: 20/05/2025 a 15/08/2025 (60 DIAS ÚTEIS)</t>
  </si>
  <si>
    <t>Serviço de gravação de 3 (três) horas de vídeo referente ao curso "Violência de Gênero e a Atuação do Ministério Público na Defesa dos Direitos das Mulheres", realizado no dia 28 de abril de 2025.</t>
  </si>
  <si>
    <t>ISSQN Retido por Solidariedade. Ref. à NFS Nº 287 CPF/CNPJ: 38.281.468/0001-74 IM: 47610101 Razão Social: A. A. HATTORI &amp; CIA LTDA.</t>
  </si>
  <si>
    <t xml:space="preserve">PC: 2025.010690      PPC: </t>
  </si>
  <si>
    <t>PERÍODO DE APLICAÇÃO: 21/05/2025 a 18/08/2025 (60 DIAS ÚTEIS)</t>
  </si>
  <si>
    <t>PC: 2025.009109      PPC: 2025.012139</t>
  </si>
  <si>
    <t>SUPRIDO: KESLEY PEREIRA UCHOA</t>
  </si>
  <si>
    <t>CPF: XXX.465.961-XX</t>
  </si>
  <si>
    <t>PERÍODO DE APLICAÇÃO: 13/05/2025 a 08/08/2025 (60 DIAS ÚTEIS)</t>
  </si>
  <si>
    <t>Central de Placas da Amazônia LTDA - EPP</t>
  </si>
  <si>
    <t>Confecção de 01 par de placa de segurança emergencial – QZF-2I71 – NFS-e nº 124</t>
  </si>
  <si>
    <t>Confecção de 01 par de placa de segurança emergencial – QZF-9F41 – NFS-e nº 125</t>
  </si>
  <si>
    <t>Pagamento de tributos ISSQN referente à NFS-e nº 124</t>
  </si>
  <si>
    <t>Pagamento de tributos ISSQN referente à NFS-e nº 125</t>
  </si>
  <si>
    <t>PC: 2025.002282      PPC: 2025.019965</t>
  </si>
  <si>
    <t>CPF: XXX.471.132-XX</t>
  </si>
  <si>
    <t>PERÍODO DE APLICAÇÃO: 28/05/2025 a 25/08/2025 (60 DIAS ÚTEIS)</t>
  </si>
  <si>
    <t>F MARTINS DE SOUZA EIRELI</t>
  </si>
  <si>
    <t>05.294.485/0001-97</t>
  </si>
  <si>
    <t>NF nº 61212: Despesa com serviço de chaveiro durante operação e
cumprimento de mandados- Atendimento para realização de diligências
pela 60a PROCEAP.</t>
  </si>
  <si>
    <t xml:space="preserve">PC: 2025.002282      PPC: </t>
  </si>
  <si>
    <t xml:space="preserve">PC: 2025.011158      PPC: </t>
  </si>
  <si>
    <t>SUPRIDO: MARCELLO PIRES FONSECA</t>
  </si>
  <si>
    <t>CPF: XXX.829.212-XX</t>
  </si>
  <si>
    <t>PERÍODO DE APLICAÇÃO: 03/06/2025 a 29/08/2025 (60 DIAS ÚTEIS)</t>
  </si>
  <si>
    <t xml:space="preserve">PC: 2025.009877      PPC: </t>
  </si>
  <si>
    <t>SUPRIDO: EDUARDO ULYSSES RAMOS RIKER</t>
  </si>
  <si>
    <t>CPF: XXX.559.442-XX</t>
  </si>
  <si>
    <t>PERÍODO DE APLICAÇÃO: 26/05/2025 a 21/08/2025 (60 DIAS ÚTEIS)</t>
  </si>
  <si>
    <t>PC: 2025.008959      PPC: 2025.016046</t>
  </si>
  <si>
    <t>CPF: XXX.983.462-XX</t>
  </si>
  <si>
    <t>PERÍODO DE APLICAÇÃO: 05/06/2025 a 02/09/2025 (60 DIAS ÚTEIS)</t>
  </si>
  <si>
    <t>ALVES LIRA LTDA</t>
  </si>
  <si>
    <t>Compra de 105 pastas zip bag multiuso polip 33x24,5 cm cristal</t>
  </si>
  <si>
    <t>J.A.F DE LIMA</t>
  </si>
  <si>
    <t> 05.424.338/0006-07</t>
  </si>
  <si>
    <t xml:space="preserve">Compra de:
03 Rolos de barbante 100g;
10 unidades de fita crepe 18x50m;
4 unidades de fita mágica 3M invisível 19mmx20mm;
23 blocos de papel adesivo amarelo 76x102cm;
13 blocos de papel adesivo rosa 76x102cm; 
10 tesouras escolares sem ponta. </t>
  </si>
  <si>
    <t> 05.424.338/0006-08</t>
  </si>
  <si>
    <t>Compra de 8 organizadores, marca Sanremo, de 6L.</t>
  </si>
  <si>
    <t>Compra de: 
06 unidades de pincel atômico na cor verde;
05 Pacotes de etiquetas para codificação TP 12 na cor laranja neon;
08 Pacotes de etiquetas para codificação TP 12 na cor vermelha;
10 folhas de papel 40kg.</t>
  </si>
  <si>
    <t>Compra de 10 unidades de papel 40kg;
200 envelopes saco sko 112 kraft ouro 97x125 mm.</t>
  </si>
  <si>
    <t>SHALOM LTDA</t>
  </si>
  <si>
    <t>12.564.461/0001-76</t>
  </si>
  <si>
    <t>Compra de 10 pacotes de marshmallows de 250g.</t>
  </si>
  <si>
    <t>05.424.338/0006-07</t>
  </si>
  <si>
    <t>Compra de etiquetas N° 22 com 25fls.</t>
  </si>
  <si>
    <t>Compra de Massa Spaghetti.</t>
  </si>
  <si>
    <t>Serviço de confecção de: 100 credenciais com acabamento em cordinha;                        100 adesivos med. 20x10,5cm;
01 impressão e instalação em lona med. 6x2m;                                                               02 impressões de couche 170g com a med. de 1,10x1,50m; 
07 impressões de couche 170g no fomato A0;                                                                           01 impressão de banner med. 90x120cm;
07 impressões de adesivos blackout para couche 170g no fomato A0;                               02 impressões de adesivos blackout para couche 170g com a med. de 1,10x1,50m.</t>
  </si>
  <si>
    <t>07.501.749/0001-62</t>
  </si>
  <si>
    <t>Serviço de 100 impresões coloridas (laser) em papel comum;                                         03 impressões de couche 170g no fomato A0.</t>
  </si>
  <si>
    <t>PC: 2025.010093      PPC: 2025.022492</t>
  </si>
  <si>
    <t>CPF: XXX.236.786-XX</t>
  </si>
  <si>
    <t>PROCURADORIA-GERAL DE JUSTIÇA</t>
  </si>
  <si>
    <t>Devolução</t>
  </si>
  <si>
    <t>PC: 2025.013430      PPC: 2025.014130</t>
  </si>
  <si>
    <t>SUPRIDO: HIRAILTON GOMES DO NASCIMENTO</t>
  </si>
  <si>
    <t>CPF: XXX.696.032-XX</t>
  </si>
  <si>
    <t>PERÍODO DE APLICAÇÃO: 23/06/2025 a 18/09/2025 (60 DIAS ÚTEIS)</t>
  </si>
  <si>
    <t>J.N DE MORAIS</t>
  </si>
  <si>
    <t>Serviço de confecção de 5000 (cinco mil) ventarolas em papel
triplex 250g , para campanha #diversãoComRespeito, no munícipio de Parintins</t>
  </si>
  <si>
    <t>Pagamento de tributos ISSQN referente à NFS-e nº 2080</t>
  </si>
  <si>
    <t>PC: 2025.012875      PPC: 2025.016712</t>
  </si>
  <si>
    <t>CPF: XXX.233.632-XX</t>
  </si>
  <si>
    <t>Compra de 50 recargas de água Toya – 20 litros;</t>
  </si>
  <si>
    <t>Compra de 01 água mineral Toya completa  – 20 litros;</t>
  </si>
  <si>
    <t>Compra de 03 recarga de gás (13 Kg)</t>
  </si>
  <si>
    <t>Joel Mattos Aguiar Limitada</t>
  </si>
  <si>
    <t>84.506.625-0001-10</t>
  </si>
  <si>
    <t>Compra de cabo flexivel 450/750V, antichama - 16,00MM preto, 21,00MT</t>
  </si>
  <si>
    <t>Compra de 1 UN. dinjuntor term. bif. 20A - TRAMONTINA;</t>
  </si>
  <si>
    <t>Compra de 1 UN. de para raio DPS clamper front - 275V 30KA</t>
  </si>
  <si>
    <t>Compla de 5 UN. de plafon red. sob. 24W 6500k LED - MAES</t>
  </si>
  <si>
    <t>PC: 2025.012875     PPC: 2025.016712</t>
  </si>
  <si>
    <t>M. P. MIRANDA LTDA</t>
  </si>
  <si>
    <t>32.996.189-0001-00</t>
  </si>
  <si>
    <r>
      <t>Serviço de limpeza de </t>
    </r>
    <r>
      <rPr>
        <sz val="11"/>
        <color theme="1"/>
        <rFont val="Calibri"/>
        <family val="2"/>
      </rPr>
      <t>05 condicionadores de ar</t>
    </r>
  </si>
  <si>
    <t>Serviço de manunteção elétrica;</t>
  </si>
  <si>
    <t>J. N. PEREIRA PRAIA</t>
  </si>
  <si>
    <t>07.875.218-0001-39</t>
  </si>
  <si>
    <t>Serviço de limpeza externa</t>
  </si>
  <si>
    <t xml:space="preserve">PC: 2025.014524     PPC: </t>
  </si>
  <si>
    <t>SUPRIDO: MARCUS VINÍCIUS BESSA MENEZES</t>
  </si>
  <si>
    <t>CPF: XXX.620.522-XX</t>
  </si>
  <si>
    <t>PC: 2025.013444    PPC: 2025.013952</t>
  </si>
  <si>
    <t>SUPRIDO: SILVANA NOBRE DE LIMA CABRAL</t>
  </si>
  <si>
    <t>CPF: XXX.434.152-XX</t>
  </si>
  <si>
    <t xml:space="preserve">Operação de som e vídeo com transmissão no youtube do MPAM do evento. Ação Coordenada. </t>
  </si>
  <si>
    <t>Pagamento de tributos ISSQN referente à NFS-e nº 303</t>
  </si>
  <si>
    <t>R S ALVES SERVICOS GRAFICOS LTDA ME</t>
  </si>
  <si>
    <t>08.945.112/0001-27</t>
  </si>
  <si>
    <t>Impressão de cartilhas da Ação Coordenada</t>
  </si>
  <si>
    <t>Pagamento de tributos ISSQN referente à NFS-e nº 3993</t>
  </si>
  <si>
    <t>PC: 2025.005098    PPC: 2025.013271</t>
  </si>
  <si>
    <t>CPF: XXX.991.272-XX</t>
  </si>
  <si>
    <t>Transmissão ao vivo de evento no dia 14 de Março de 2025</t>
  </si>
  <si>
    <t>DEMASI E DEMASI LTDA</t>
  </si>
  <si>
    <t>SERVIÇO DE CONFECÇÃO DE 1 TOGA DE GALA PARA PROCURADOR GERAL DE JUSTIÇA E 1 CAPA DE SECRET ÁRIA</t>
  </si>
  <si>
    <t>CONFECÇÃO DE 1 (UMA) TOGA DE SERVIÇO PARA PROCURADORA-GERAL DE JUSTICA</t>
  </si>
  <si>
    <t>PC: 2025.012302    PPC: 2025.013299</t>
  </si>
  <si>
    <t>PERÍODO DE APLICAÇÃO: 09/06/2025 a 04/09/2025 (60 DIAS ÚTEIS)</t>
  </si>
  <si>
    <t>J.N. DE MORAIS- NF 2062</t>
  </si>
  <si>
    <t>Impressões gráficas de banner, adesivos, ventaloras e camisas</t>
  </si>
  <si>
    <t>PC: 2025.008118      PPC: 2025.009501</t>
  </si>
  <si>
    <t>Carrefour com e Industria Ltda</t>
  </si>
  <si>
    <t>45.543.915/0284-34</t>
  </si>
  <si>
    <t>20 Und  de Café em Po 500g ( NF Nº 294283 - 1689934)</t>
  </si>
  <si>
    <t>J.A. Gomes Alimentos</t>
  </si>
  <si>
    <t>07.179.667/0004-95</t>
  </si>
  <si>
    <t>Material de Limpeza (48 Unid. De  Desinfetante e 48 Unid. de Agua Santaria). (CF Nº 87.188 - 1689937)</t>
  </si>
  <si>
    <t>46 Und  de Café em Po 500g (NF Nº 294.383 - 1689938)</t>
  </si>
  <si>
    <t>Natureza Comércio de Descartáveis Ltda</t>
  </si>
  <si>
    <t>08.038.545/0011-70</t>
  </si>
  <si>
    <t>Material de Limpeza Diversos (CF Nº 227.552 - 1689939)</t>
  </si>
  <si>
    <t>Material de Limpeza (20 Und. de Sabão em Barra e 60 Und. Fr Sabão em Pó). (CF Nº 56.528 - 1689940)</t>
  </si>
  <si>
    <t>Atc Comércio de Materias de Construção Ltda</t>
  </si>
  <si>
    <t>Material de Construção (parafuso e Passa Fio) (NF Nº 9.246 - 1689941)</t>
  </si>
  <si>
    <t>Detergente (CF Nº 54.049 - 1689942)</t>
  </si>
  <si>
    <t>Material de Construção (NF Nº 9.396 - 1689944)</t>
  </si>
  <si>
    <t>R da S Aguiar Comercio de Mat. de Limp. Ltda</t>
  </si>
  <si>
    <t>04.003.942/0001-84</t>
  </si>
  <si>
    <t>Material de Limpeza e Higiene (NF Nº 7.668 - 1690030)</t>
  </si>
  <si>
    <t>R da S Aguiar Comercio de Mat. de Limp. Ltda</t>
  </si>
  <si>
    <t>Material de Limpeza e Higiene (NF Nº 7.717 - 1690031)</t>
  </si>
  <si>
    <t>PC: 2025.015060     PPC: 2025.019981</t>
  </si>
  <si>
    <t>PERÍODO DE APLICAÇÃO: 23/07/2025 a 17/10/2025 (60 DIAS ÚTEIS)</t>
  </si>
  <si>
    <t>W.M DE OLIVEIRA SERVICOS ME</t>
  </si>
  <si>
    <t xml:space="preserve">Serviço de personalização de 25 kits para anotações com caneta. </t>
  </si>
  <si>
    <t>Pagamento de ISS NF Nº 960</t>
  </si>
  <si>
    <t>Serviço de confecção de cheque em PVC 3mm com adesivo impresso</t>
  </si>
  <si>
    <t>Pagamento de ISS NF Nº 8</t>
  </si>
  <si>
    <t>J.N.DE MORAIS</t>
  </si>
  <si>
    <t>Serviço gráfico de impressão e instalação de lona med. 6x2m, impressão de 2 banners med. 90x120cm, impressão de 20 cartazes em formato A3, impressão de duzentas fichas, 30 pastas de bolso, 100 folders de uma dobra em A4.</t>
  </si>
  <si>
    <t>Pagamento de ISS NF Nº 2171</t>
  </si>
  <si>
    <t>ORGANIZE PRODUÇÃO E ORGANIZAÇÃO DE EVENTOS LTDA</t>
  </si>
  <si>
    <t>Serviço de locação de um  Painel de Led med. 4x2m e uma caixa de som com subwoofer</t>
  </si>
  <si>
    <t>F7 CONSULTORIA E PRODUÇÃO ARTISTICA LTDA</t>
  </si>
  <si>
    <t>40.965.841/0001-58</t>
  </si>
  <si>
    <t>Gravação e edição das palestras nos dia 28 e 29 de setembro no auditório Gebes de Mello Medeiros.</t>
  </si>
  <si>
    <t>Pagamento de ISS NF Nº 53</t>
  </si>
  <si>
    <t xml:space="preserve">Serviço de impressão e corte de tags no formato 6,5x18cm
</t>
  </si>
  <si>
    <t>Pagamento de ISS NF Nº 2210</t>
  </si>
  <si>
    <t>Serviço de personalização de 10 kits para anotações com caneta.</t>
  </si>
  <si>
    <t>Pagamento de ISS NF Nº 322</t>
  </si>
  <si>
    <t>Não houveram despesas</t>
  </si>
  <si>
    <t>Data da última atualização: 14/11/2025</t>
  </si>
  <si>
    <t>FUNDAMENTO LEGAL: Lei Complementar nº 101/2000, art. 48-A, e I ; e Lei nº 12.527, art. 8°, § 1°, III; Resolução CNMP nº 86/2012, art. 5º, inciso I, alínea “e”.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</si>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</sst>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R$&quot;\ * #,##0.00_-;\-&quot;R$&quot;\ * #,##0.00_-;_-&quot;R$&quot;\ * &quot;-&quot;??_-;_-@_-"/>
    <numFmt numFmtId="165" formatCode="_-&quot;R$&quot;* #,##0.00_-;&quot;-R$&quot;* #,##0.00_-;_-&quot;R$&quot;* \-??_-;_-@"/>
    <numFmt numFmtId="166" formatCode="d/m/yyyy"/>
    <numFmt numFmtId="167" formatCode="_-&quot;R$ &quot;* #,##0.00_-;&quot;-R$ &quot;* #,##0.00_-;_-&quot;R$ &quot;* \-??_-;_-@"/>
    <numFmt numFmtId="168" formatCode="[$R$ -416]#,##0.00"/>
    <numFmt numFmtId="169" formatCode="_([$R$ -416]* #,##0.00_);_([$R$ -416]* \(#,##0.00\);_([$R$ -416]* &quot;-&quot;??_);_(@_)"/>
    <numFmt numFmtId="170" formatCode="d/m/yy"/>
    <numFmt numFmtId="171" formatCode="mm/yy"/>
    <numFmt numFmtId="172" formatCode="dd/mm/yy"/>
    <numFmt numFmtId="173" formatCode="_-[$R$-416]\ * #,##0.00_-;\-[$R$-416]\ * #,##0.00_-;_-[$R$-416]\ * \-??_-;_-@"/>
    <numFmt numFmtId="174" formatCode="[$R$-416]\ #,##0.00;[Red][$R$-416]\ #,##0.00"/>
    <numFmt numFmtId="175" formatCode="_-[$R$-416]\ * #,##0.00_-;\-[$R$-416]\ * #,##0.00_-;_-[$R$-416]\ * &quot;-&quot;??_-;_-@"/>
  </numFmts>
  <fonts count="30">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
      <u/>
      <sz val="11"/>
      <color rgb="FF000000"/>
      <name val="Calibri"/>
      <family val="2"/>
    </font>
    <font>
      <sz val="11"/>
      <name val="Calibri"/>
      <family val="2"/>
    </font>
    <font>
      <sz val="11"/>
      <color rgb="FFFBFBFE"/>
      <name val="Calibri"/>
      <family val="2"/>
    </font>
    <font>
      <sz val="11"/>
      <color rgb="FF000000"/>
      <name val="Calibri"/>
    </font>
    <font>
      <sz val="12"/>
      <color rgb="FF000000"/>
      <name val="Calibri"/>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
      <left/>
      <right style="thin">
        <color rgb="FF000000"/>
      </right>
      <top/>
      <bottom style="thin">
        <color rgb="FF000000"/>
      </bottom>
      <diagonal/>
    </border>
  </borders>
  <cellStyleXfs count="2">
    <xf numFmtId="0" fontId="0" fillId="0" borderId="0"/>
    <xf numFmtId="0" fontId="24" fillId="0" borderId="17"/>
  </cellStyleXfs>
  <cellXfs count="329">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6"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5" fontId="2" fillId="0" borderId="1" xfId="0" applyNumberFormat="1" applyFont="1" applyBorder="1" applyAlignment="1">
      <alignment horizontal="center" vertical="center"/>
    </xf>
    <xf numFmtId="166" fontId="2" fillId="0" borderId="1" xfId="0" applyNumberFormat="1" applyFont="1" applyBorder="1" applyAlignment="1">
      <alignment horizontal="center"/>
    </xf>
    <xf numFmtId="0" fontId="2" fillId="0" borderId="1" xfId="0" applyFont="1" applyBorder="1" applyAlignment="1">
      <alignment horizontal="center"/>
    </xf>
    <xf numFmtId="165" fontId="2" fillId="0" borderId="1" xfId="0" applyNumberFormat="1" applyFont="1" applyBorder="1" applyAlignment="1">
      <alignment horizontal="center"/>
    </xf>
    <xf numFmtId="166"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5" fontId="8" fillId="0" borderId="1" xfId="0" applyNumberFormat="1" applyFont="1" applyBorder="1" applyAlignment="1">
      <alignment vertical="center" wrapText="1"/>
    </xf>
    <xf numFmtId="0" fontId="1" fillId="0" borderId="0" xfId="0" applyFont="1" applyAlignment="1">
      <alignment vertical="center"/>
    </xf>
    <xf numFmtId="166"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5" fontId="8" fillId="0" borderId="1" xfId="0" applyNumberFormat="1" applyFont="1" applyBorder="1" applyAlignment="1">
      <alignment vertical="center"/>
    </xf>
    <xf numFmtId="167"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5" fontId="2" fillId="0" borderId="1" xfId="0" applyNumberFormat="1" applyFont="1" applyBorder="1"/>
    <xf numFmtId="165" fontId="2" fillId="0" borderId="1" xfId="0" applyNumberFormat="1" applyFont="1" applyBorder="1" applyAlignment="1">
      <alignment vertical="center"/>
    </xf>
    <xf numFmtId="166" fontId="2" fillId="0" borderId="1" xfId="0" applyNumberFormat="1" applyFont="1" applyBorder="1" applyAlignment="1">
      <alignment horizontal="center" vertical="center" wrapText="1"/>
    </xf>
    <xf numFmtId="0" fontId="2" fillId="0" borderId="1" xfId="0" applyFont="1" applyBorder="1" applyAlignment="1">
      <alignment wrapText="1"/>
    </xf>
    <xf numFmtId="165"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5" fontId="3" fillId="0" borderId="1" xfId="0" applyNumberFormat="1" applyFont="1" applyBorder="1" applyAlignment="1">
      <alignment horizontal="center" vertical="center" wrapText="1"/>
    </xf>
    <xf numFmtId="0" fontId="2" fillId="0" borderId="1" xfId="0" applyFont="1" applyBorder="1"/>
    <xf numFmtId="165" fontId="3" fillId="0" borderId="1" xfId="0" applyNumberFormat="1" applyFont="1" applyBorder="1" applyAlignment="1">
      <alignment vertical="center"/>
    </xf>
    <xf numFmtId="166"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6" fontId="1" fillId="0" borderId="3" xfId="0" applyNumberFormat="1" applyFont="1" applyBorder="1" applyAlignment="1">
      <alignment horizontal="left" vertical="center" wrapText="1"/>
    </xf>
    <xf numFmtId="166" fontId="1" fillId="0" borderId="3" xfId="0" applyNumberFormat="1" applyFont="1" applyBorder="1" applyAlignment="1">
      <alignment vertical="center"/>
    </xf>
    <xf numFmtId="166"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6" fontId="1" fillId="0" borderId="1" xfId="0" applyNumberFormat="1" applyFont="1" applyBorder="1" applyAlignment="1">
      <alignment horizontal="left" vertical="center" wrapText="1"/>
    </xf>
    <xf numFmtId="166" fontId="1" fillId="0" borderId="1" xfId="0" applyNumberFormat="1" applyFont="1" applyBorder="1" applyAlignment="1">
      <alignment vertical="center"/>
    </xf>
    <xf numFmtId="166"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5" fontId="3" fillId="2" borderId="7" xfId="0" applyNumberFormat="1" applyFont="1" applyFill="1" applyBorder="1" applyAlignment="1">
      <alignment horizontal="left" wrapText="1"/>
    </xf>
    <xf numFmtId="166"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8" fontId="2" fillId="0" borderId="0" xfId="0" applyNumberFormat="1" applyFont="1" applyAlignment="1">
      <alignment wrapText="1"/>
    </xf>
    <xf numFmtId="168"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6"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5"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5" fontId="3" fillId="2" borderId="0" xfId="0" applyNumberFormat="1" applyFont="1" applyFill="1" applyAlignment="1">
      <alignment horizontal="left" wrapText="1"/>
    </xf>
    <xf numFmtId="0" fontId="2" fillId="0" borderId="1" xfId="0" applyFont="1" applyBorder="1" applyAlignment="1">
      <alignment horizontal="left" vertical="center"/>
    </xf>
    <xf numFmtId="165" fontId="3" fillId="2" borderId="1" xfId="0" applyNumberFormat="1" applyFont="1" applyFill="1" applyBorder="1" applyAlignment="1">
      <alignment vertical="center"/>
    </xf>
    <xf numFmtId="169" fontId="3" fillId="0" borderId="1" xfId="0" applyNumberFormat="1" applyFont="1" applyBorder="1" applyAlignment="1">
      <alignment vertical="center"/>
    </xf>
    <xf numFmtId="169"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6" fontId="1" fillId="0" borderId="0" xfId="0" applyNumberFormat="1" applyFont="1" applyAlignment="1">
      <alignment horizontal="center" vertical="center"/>
    </xf>
    <xf numFmtId="166" fontId="1" fillId="0" borderId="0" xfId="0" applyNumberFormat="1" applyFont="1" applyAlignment="1">
      <alignment horizontal="left" vertical="center" wrapText="1"/>
    </xf>
    <xf numFmtId="166" fontId="1" fillId="0" borderId="0" xfId="0" applyNumberFormat="1" applyFont="1" applyAlignment="1">
      <alignment vertical="center"/>
    </xf>
    <xf numFmtId="165" fontId="8" fillId="0" borderId="0" xfId="0" applyNumberFormat="1" applyFont="1" applyAlignment="1">
      <alignment vertical="center"/>
    </xf>
    <xf numFmtId="166" fontId="15" fillId="0" borderId="1" xfId="0" applyNumberFormat="1" applyFont="1" applyBorder="1" applyAlignment="1">
      <alignment wrapText="1"/>
    </xf>
    <xf numFmtId="0" fontId="15" fillId="0" borderId="1" xfId="0" applyFont="1" applyBorder="1" applyAlignment="1">
      <alignment wrapText="1"/>
    </xf>
    <xf numFmtId="165" fontId="15" fillId="0" borderId="1" xfId="0" applyNumberFormat="1" applyFont="1" applyBorder="1" applyAlignment="1">
      <alignment horizontal="right" wrapText="1"/>
    </xf>
    <xf numFmtId="165" fontId="16" fillId="0" borderId="1" xfId="0" applyNumberFormat="1" applyFont="1" applyBorder="1" applyAlignment="1">
      <alignment vertical="center" wrapText="1"/>
    </xf>
    <xf numFmtId="166"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6" fontId="15" fillId="0" borderId="1" xfId="0" applyNumberFormat="1" applyFont="1" applyBorder="1" applyAlignment="1">
      <alignment horizontal="center" vertical="top" wrapText="1"/>
    </xf>
    <xf numFmtId="166"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5"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5" fontId="2" fillId="0" borderId="0" xfId="0" applyNumberFormat="1" applyFont="1" applyAlignment="1">
      <alignment wrapText="1"/>
    </xf>
    <xf numFmtId="165"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9" fontId="2" fillId="0" borderId="1" xfId="0" applyNumberFormat="1" applyFont="1" applyBorder="1" applyAlignment="1">
      <alignment vertical="top" wrapText="1"/>
    </xf>
    <xf numFmtId="165"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5"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5"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6" fontId="20" fillId="0" borderId="3" xfId="0" applyNumberFormat="1" applyFont="1" applyBorder="1"/>
    <xf numFmtId="165" fontId="8" fillId="0" borderId="1" xfId="0" applyNumberFormat="1" applyFont="1" applyBorder="1" applyAlignment="1">
      <alignment horizontal="right"/>
    </xf>
    <xf numFmtId="166" fontId="8" fillId="4" borderId="5" xfId="0" applyNumberFormat="1" applyFont="1" applyFill="1" applyBorder="1" applyAlignment="1">
      <alignment horizontal="center" wrapText="1"/>
    </xf>
    <xf numFmtId="166" fontId="20" fillId="4" borderId="6" xfId="0" applyNumberFormat="1" applyFont="1" applyFill="1" applyBorder="1"/>
    <xf numFmtId="166" fontId="8" fillId="4" borderId="1" xfId="0" applyNumberFormat="1" applyFont="1" applyFill="1" applyBorder="1" applyAlignment="1">
      <alignment horizontal="center" wrapText="1"/>
    </xf>
    <xf numFmtId="166" fontId="8" fillId="4" borderId="1" xfId="0" applyNumberFormat="1" applyFont="1" applyFill="1" applyBorder="1" applyAlignment="1">
      <alignment wrapText="1"/>
    </xf>
    <xf numFmtId="0" fontId="20" fillId="0" borderId="1" xfId="0" applyFont="1" applyBorder="1" applyAlignment="1">
      <alignment vertical="top"/>
    </xf>
    <xf numFmtId="165" fontId="20" fillId="0" borderId="1" xfId="0" applyNumberFormat="1" applyFont="1" applyBorder="1"/>
    <xf numFmtId="166" fontId="20" fillId="0" borderId="0" xfId="0" applyNumberFormat="1" applyFont="1"/>
    <xf numFmtId="165" fontId="20" fillId="0" borderId="0" xfId="0" applyNumberFormat="1" applyFont="1"/>
    <xf numFmtId="166"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6"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5" fontId="8" fillId="4" borderId="1" xfId="0" applyNumberFormat="1" applyFont="1" applyFill="1" applyBorder="1" applyAlignment="1">
      <alignment horizontal="center" vertical="center" wrapText="1"/>
    </xf>
    <xf numFmtId="165" fontId="8" fillId="5" borderId="1" xfId="0" applyNumberFormat="1" applyFont="1" applyFill="1" applyBorder="1" applyAlignment="1">
      <alignment horizontal="center" vertical="center" wrapText="1"/>
    </xf>
    <xf numFmtId="165" fontId="8" fillId="6" borderId="1" xfId="0" applyNumberFormat="1" applyFont="1" applyFill="1" applyBorder="1" applyAlignment="1">
      <alignment horizontal="center" vertical="center" wrapText="1"/>
    </xf>
    <xf numFmtId="170" fontId="2" fillId="0" borderId="1" xfId="0" applyNumberFormat="1" applyFont="1" applyBorder="1" applyAlignment="1">
      <alignment vertical="top"/>
    </xf>
    <xf numFmtId="166" fontId="13" fillId="0" borderId="1" xfId="0" applyNumberFormat="1" applyFont="1" applyBorder="1"/>
    <xf numFmtId="0" fontId="13" fillId="0" borderId="1" xfId="0" applyFont="1" applyBorder="1"/>
    <xf numFmtId="168" fontId="13" fillId="0" borderId="1" xfId="0" applyNumberFormat="1" applyFont="1" applyBorder="1"/>
    <xf numFmtId="172" fontId="2"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6"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70" fontId="2" fillId="0" borderId="1" xfId="0" applyNumberFormat="1" applyFont="1" applyBorder="1" applyAlignment="1">
      <alignment horizontal="center" vertical="top"/>
    </xf>
    <xf numFmtId="170"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5" fontId="1" fillId="0" borderId="1" xfId="0" applyNumberFormat="1" applyFont="1" applyBorder="1" applyAlignment="1">
      <alignment wrapText="1"/>
    </xf>
    <xf numFmtId="165" fontId="3" fillId="0" borderId="1" xfId="0" applyNumberFormat="1" applyFont="1" applyBorder="1"/>
    <xf numFmtId="0" fontId="2" fillId="0" borderId="1" xfId="0" applyFont="1" applyBorder="1" applyAlignment="1">
      <alignment horizontal="left" vertical="top"/>
    </xf>
    <xf numFmtId="165"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3" fontId="3" fillId="0" borderId="1" xfId="0" applyNumberFormat="1" applyFont="1" applyBorder="1" applyAlignment="1">
      <alignment vertical="center"/>
    </xf>
    <xf numFmtId="174" fontId="3" fillId="0" borderId="1" xfId="0" applyNumberFormat="1" applyFont="1" applyBorder="1" applyAlignment="1">
      <alignment vertical="center"/>
    </xf>
    <xf numFmtId="173" fontId="3" fillId="0" borderId="1" xfId="0" applyNumberFormat="1" applyFont="1" applyBorder="1" applyAlignment="1">
      <alignment vertical="center" wrapText="1"/>
    </xf>
    <xf numFmtId="173" fontId="8" fillId="0" borderId="1" xfId="0" applyNumberFormat="1" applyFont="1" applyBorder="1" applyAlignment="1">
      <alignment vertical="center" wrapText="1"/>
    </xf>
    <xf numFmtId="165" fontId="21" fillId="0" borderId="1" xfId="0" applyNumberFormat="1" applyFont="1" applyBorder="1"/>
    <xf numFmtId="175" fontId="21" fillId="0" borderId="1" xfId="0" applyNumberFormat="1" applyFont="1" applyBorder="1"/>
    <xf numFmtId="165" fontId="3" fillId="0" borderId="1" xfId="0" applyNumberFormat="1" applyFont="1" applyBorder="1" applyAlignment="1">
      <alignment horizontal="left" vertical="center"/>
    </xf>
    <xf numFmtId="165" fontId="22" fillId="0" borderId="1" xfId="0" applyNumberFormat="1" applyFont="1" applyBorder="1"/>
    <xf numFmtId="0" fontId="2" fillId="0" borderId="1" xfId="0" applyFont="1" applyBorder="1" applyAlignment="1">
      <alignment horizontal="left"/>
    </xf>
    <xf numFmtId="165"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5"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5"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6"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5" fontId="8" fillId="0" borderId="13" xfId="0" applyNumberFormat="1" applyFont="1" applyBorder="1" applyAlignment="1">
      <alignment vertical="center"/>
    </xf>
    <xf numFmtId="166"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5"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5" fontId="3" fillId="2" borderId="4" xfId="0" applyNumberFormat="1" applyFont="1" applyFill="1" applyBorder="1" applyAlignment="1">
      <alignment horizontal="left" wrapText="1"/>
    </xf>
    <xf numFmtId="166" fontId="1" fillId="0" borderId="5" xfId="0" applyNumberFormat="1" applyFont="1" applyBorder="1" applyAlignment="1">
      <alignment horizontal="center" vertical="center"/>
    </xf>
    <xf numFmtId="166" fontId="1" fillId="0" borderId="6" xfId="0" applyNumberFormat="1" applyFont="1" applyBorder="1" applyAlignment="1">
      <alignment horizontal="left" vertical="center" wrapText="1"/>
    </xf>
    <xf numFmtId="166"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6" fontId="2" fillId="0" borderId="5" xfId="0" applyNumberFormat="1" applyFont="1" applyBorder="1" applyAlignment="1">
      <alignment horizontal="center" vertical="top"/>
    </xf>
    <xf numFmtId="165"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6" fontId="3" fillId="0" borderId="5" xfId="0" applyNumberFormat="1" applyFont="1" applyBorder="1" applyAlignment="1">
      <alignment horizontal="center" vertical="top"/>
    </xf>
    <xf numFmtId="166" fontId="8" fillId="0" borderId="5" xfId="0" applyNumberFormat="1" applyFont="1" applyBorder="1" applyAlignment="1">
      <alignment horizontal="center"/>
    </xf>
    <xf numFmtId="166" fontId="20" fillId="0" borderId="6" xfId="0" applyNumberFormat="1" applyFont="1" applyBorder="1"/>
    <xf numFmtId="166"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5" fontId="3" fillId="2" borderId="12" xfId="0" applyNumberFormat="1" applyFont="1" applyFill="1" applyBorder="1" applyAlignment="1">
      <alignment horizontal="left" wrapText="1"/>
    </xf>
    <xf numFmtId="165" fontId="3" fillId="2" borderId="4" xfId="0" applyNumberFormat="1" applyFont="1" applyFill="1" applyBorder="1" applyAlignment="1">
      <alignment horizontal="right" wrapText="1"/>
    </xf>
    <xf numFmtId="0" fontId="2" fillId="0" borderId="6" xfId="0" applyFont="1" applyBorder="1" applyAlignment="1">
      <alignment vertical="center" wrapText="1"/>
    </xf>
    <xf numFmtId="166" fontId="1" fillId="0" borderId="5" xfId="0" applyNumberFormat="1" applyFont="1" applyBorder="1" applyAlignment="1">
      <alignment horizontal="center"/>
    </xf>
    <xf numFmtId="0" fontId="2" fillId="0" borderId="6" xfId="0" applyFont="1" applyBorder="1" applyAlignment="1">
      <alignment horizontal="left" vertical="center" wrapText="1"/>
    </xf>
    <xf numFmtId="166"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5" fontId="3" fillId="0" borderId="17" xfId="0" applyNumberFormat="1" applyFont="1" applyBorder="1" applyAlignment="1">
      <alignment vertical="center"/>
    </xf>
    <xf numFmtId="164" fontId="2" fillId="0" borderId="0" xfId="0" applyNumberFormat="1" applyFont="1" applyAlignment="1">
      <alignment wrapText="1"/>
    </xf>
    <xf numFmtId="3" fontId="2" fillId="0" borderId="1" xfId="0" applyNumberFormat="1" applyFont="1" applyBorder="1" applyAlignment="1">
      <alignment horizontal="left" vertical="center" wrapText="1"/>
    </xf>
    <xf numFmtId="165" fontId="3" fillId="0" borderId="6" xfId="0" applyNumberFormat="1" applyFont="1" applyBorder="1" applyAlignment="1">
      <alignment horizontal="center" vertical="center" wrapText="1"/>
    </xf>
    <xf numFmtId="0" fontId="2" fillId="0" borderId="2" xfId="0" applyFont="1" applyBorder="1" applyAlignment="1">
      <alignment horizontal="center" vertical="center"/>
    </xf>
    <xf numFmtId="14" fontId="2" fillId="0" borderId="5" xfId="0" applyNumberFormat="1" applyFont="1" applyBorder="1" applyAlignment="1">
      <alignment horizontal="center" vertical="center"/>
    </xf>
    <xf numFmtId="164" fontId="3" fillId="0" borderId="1" xfId="0" applyNumberFormat="1" applyFont="1" applyBorder="1" applyAlignment="1">
      <alignment vertical="center"/>
    </xf>
    <xf numFmtId="164" fontId="3" fillId="0" borderId="6" xfId="0" applyNumberFormat="1" applyFont="1" applyBorder="1" applyAlignment="1">
      <alignment horizontal="center" vertical="center" wrapText="1"/>
    </xf>
    <xf numFmtId="164" fontId="3" fillId="0" borderId="10" xfId="0" applyNumberFormat="1" applyFont="1" applyBorder="1" applyAlignment="1">
      <alignment horizontal="center" vertical="center" wrapText="1"/>
    </xf>
    <xf numFmtId="164" fontId="3" fillId="0" borderId="18" xfId="0" applyNumberFormat="1" applyFont="1" applyBorder="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vertical="center"/>
    </xf>
    <xf numFmtId="0" fontId="2" fillId="0" borderId="5" xfId="0" applyFont="1" applyBorder="1" applyAlignment="1">
      <alignment horizontal="left" vertical="top" wrapText="1"/>
    </xf>
    <xf numFmtId="166" fontId="2" fillId="0" borderId="1" xfId="0" applyNumberFormat="1" applyFont="1" applyBorder="1" applyAlignment="1">
      <alignment horizontal="left" vertical="center"/>
    </xf>
    <xf numFmtId="0" fontId="2" fillId="0" borderId="14" xfId="0" applyFont="1" applyBorder="1" applyAlignment="1">
      <alignment wrapText="1"/>
    </xf>
    <xf numFmtId="0" fontId="25" fillId="0" borderId="1" xfId="0" applyFont="1" applyBorder="1" applyAlignment="1">
      <alignment horizontal="left" vertical="top"/>
    </xf>
    <xf numFmtId="14" fontId="2" fillId="0" borderId="1" xfId="0" applyNumberFormat="1" applyFont="1" applyBorder="1" applyAlignment="1">
      <alignment horizontal="left" vertical="center"/>
    </xf>
    <xf numFmtId="14" fontId="2" fillId="0" borderId="1" xfId="0" applyNumberFormat="1" applyFont="1" applyBorder="1" applyAlignment="1">
      <alignment horizontal="center"/>
    </xf>
    <xf numFmtId="0" fontId="2" fillId="0" borderId="5" xfId="0" applyFont="1" applyBorder="1"/>
    <xf numFmtId="164" fontId="2" fillId="0" borderId="1" xfId="0" applyNumberFormat="1" applyFont="1" applyBorder="1" applyAlignment="1">
      <alignment horizontal="left"/>
    </xf>
    <xf numFmtId="0" fontId="2" fillId="0" borderId="17" xfId="0" applyFont="1" applyBorder="1"/>
    <xf numFmtId="14" fontId="2" fillId="0" borderId="1" xfId="0" applyNumberFormat="1" applyFont="1" applyBorder="1"/>
    <xf numFmtId="0" fontId="2" fillId="0" borderId="3" xfId="0" applyFont="1" applyBorder="1"/>
    <xf numFmtId="0" fontId="2" fillId="0" borderId="6" xfId="0" applyFont="1" applyBorder="1"/>
    <xf numFmtId="164" fontId="2" fillId="0" borderId="6" xfId="0" applyNumberFormat="1" applyFont="1" applyBorder="1"/>
    <xf numFmtId="0" fontId="2" fillId="0" borderId="0" xfId="0" applyFont="1" applyAlignment="1">
      <alignment horizontal="left"/>
    </xf>
    <xf numFmtId="165" fontId="2" fillId="0" borderId="0" xfId="0" applyNumberFormat="1" applyFont="1"/>
    <xf numFmtId="0" fontId="2" fillId="0" borderId="9" xfId="0" applyFont="1" applyBorder="1"/>
    <xf numFmtId="0" fontId="2" fillId="0" borderId="10" xfId="0" applyFont="1" applyBorder="1"/>
    <xf numFmtId="0" fontId="3" fillId="0" borderId="17" xfId="0" applyFont="1" applyBorder="1" applyAlignment="1">
      <alignment wrapText="1"/>
    </xf>
    <xf numFmtId="0" fontId="27" fillId="0" borderId="17" xfId="0" applyFont="1" applyBorder="1" applyAlignment="1">
      <alignment wrapText="1"/>
    </xf>
    <xf numFmtId="14" fontId="3" fillId="0" borderId="1" xfId="0" applyNumberFormat="1" applyFont="1" applyBorder="1" applyAlignment="1">
      <alignment wrapText="1"/>
    </xf>
    <xf numFmtId="14" fontId="26" fillId="0" borderId="2" xfId="0" applyNumberFormat="1" applyFont="1" applyBorder="1" applyAlignment="1">
      <alignment horizontal="center"/>
    </xf>
    <xf numFmtId="164" fontId="3" fillId="0" borderId="1" xfId="0" applyNumberFormat="1" applyFont="1" applyBorder="1" applyAlignment="1">
      <alignment horizontal="center" vertical="center" wrapText="1"/>
    </xf>
    <xf numFmtId="0" fontId="28" fillId="0" borderId="1" xfId="0" applyFont="1" applyBorder="1" applyAlignment="1">
      <alignment horizontal="left" vertical="center"/>
    </xf>
    <xf numFmtId="0" fontId="28" fillId="0" borderId="1" xfId="0" applyFont="1" applyBorder="1" applyAlignment="1">
      <alignment horizontal="left" vertical="center" wrapText="1"/>
    </xf>
    <xf numFmtId="0" fontId="29" fillId="0" borderId="0" xfId="0" applyFont="1"/>
    <xf numFmtId="0" fontId="29" fillId="0" borderId="1" xfId="0" applyFont="1" applyBorder="1" applyAlignment="1">
      <alignment horizontal="center" wrapText="1"/>
    </xf>
    <xf numFmtId="0" fontId="6" fillId="2" borderId="11" xfId="0" applyFont="1" applyFill="1" applyBorder="1" applyAlignment="1">
      <alignment horizontal="left" wrapText="1"/>
    </xf>
    <xf numFmtId="0" fontId="8" fillId="0" borderId="1" xfId="0" applyFont="1" applyBorder="1" applyAlignment="1">
      <alignment horizontal="center" vertical="center" wrapText="1"/>
    </xf>
    <xf numFmtId="14" fontId="2" fillId="0" borderId="0" xfId="0" applyNumberFormat="1" applyFont="1"/>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1" fillId="4" borderId="13" xfId="0" applyFont="1" applyFill="1" applyBorder="1" applyAlignment="1">
      <alignment horizontal="center" vertical="center" wrapText="1"/>
    </xf>
    <xf numFmtId="165"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5"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6"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0" fontId="1" fillId="4" borderId="14" xfId="0" applyFont="1" applyFill="1" applyBorder="1" applyAlignment="1">
      <alignment horizontal="center" vertical="center" wrapText="1"/>
    </xf>
    <xf numFmtId="165" fontId="8" fillId="4" borderId="14" xfId="0" applyNumberFormat="1" applyFont="1" applyFill="1" applyBorder="1" applyAlignment="1">
      <alignment horizontal="center" vertical="center" wrapText="1"/>
    </xf>
    <xf numFmtId="166" fontId="1" fillId="0" borderId="1" xfId="0" applyNumberFormat="1" applyFont="1" applyBorder="1" applyAlignment="1">
      <alignment horizontal="center" vertical="center"/>
    </xf>
    <xf numFmtId="0" fontId="1" fillId="4" borderId="2" xfId="0" applyFont="1" applyFill="1" applyBorder="1" applyAlignment="1">
      <alignment horizontal="center" vertical="center" wrapText="1"/>
    </xf>
    <xf numFmtId="165" fontId="8" fillId="4" borderId="2" xfId="0" applyNumberFormat="1" applyFont="1" applyFill="1" applyBorder="1" applyAlignment="1">
      <alignment horizontal="center" vertical="center" wrapText="1"/>
    </xf>
    <xf numFmtId="166" fontId="2" fillId="0" borderId="5" xfId="0" applyNumberFormat="1" applyFont="1" applyBorder="1" applyAlignment="1">
      <alignment horizontal="left" vertical="top" wrapText="1"/>
    </xf>
    <xf numFmtId="166" fontId="2" fillId="0" borderId="3" xfId="0" applyNumberFormat="1" applyFont="1" applyBorder="1" applyAlignment="1">
      <alignment horizontal="left" vertical="top"/>
    </xf>
    <xf numFmtId="166" fontId="2" fillId="0" borderId="6" xfId="0" applyNumberFormat="1" applyFont="1" applyBorder="1" applyAlignment="1">
      <alignment horizontal="left" vertical="top"/>
    </xf>
    <xf numFmtId="166" fontId="2" fillId="0" borderId="5"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171" fontId="6" fillId="0" borderId="11" xfId="0" applyNumberFormat="1" applyFont="1" applyBorder="1" applyAlignment="1">
      <alignment horizontal="left" vertical="center" wrapText="1"/>
    </xf>
    <xf numFmtId="171" fontId="4" fillId="0" borderId="7" xfId="0" applyNumberFormat="1" applyFont="1" applyBorder="1" applyAlignment="1">
      <alignment horizontal="right" vertical="center" wrapText="1"/>
    </xf>
    <xf numFmtId="166" fontId="1" fillId="0" borderId="5" xfId="0" applyNumberFormat="1" applyFont="1" applyBorder="1" applyAlignment="1">
      <alignment horizontal="left" vertical="center"/>
    </xf>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6" fontId="2" fillId="0" borderId="13" xfId="0" applyNumberFormat="1" applyFont="1" applyBorder="1" applyAlignment="1">
      <alignment horizontal="center" vertical="center"/>
    </xf>
    <xf numFmtId="165"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7" xfId="0" applyFont="1" applyBorder="1" applyAlignment="1"/>
    <xf numFmtId="0" fontId="5" fillId="0" borderId="12" xfId="0" applyFont="1" applyBorder="1" applyAlignment="1"/>
    <xf numFmtId="0" fontId="5" fillId="0" borderId="6" xfId="0" applyFont="1" applyBorder="1" applyAlignment="1"/>
    <xf numFmtId="0" fontId="5" fillId="0" borderId="2" xfId="0" applyFont="1" applyBorder="1" applyAlignment="1"/>
    <xf numFmtId="0" fontId="5" fillId="0" borderId="4" xfId="0" applyFont="1" applyBorder="1" applyAlignment="1"/>
    <xf numFmtId="0" fontId="0" fillId="0" borderId="0" xfId="0" applyAlignment="1"/>
    <xf numFmtId="0" fontId="5" fillId="0" borderId="17" xfId="0" applyFont="1" applyBorder="1" applyAlignment="1"/>
    <xf numFmtId="0" fontId="26" fillId="0" borderId="7" xfId="0" applyFont="1" applyBorder="1" applyAlignment="1"/>
    <xf numFmtId="0" fontId="26" fillId="0" borderId="12" xfId="0" applyFont="1" applyBorder="1" applyAlignment="1"/>
    <xf numFmtId="0" fontId="26" fillId="0" borderId="6" xfId="0" applyFont="1" applyBorder="1" applyAlignment="1"/>
    <xf numFmtId="0" fontId="26" fillId="0" borderId="2" xfId="0" applyFont="1" applyBorder="1" applyAlignment="1"/>
    <xf numFmtId="0" fontId="5" fillId="0" borderId="11" xfId="0" applyFont="1" applyBorder="1" applyAlignment="1"/>
    <xf numFmtId="0" fontId="5" fillId="0" borderId="14" xfId="0" applyFont="1" applyBorder="1" applyAlignment="1"/>
    <xf numFmtId="0" fontId="5" fillId="0" borderId="9" xfId="0" applyFont="1" applyBorder="1" applyAlignment="1"/>
    <xf numFmtId="0" fontId="5" fillId="0" borderId="10" xfId="0" applyFont="1" applyBorder="1" applyAlignment="1"/>
    <xf numFmtId="0" fontId="5" fillId="0" borderId="3" xfId="0" applyFont="1" applyBorder="1" applyAlignment="1"/>
    <xf numFmtId="0" fontId="5" fillId="0" borderId="15" xfId="0" applyFont="1" applyBorder="1" applyAlignment="1"/>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1</v>
      </c>
      <c r="B5" s="312"/>
      <c r="C5" s="312"/>
      <c r="D5" s="312"/>
      <c r="E5" s="31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3"/>
      <c r="C6" s="313"/>
      <c r="D6" s="313"/>
      <c r="E6" s="31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3"/>
      <c r="C7" s="313"/>
      <c r="D7" s="313"/>
      <c r="E7" s="31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4"/>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4"/>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5"/>
      <c r="B10" s="12" t="s">
        <v>12</v>
      </c>
      <c r="C10" s="13" t="s">
        <v>13</v>
      </c>
      <c r="D10" s="315"/>
      <c r="E10" s="31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3"/>
      <c r="C14" s="313"/>
      <c r="D14" s="313"/>
      <c r="E14" s="31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3"/>
      <c r="C15" s="313"/>
      <c r="D15" s="313"/>
      <c r="E15" s="31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3"/>
      <c r="C16" s="313"/>
      <c r="D16" s="313"/>
      <c r="E16" s="31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4"/>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4"/>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5"/>
      <c r="B19" s="12" t="s">
        <v>12</v>
      </c>
      <c r="C19" s="13" t="s">
        <v>13</v>
      </c>
      <c r="D19" s="315"/>
      <c r="E19" s="31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3"/>
      <c r="C29" s="313"/>
      <c r="D29" s="313"/>
      <c r="E29" s="31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3"/>
      <c r="C30" s="313"/>
      <c r="D30" s="313"/>
      <c r="E30" s="31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3"/>
      <c r="C31" s="313"/>
      <c r="D31" s="313"/>
      <c r="E31" s="31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4"/>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4"/>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5"/>
      <c r="B34" s="12" t="s">
        <v>12</v>
      </c>
      <c r="C34" s="13" t="s">
        <v>13</v>
      </c>
      <c r="D34" s="315"/>
      <c r="E34" s="31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8"/>
      <c r="B37" s="313"/>
      <c r="C37" s="313"/>
      <c r="D37" s="313"/>
      <c r="E37" s="31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8" t="s">
        <v>2</v>
      </c>
      <c r="B38" s="313"/>
      <c r="C38" s="313"/>
      <c r="D38" s="313"/>
      <c r="E38" s="31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9" t="s">
        <v>53</v>
      </c>
      <c r="B39" s="313"/>
      <c r="C39" s="313"/>
      <c r="D39" s="313"/>
      <c r="E39" s="31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82" t="s">
        <v>54</v>
      </c>
      <c r="B40" s="314"/>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74" t="s">
        <v>8</v>
      </c>
      <c r="B41" s="287" t="s">
        <v>9</v>
      </c>
      <c r="C41" s="314"/>
      <c r="D41" s="274" t="s">
        <v>10</v>
      </c>
      <c r="E41" s="275"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15"/>
      <c r="B42" s="12" t="s">
        <v>12</v>
      </c>
      <c r="C42" s="13" t="s">
        <v>13</v>
      </c>
      <c r="D42" s="315"/>
      <c r="E42" s="31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8"/>
      <c r="B46" s="313"/>
      <c r="C46" s="313"/>
      <c r="D46" s="313"/>
      <c r="E46" s="31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8" t="s">
        <v>49</v>
      </c>
      <c r="B47" s="313"/>
      <c r="C47" s="313"/>
      <c r="D47" s="313"/>
      <c r="E47" s="31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9" t="s">
        <v>63</v>
      </c>
      <c r="B48" s="313"/>
      <c r="C48" s="313"/>
      <c r="D48" s="313"/>
      <c r="E48" s="31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82" t="s">
        <v>54</v>
      </c>
      <c r="B49" s="314"/>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74" t="s">
        <v>8</v>
      </c>
      <c r="B50" s="55" t="s">
        <v>9</v>
      </c>
      <c r="C50" s="147"/>
      <c r="D50" s="274" t="s">
        <v>10</v>
      </c>
      <c r="E50" s="275"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15"/>
      <c r="B51" s="12" t="s">
        <v>12</v>
      </c>
      <c r="C51" s="13" t="s">
        <v>13</v>
      </c>
      <c r="D51" s="315"/>
      <c r="E51" s="31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8"/>
      <c r="B57" s="313"/>
      <c r="C57" s="313"/>
      <c r="D57" s="313"/>
      <c r="E57" s="31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8" t="s">
        <v>74</v>
      </c>
      <c r="B58" s="313"/>
      <c r="C58" s="313"/>
      <c r="D58" s="313"/>
      <c r="E58" s="31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9" t="s">
        <v>75</v>
      </c>
      <c r="B59" s="313"/>
      <c r="C59" s="313"/>
      <c r="D59" s="313"/>
      <c r="E59" s="31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82" t="s">
        <v>76</v>
      </c>
      <c r="B60" s="314"/>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74" t="s">
        <v>8</v>
      </c>
      <c r="B61" s="55" t="s">
        <v>9</v>
      </c>
      <c r="C61" s="147"/>
      <c r="D61" s="274" t="s">
        <v>10</v>
      </c>
      <c r="E61" s="275"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15"/>
      <c r="B62" s="12" t="s">
        <v>12</v>
      </c>
      <c r="C62" s="13" t="s">
        <v>13</v>
      </c>
      <c r="D62" s="315"/>
      <c r="E62" s="31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8"/>
      <c r="B65" s="313"/>
      <c r="C65" s="313"/>
      <c r="D65" s="313"/>
      <c r="E65" s="31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8" t="s">
        <v>74</v>
      </c>
      <c r="B66" s="313"/>
      <c r="C66" s="313"/>
      <c r="D66" s="313"/>
      <c r="E66" s="31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9" t="s">
        <v>81</v>
      </c>
      <c r="B67" s="313"/>
      <c r="C67" s="313"/>
      <c r="D67" s="313"/>
      <c r="E67" s="31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82" t="s">
        <v>82</v>
      </c>
      <c r="B68" s="314"/>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74" t="s">
        <v>8</v>
      </c>
      <c r="B69" s="55" t="s">
        <v>9</v>
      </c>
      <c r="C69" s="147"/>
      <c r="D69" s="274" t="s">
        <v>10</v>
      </c>
      <c r="E69" s="275"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15"/>
      <c r="B70" s="12" t="s">
        <v>12</v>
      </c>
      <c r="C70" s="13" t="s">
        <v>13</v>
      </c>
      <c r="D70" s="315"/>
      <c r="E70" s="31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8"/>
      <c r="B74" s="313"/>
      <c r="C74" s="313"/>
      <c r="D74" s="313"/>
      <c r="E74" s="31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8" t="s">
        <v>74</v>
      </c>
      <c r="B75" s="313"/>
      <c r="C75" s="313"/>
      <c r="D75" s="313"/>
      <c r="E75" s="31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9" t="s">
        <v>87</v>
      </c>
      <c r="B76" s="313"/>
      <c r="C76" s="313"/>
      <c r="D76" s="313"/>
      <c r="E76" s="31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82" t="s">
        <v>88</v>
      </c>
      <c r="B77" s="314"/>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74" t="s">
        <v>8</v>
      </c>
      <c r="B78" s="55" t="s">
        <v>9</v>
      </c>
      <c r="C78" s="147"/>
      <c r="D78" s="274" t="s">
        <v>10</v>
      </c>
      <c r="E78" s="275"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15"/>
      <c r="B79" s="12" t="s">
        <v>12</v>
      </c>
      <c r="C79" s="13" t="s">
        <v>13</v>
      </c>
      <c r="D79" s="315"/>
      <c r="E79" s="31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8"/>
      <c r="B96" s="313"/>
      <c r="C96" s="313"/>
      <c r="D96" s="313"/>
      <c r="E96" s="31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8" t="s">
        <v>2</v>
      </c>
      <c r="B97" s="313"/>
      <c r="C97" s="313"/>
      <c r="D97" s="313"/>
      <c r="E97" s="31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9" t="s">
        <v>127</v>
      </c>
      <c r="B98" s="313"/>
      <c r="C98" s="313"/>
      <c r="D98" s="313"/>
      <c r="E98" s="31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82" t="s">
        <v>128</v>
      </c>
      <c r="B99" s="314"/>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4" t="s">
        <v>8</v>
      </c>
      <c r="B100" s="55" t="s">
        <v>9</v>
      </c>
      <c r="C100" s="41"/>
      <c r="D100" s="274" t="s">
        <v>10</v>
      </c>
      <c r="E100" s="275"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15"/>
      <c r="B101" s="12" t="s">
        <v>12</v>
      </c>
      <c r="C101" s="13" t="s">
        <v>13</v>
      </c>
      <c r="D101" s="315"/>
      <c r="E101" s="31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8" t="s">
        <v>74</v>
      </c>
      <c r="B110" s="313"/>
      <c r="C110" s="313"/>
      <c r="D110" s="313"/>
      <c r="E110" s="31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9" t="s">
        <v>149</v>
      </c>
      <c r="B111" s="313"/>
      <c r="C111" s="313"/>
      <c r="D111" s="313"/>
      <c r="E111" s="31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82" t="s">
        <v>128</v>
      </c>
      <c r="B112" s="314"/>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4" t="s">
        <v>8</v>
      </c>
      <c r="B113" s="55" t="s">
        <v>9</v>
      </c>
      <c r="C113" s="147"/>
      <c r="D113" s="274" t="s">
        <v>10</v>
      </c>
      <c r="E113" s="275"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15"/>
      <c r="B114" s="12" t="s">
        <v>12</v>
      </c>
      <c r="C114" s="13" t="s">
        <v>13</v>
      </c>
      <c r="D114" s="315"/>
      <c r="E114" s="31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8" t="s">
        <v>188</v>
      </c>
      <c r="B133" s="313"/>
      <c r="C133" s="313"/>
      <c r="D133" s="313"/>
      <c r="E133" s="31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9" t="s">
        <v>189</v>
      </c>
      <c r="B134" s="313"/>
      <c r="C134" s="313"/>
      <c r="D134" s="313"/>
      <c r="E134" s="31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82" t="s">
        <v>190</v>
      </c>
      <c r="B135" s="314"/>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74" t="s">
        <v>8</v>
      </c>
      <c r="B136" s="55" t="s">
        <v>9</v>
      </c>
      <c r="C136" s="147"/>
      <c r="D136" s="274" t="s">
        <v>10</v>
      </c>
      <c r="E136" s="275"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15"/>
      <c r="B137" s="12" t="s">
        <v>12</v>
      </c>
      <c r="C137" s="13" t="s">
        <v>13</v>
      </c>
      <c r="D137" s="315"/>
      <c r="E137" s="31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5" t="s">
        <v>74</v>
      </c>
      <c r="B142" s="316"/>
      <c r="C142" s="316"/>
      <c r="D142" s="316"/>
      <c r="E142" s="31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1" t="s">
        <v>196</v>
      </c>
      <c r="B143" s="317"/>
      <c r="C143" s="317"/>
      <c r="D143" s="317"/>
      <c r="E143" s="318"/>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2" t="s">
        <v>197</v>
      </c>
      <c r="B144" s="314"/>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4" t="s">
        <v>8</v>
      </c>
      <c r="B145" s="55" t="s">
        <v>9</v>
      </c>
      <c r="C145" s="147"/>
      <c r="D145" s="274" t="s">
        <v>10</v>
      </c>
      <c r="E145" s="275"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15"/>
      <c r="B146" s="12" t="s">
        <v>12</v>
      </c>
      <c r="C146" s="12" t="s">
        <v>13</v>
      </c>
      <c r="D146" s="315"/>
      <c r="E146" s="31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8" t="s">
        <v>74</v>
      </c>
      <c r="B166" s="313"/>
      <c r="C166" s="313"/>
      <c r="D166" s="313"/>
      <c r="E166" s="31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9" t="s">
        <v>240</v>
      </c>
      <c r="B167" s="313"/>
      <c r="C167" s="313"/>
      <c r="D167" s="313"/>
      <c r="E167" s="31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82" t="s">
        <v>241</v>
      </c>
      <c r="B168" s="314"/>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74" t="s">
        <v>8</v>
      </c>
      <c r="B169" s="55" t="s">
        <v>9</v>
      </c>
      <c r="C169" s="147"/>
      <c r="D169" s="274" t="s">
        <v>10</v>
      </c>
      <c r="E169" s="275"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15"/>
      <c r="B170" s="12" t="s">
        <v>12</v>
      </c>
      <c r="C170" s="12" t="s">
        <v>13</v>
      </c>
      <c r="D170" s="315"/>
      <c r="E170" s="31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8" t="s">
        <v>2</v>
      </c>
      <c r="B177" s="313"/>
      <c r="C177" s="313"/>
      <c r="D177" s="313"/>
      <c r="E177" s="31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9" t="s">
        <v>251</v>
      </c>
      <c r="B178" s="313"/>
      <c r="C178" s="313"/>
      <c r="D178" s="313"/>
      <c r="E178" s="31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2" t="s">
        <v>252</v>
      </c>
      <c r="B179" s="314"/>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4" t="s">
        <v>8</v>
      </c>
      <c r="B180" s="55" t="s">
        <v>9</v>
      </c>
      <c r="C180" s="147"/>
      <c r="D180" s="274" t="s">
        <v>10</v>
      </c>
      <c r="E180" s="275"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15"/>
      <c r="B181" s="12" t="s">
        <v>12</v>
      </c>
      <c r="C181" s="13" t="s">
        <v>13</v>
      </c>
      <c r="D181" s="315"/>
      <c r="E181" s="31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8" t="s">
        <v>74</v>
      </c>
      <c r="B188" s="313"/>
      <c r="C188" s="313"/>
      <c r="D188" s="313"/>
      <c r="E188" s="31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9" t="s">
        <v>266</v>
      </c>
      <c r="B189" s="313"/>
      <c r="C189" s="313"/>
      <c r="D189" s="313"/>
      <c r="E189" s="31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82" t="s">
        <v>252</v>
      </c>
      <c r="B190" s="314"/>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4" t="s">
        <v>8</v>
      </c>
      <c r="B191" s="55" t="s">
        <v>9</v>
      </c>
      <c r="C191" s="56"/>
      <c r="D191" s="286" t="s">
        <v>10</v>
      </c>
      <c r="E191" s="275"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15"/>
      <c r="B192" s="12" t="s">
        <v>12</v>
      </c>
      <c r="C192" s="13" t="s">
        <v>13</v>
      </c>
      <c r="D192" s="315"/>
      <c r="E192" s="31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8" t="s">
        <v>2</v>
      </c>
      <c r="B199" s="313"/>
      <c r="C199" s="313"/>
      <c r="D199" s="313"/>
      <c r="E199" s="31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9" t="s">
        <v>276</v>
      </c>
      <c r="B200" s="313"/>
      <c r="C200" s="313"/>
      <c r="D200" s="313"/>
      <c r="E200" s="31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82" t="s">
        <v>277</v>
      </c>
      <c r="B201" s="314"/>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74" t="s">
        <v>8</v>
      </c>
      <c r="B202" s="55" t="s">
        <v>9</v>
      </c>
      <c r="C202" s="56"/>
      <c r="D202" s="274" t="s">
        <v>10</v>
      </c>
      <c r="E202" s="275"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15"/>
      <c r="B203" s="12" t="s">
        <v>12</v>
      </c>
      <c r="C203" s="13" t="s">
        <v>13</v>
      </c>
      <c r="D203" s="315"/>
      <c r="E203" s="31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8" t="s">
        <v>188</v>
      </c>
      <c r="B207" s="313"/>
      <c r="C207" s="313"/>
      <c r="D207" s="313"/>
      <c r="E207" s="31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9" t="s">
        <v>280</v>
      </c>
      <c r="B208" s="313"/>
      <c r="C208" s="313"/>
      <c r="D208" s="313"/>
      <c r="E208" s="31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82" t="s">
        <v>277</v>
      </c>
      <c r="B209" s="314"/>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74" t="s">
        <v>8</v>
      </c>
      <c r="B210" s="55" t="s">
        <v>9</v>
      </c>
      <c r="C210" s="56"/>
      <c r="D210" s="274" t="s">
        <v>10</v>
      </c>
      <c r="E210" s="275"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15"/>
      <c r="B211" s="12" t="s">
        <v>12</v>
      </c>
      <c r="C211" s="13" t="s">
        <v>13</v>
      </c>
      <c r="D211" s="315"/>
      <c r="E211" s="31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8" t="s">
        <v>2</v>
      </c>
      <c r="B216" s="313"/>
      <c r="C216" s="313"/>
      <c r="D216" s="313"/>
      <c r="E216" s="31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9" t="s">
        <v>281</v>
      </c>
      <c r="B217" s="313"/>
      <c r="C217" s="313"/>
      <c r="D217" s="313"/>
      <c r="E217" s="31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82" t="s">
        <v>282</v>
      </c>
      <c r="B218" s="314"/>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4" t="s">
        <v>8</v>
      </c>
      <c r="B219" s="55" t="s">
        <v>9</v>
      </c>
      <c r="C219" s="56"/>
      <c r="D219" s="274" t="s">
        <v>10</v>
      </c>
      <c r="E219" s="275"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15"/>
      <c r="B220" s="12" t="s">
        <v>12</v>
      </c>
      <c r="C220" s="13" t="s">
        <v>13</v>
      </c>
      <c r="D220" s="315"/>
      <c r="E220" s="31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8" t="s">
        <v>74</v>
      </c>
      <c r="B230" s="313"/>
      <c r="C230" s="313"/>
      <c r="D230" s="313"/>
      <c r="E230" s="31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9" t="s">
        <v>281</v>
      </c>
      <c r="B231" s="313"/>
      <c r="C231" s="313"/>
      <c r="D231" s="313"/>
      <c r="E231" s="31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82" t="s">
        <v>282</v>
      </c>
      <c r="B232" s="314"/>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4" t="s">
        <v>8</v>
      </c>
      <c r="B233" s="55" t="s">
        <v>9</v>
      </c>
      <c r="C233" s="56"/>
      <c r="D233" s="274" t="s">
        <v>10</v>
      </c>
      <c r="E233" s="275"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15"/>
      <c r="B234" s="12" t="s">
        <v>12</v>
      </c>
      <c r="C234" s="13" t="s">
        <v>13</v>
      </c>
      <c r="D234" s="315"/>
      <c r="E234" s="31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8" t="s">
        <v>74</v>
      </c>
      <c r="B253" s="313"/>
      <c r="C253" s="313"/>
      <c r="D253" s="313"/>
      <c r="E253" s="31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9" t="s">
        <v>322</v>
      </c>
      <c r="B254" s="313"/>
      <c r="C254" s="313"/>
      <c r="D254" s="313"/>
      <c r="E254" s="31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82" t="s">
        <v>323</v>
      </c>
      <c r="B255" s="314"/>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4" t="s">
        <v>8</v>
      </c>
      <c r="B256" s="55" t="s">
        <v>9</v>
      </c>
      <c r="C256" s="56"/>
      <c r="D256" s="274" t="s">
        <v>10</v>
      </c>
      <c r="E256" s="275"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15"/>
      <c r="B257" s="12" t="s">
        <v>12</v>
      </c>
      <c r="C257" s="13" t="s">
        <v>13</v>
      </c>
      <c r="D257" s="315"/>
      <c r="E257" s="31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8" t="s">
        <v>2</v>
      </c>
      <c r="B262" s="313"/>
      <c r="C262" s="313"/>
      <c r="D262" s="313"/>
      <c r="E262" s="31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9" t="s">
        <v>330</v>
      </c>
      <c r="B263" s="313"/>
      <c r="C263" s="313"/>
      <c r="D263" s="313"/>
      <c r="E263" s="31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82" t="s">
        <v>331</v>
      </c>
      <c r="B264" s="314"/>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4" t="s">
        <v>8</v>
      </c>
      <c r="B265" s="55" t="s">
        <v>9</v>
      </c>
      <c r="C265" s="56"/>
      <c r="D265" s="283" t="s">
        <v>10</v>
      </c>
      <c r="E265" s="275"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15"/>
      <c r="B266" s="12" t="s">
        <v>12</v>
      </c>
      <c r="C266" s="13" t="s">
        <v>13</v>
      </c>
      <c r="D266" s="315"/>
      <c r="E266" s="31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8" t="s">
        <v>74</v>
      </c>
      <c r="B283" s="313"/>
      <c r="C283" s="313"/>
      <c r="D283" s="313"/>
      <c r="E283" s="31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9" t="s">
        <v>363</v>
      </c>
      <c r="B284" s="313"/>
      <c r="C284" s="313"/>
      <c r="D284" s="313"/>
      <c r="E284" s="31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74" t="s">
        <v>8</v>
      </c>
      <c r="B286" s="55" t="s">
        <v>9</v>
      </c>
      <c r="C286" s="56"/>
      <c r="D286" s="274" t="s">
        <v>10</v>
      </c>
      <c r="E286" s="275"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15"/>
      <c r="B287" s="12" t="s">
        <v>12</v>
      </c>
      <c r="C287" s="13" t="s">
        <v>13</v>
      </c>
      <c r="D287" s="315"/>
      <c r="E287" s="31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8" t="s">
        <v>2</v>
      </c>
      <c r="B307" s="313"/>
      <c r="C307" s="313"/>
      <c r="D307" s="313"/>
      <c r="E307" s="31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9" t="s">
        <v>399</v>
      </c>
      <c r="B308" s="313"/>
      <c r="C308" s="313"/>
      <c r="D308" s="313"/>
      <c r="E308" s="31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82" t="s">
        <v>400</v>
      </c>
      <c r="B309" s="314"/>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4" t="s">
        <v>8</v>
      </c>
      <c r="B310" s="55" t="s">
        <v>9</v>
      </c>
      <c r="C310" s="56"/>
      <c r="D310" s="274" t="s">
        <v>10</v>
      </c>
      <c r="E310" s="275"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15"/>
      <c r="B311" s="12" t="s">
        <v>12</v>
      </c>
      <c r="C311" s="13" t="s">
        <v>13</v>
      </c>
      <c r="D311" s="315"/>
      <c r="E311" s="31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8" t="s">
        <v>2</v>
      </c>
      <c r="B325" s="313"/>
      <c r="C325" s="313"/>
      <c r="D325" s="313"/>
      <c r="E325" s="31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9" t="s">
        <v>431</v>
      </c>
      <c r="B326" s="313"/>
      <c r="C326" s="313"/>
      <c r="D326" s="313"/>
      <c r="E326" s="31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82" t="s">
        <v>432</v>
      </c>
      <c r="B327" s="314"/>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4" t="s">
        <v>8</v>
      </c>
      <c r="B328" s="55" t="s">
        <v>9</v>
      </c>
      <c r="C328" s="56"/>
      <c r="D328" s="274" t="s">
        <v>10</v>
      </c>
      <c r="E328" s="275"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15"/>
      <c r="B329" s="12" t="s">
        <v>12</v>
      </c>
      <c r="C329" s="13" t="s">
        <v>13</v>
      </c>
      <c r="D329" s="315"/>
      <c r="E329" s="31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8" t="s">
        <v>2</v>
      </c>
      <c r="B340" s="313"/>
      <c r="C340" s="313"/>
      <c r="D340" s="313"/>
      <c r="E340" s="31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9" t="s">
        <v>438</v>
      </c>
      <c r="B341" s="313"/>
      <c r="C341" s="313"/>
      <c r="D341" s="313"/>
      <c r="E341" s="31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82" t="s">
        <v>439</v>
      </c>
      <c r="B342" s="314"/>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4" t="s">
        <v>8</v>
      </c>
      <c r="B343" s="55" t="s">
        <v>9</v>
      </c>
      <c r="C343" s="56"/>
      <c r="D343" s="283" t="s">
        <v>10</v>
      </c>
      <c r="E343" s="275"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15"/>
      <c r="B344" s="12" t="s">
        <v>12</v>
      </c>
      <c r="C344" s="13" t="s">
        <v>13</v>
      </c>
      <c r="D344" s="315"/>
      <c r="E344" s="31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8" t="s">
        <v>74</v>
      </c>
      <c r="B354" s="313"/>
      <c r="C354" s="313"/>
      <c r="D354" s="313"/>
      <c r="E354" s="31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9" t="s">
        <v>452</v>
      </c>
      <c r="B355" s="313"/>
      <c r="C355" s="313"/>
      <c r="D355" s="313"/>
      <c r="E355" s="31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82" t="s">
        <v>439</v>
      </c>
      <c r="B356" s="314"/>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4" t="s">
        <v>8</v>
      </c>
      <c r="B357" s="55" t="s">
        <v>9</v>
      </c>
      <c r="C357" s="56"/>
      <c r="D357" s="274" t="s">
        <v>10</v>
      </c>
      <c r="E357" s="275"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15"/>
      <c r="B358" s="12" t="s">
        <v>12</v>
      </c>
      <c r="C358" s="13" t="s">
        <v>13</v>
      </c>
      <c r="D358" s="315"/>
      <c r="E358" s="31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8" t="s">
        <v>2</v>
      </c>
      <c r="B369" s="313"/>
      <c r="C369" s="313"/>
      <c r="D369" s="313"/>
      <c r="E369" s="31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9" t="s">
        <v>468</v>
      </c>
      <c r="B370" s="313"/>
      <c r="C370" s="313"/>
      <c r="D370" s="313"/>
      <c r="E370" s="31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82" t="s">
        <v>469</v>
      </c>
      <c r="B371" s="314"/>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4" t="s">
        <v>8</v>
      </c>
      <c r="B372" s="55" t="s">
        <v>9</v>
      </c>
      <c r="C372" s="56"/>
      <c r="D372" s="283" t="s">
        <v>10</v>
      </c>
      <c r="E372" s="275"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15"/>
      <c r="B373" s="12" t="s">
        <v>12</v>
      </c>
      <c r="C373" s="13" t="s">
        <v>13</v>
      </c>
      <c r="D373" s="315"/>
      <c r="E373" s="31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8" t="s">
        <v>74</v>
      </c>
      <c r="B383" s="313"/>
      <c r="C383" s="313"/>
      <c r="D383" s="313"/>
      <c r="E383" s="31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9" t="s">
        <v>493</v>
      </c>
      <c r="B384" s="313"/>
      <c r="C384" s="313"/>
      <c r="D384" s="313"/>
      <c r="E384" s="31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2" t="s">
        <v>469</v>
      </c>
      <c r="B385" s="314"/>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4" t="s">
        <v>8</v>
      </c>
      <c r="B386" s="55" t="s">
        <v>9</v>
      </c>
      <c r="C386" s="56"/>
      <c r="D386" s="274" t="s">
        <v>10</v>
      </c>
      <c r="E386" s="275"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15"/>
      <c r="B387" s="12" t="s">
        <v>12</v>
      </c>
      <c r="C387" s="13" t="s">
        <v>13</v>
      </c>
      <c r="D387" s="315"/>
      <c r="E387" s="31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8" t="s">
        <v>2</v>
      </c>
      <c r="B394" s="313"/>
      <c r="C394" s="313"/>
      <c r="D394" s="313"/>
      <c r="E394" s="31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9" t="s">
        <v>502</v>
      </c>
      <c r="B395" s="313"/>
      <c r="C395" s="313"/>
      <c r="D395" s="313"/>
      <c r="E395" s="31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82" t="s">
        <v>503</v>
      </c>
      <c r="B396" s="314"/>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4" t="s">
        <v>8</v>
      </c>
      <c r="B397" s="55" t="s">
        <v>9</v>
      </c>
      <c r="C397" s="56"/>
      <c r="D397" s="274" t="s">
        <v>10</v>
      </c>
      <c r="E397" s="275"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15"/>
      <c r="B398" s="12" t="s">
        <v>12</v>
      </c>
      <c r="C398" s="13" t="s">
        <v>13</v>
      </c>
      <c r="D398" s="315"/>
      <c r="E398" s="31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8" t="s">
        <v>74</v>
      </c>
      <c r="B402" s="313"/>
      <c r="C402" s="313"/>
      <c r="D402" s="313"/>
      <c r="E402" s="31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9" t="s">
        <v>502</v>
      </c>
      <c r="B403" s="313"/>
      <c r="C403" s="313"/>
      <c r="D403" s="313"/>
      <c r="E403" s="31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2" t="s">
        <v>503</v>
      </c>
      <c r="B404" s="314"/>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4" t="s">
        <v>8</v>
      </c>
      <c r="B405" s="55" t="s">
        <v>9</v>
      </c>
      <c r="C405" s="56"/>
      <c r="D405" s="274" t="s">
        <v>10</v>
      </c>
      <c r="E405" s="275"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15"/>
      <c r="B406" s="12" t="s">
        <v>12</v>
      </c>
      <c r="C406" s="13" t="s">
        <v>13</v>
      </c>
      <c r="D406" s="315"/>
      <c r="E406" s="31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8" t="s">
        <v>74</v>
      </c>
      <c r="B413" s="313"/>
      <c r="C413" s="313"/>
      <c r="D413" s="313"/>
      <c r="E413" s="31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9" t="s">
        <v>514</v>
      </c>
      <c r="B414" s="313"/>
      <c r="C414" s="313"/>
      <c r="D414" s="313"/>
      <c r="E414" s="31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2" t="s">
        <v>515</v>
      </c>
      <c r="B415" s="314"/>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4" t="s">
        <v>8</v>
      </c>
      <c r="B416" s="55" t="s">
        <v>9</v>
      </c>
      <c r="C416" s="56"/>
      <c r="D416" s="274" t="s">
        <v>10</v>
      </c>
      <c r="E416" s="275"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15"/>
      <c r="B417" s="12" t="s">
        <v>12</v>
      </c>
      <c r="C417" s="13" t="s">
        <v>13</v>
      </c>
      <c r="D417" s="315"/>
      <c r="E417" s="31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8" t="s">
        <v>2</v>
      </c>
      <c r="B424" s="313"/>
      <c r="C424" s="313"/>
      <c r="D424" s="313"/>
      <c r="E424" s="31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9" t="s">
        <v>527</v>
      </c>
      <c r="B425" s="313"/>
      <c r="C425" s="313"/>
      <c r="D425" s="313"/>
      <c r="E425" s="31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82" t="s">
        <v>528</v>
      </c>
      <c r="B426" s="314"/>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4" t="s">
        <v>8</v>
      </c>
      <c r="B427" s="55" t="s">
        <v>9</v>
      </c>
      <c r="C427" s="56"/>
      <c r="D427" s="283" t="s">
        <v>10</v>
      </c>
      <c r="E427" s="275"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15"/>
      <c r="B428" s="12" t="s">
        <v>12</v>
      </c>
      <c r="C428" s="13" t="s">
        <v>13</v>
      </c>
      <c r="D428" s="315"/>
      <c r="E428" s="31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8" t="s">
        <v>2</v>
      </c>
      <c r="B435" s="313"/>
      <c r="C435" s="313"/>
      <c r="D435" s="313"/>
      <c r="E435" s="31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9" t="s">
        <v>538</v>
      </c>
      <c r="B436" s="313"/>
      <c r="C436" s="313"/>
      <c r="D436" s="313"/>
      <c r="E436" s="31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82" t="s">
        <v>539</v>
      </c>
      <c r="B437" s="314"/>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4" t="s">
        <v>8</v>
      </c>
      <c r="B438" s="55" t="s">
        <v>9</v>
      </c>
      <c r="C438" s="56"/>
      <c r="D438" s="283" t="s">
        <v>10</v>
      </c>
      <c r="E438" s="275"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15"/>
      <c r="B439" s="12" t="s">
        <v>12</v>
      </c>
      <c r="C439" s="13" t="s">
        <v>13</v>
      </c>
      <c r="D439" s="315"/>
      <c r="E439" s="31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8" t="s">
        <v>74</v>
      </c>
      <c r="B448" s="313"/>
      <c r="C448" s="313"/>
      <c r="D448" s="313"/>
      <c r="E448" s="31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9" t="s">
        <v>538</v>
      </c>
      <c r="B449" s="313"/>
      <c r="C449" s="313"/>
      <c r="D449" s="313"/>
      <c r="E449" s="31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82" t="s">
        <v>539</v>
      </c>
      <c r="B450" s="314"/>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4" t="s">
        <v>8</v>
      </c>
      <c r="B451" s="55" t="s">
        <v>9</v>
      </c>
      <c r="C451" s="56"/>
      <c r="D451" s="274" t="s">
        <v>10</v>
      </c>
      <c r="E451" s="275"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15"/>
      <c r="B452" s="12" t="s">
        <v>12</v>
      </c>
      <c r="C452" s="13" t="s">
        <v>13</v>
      </c>
      <c r="D452" s="315"/>
      <c r="E452" s="31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5" t="s">
        <v>562</v>
      </c>
      <c r="B456" s="316"/>
      <c r="C456" s="316"/>
      <c r="D456" s="316"/>
      <c r="E456" s="316"/>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81" t="s">
        <v>563</v>
      </c>
      <c r="B457" s="317"/>
      <c r="C457" s="317"/>
      <c r="D457" s="317"/>
      <c r="E457" s="318"/>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2" t="s">
        <v>197</v>
      </c>
      <c r="B458" s="314"/>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4" t="s">
        <v>8</v>
      </c>
      <c r="B459" s="55" t="s">
        <v>9</v>
      </c>
      <c r="C459" s="147"/>
      <c r="D459" s="274" t="s">
        <v>10</v>
      </c>
      <c r="E459" s="275"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15"/>
      <c r="B460" s="12" t="s">
        <v>12</v>
      </c>
      <c r="C460" s="12" t="s">
        <v>13</v>
      </c>
      <c r="D460" s="315"/>
      <c r="E460" s="31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5" t="s">
        <v>562</v>
      </c>
      <c r="B464" s="316"/>
      <c r="C464" s="316"/>
      <c r="D464" s="316"/>
      <c r="E464" s="31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1" t="s">
        <v>568</v>
      </c>
      <c r="B465" s="317"/>
      <c r="C465" s="317"/>
      <c r="D465" s="317"/>
      <c r="E465" s="318"/>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2" t="s">
        <v>569</v>
      </c>
      <c r="B466" s="314"/>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4" t="s">
        <v>8</v>
      </c>
      <c r="B467" s="55" t="s">
        <v>9</v>
      </c>
      <c r="C467" s="147"/>
      <c r="D467" s="274" t="s">
        <v>10</v>
      </c>
      <c r="E467" s="275"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15"/>
      <c r="B468" s="12" t="s">
        <v>12</v>
      </c>
      <c r="C468" s="12" t="s">
        <v>13</v>
      </c>
      <c r="D468" s="315"/>
      <c r="E468" s="31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8" t="s">
        <v>2</v>
      </c>
      <c r="B472" s="313"/>
      <c r="C472" s="313"/>
      <c r="D472" s="313"/>
      <c r="E472" s="31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9" t="s">
        <v>573</v>
      </c>
      <c r="B473" s="313"/>
      <c r="C473" s="313"/>
      <c r="D473" s="313"/>
      <c r="E473" s="31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82" t="s">
        <v>574</v>
      </c>
      <c r="B474" s="314"/>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4" t="s">
        <v>8</v>
      </c>
      <c r="B475" s="55" t="s">
        <v>9</v>
      </c>
      <c r="C475" s="56"/>
      <c r="D475" s="283" t="s">
        <v>10</v>
      </c>
      <c r="E475" s="275"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15"/>
      <c r="B476" s="12" t="s">
        <v>12</v>
      </c>
      <c r="C476" s="13" t="s">
        <v>13</v>
      </c>
      <c r="D476" s="315"/>
      <c r="E476" s="31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8" t="s">
        <v>74</v>
      </c>
      <c r="B494" s="313"/>
      <c r="C494" s="313"/>
      <c r="D494" s="313"/>
      <c r="E494" s="31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9" t="s">
        <v>573</v>
      </c>
      <c r="B495" s="313"/>
      <c r="C495" s="313"/>
      <c r="D495" s="313"/>
      <c r="E495" s="31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82" t="s">
        <v>574</v>
      </c>
      <c r="B496" s="314"/>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4" t="s">
        <v>8</v>
      </c>
      <c r="B497" s="55" t="s">
        <v>9</v>
      </c>
      <c r="C497" s="56"/>
      <c r="D497" s="274" t="s">
        <v>10</v>
      </c>
      <c r="E497" s="275"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15"/>
      <c r="B498" s="12" t="s">
        <v>12</v>
      </c>
      <c r="C498" s="13" t="s">
        <v>13</v>
      </c>
      <c r="D498" s="315"/>
      <c r="E498" s="31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5" t="s">
        <v>562</v>
      </c>
      <c r="B505" s="316"/>
      <c r="C505" s="316"/>
      <c r="D505" s="316"/>
      <c r="E505" s="316"/>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81" t="s">
        <v>605</v>
      </c>
      <c r="B506" s="317"/>
      <c r="C506" s="317"/>
      <c r="D506" s="317"/>
      <c r="E506" s="318"/>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82" t="s">
        <v>606</v>
      </c>
      <c r="B507" s="314"/>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74" t="s">
        <v>8</v>
      </c>
      <c r="B508" s="55" t="s">
        <v>9</v>
      </c>
      <c r="C508" s="147"/>
      <c r="D508" s="274" t="s">
        <v>10</v>
      </c>
      <c r="E508" s="275"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5"/>
      <c r="B509" s="12" t="s">
        <v>12</v>
      </c>
      <c r="C509" s="12" t="s">
        <v>13</v>
      </c>
      <c r="D509" s="315"/>
      <c r="E509" s="31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8" t="s">
        <v>74</v>
      </c>
      <c r="B515" s="313"/>
      <c r="C515" s="313"/>
      <c r="D515" s="313"/>
      <c r="E515" s="31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9" t="s">
        <v>611</v>
      </c>
      <c r="B516" s="313"/>
      <c r="C516" s="313"/>
      <c r="D516" s="313"/>
      <c r="E516" s="31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82" t="s">
        <v>612</v>
      </c>
      <c r="B517" s="314"/>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4" t="s">
        <v>8</v>
      </c>
      <c r="B518" s="55" t="s">
        <v>9</v>
      </c>
      <c r="C518" s="56"/>
      <c r="D518" s="274" t="s">
        <v>10</v>
      </c>
      <c r="E518" s="275"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15"/>
      <c r="B519" s="12" t="s">
        <v>12</v>
      </c>
      <c r="C519" s="13" t="s">
        <v>13</v>
      </c>
      <c r="D519" s="315"/>
      <c r="E519" s="31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8" t="s">
        <v>2</v>
      </c>
      <c r="B528" s="313"/>
      <c r="C528" s="313"/>
      <c r="D528" s="313"/>
      <c r="E528" s="31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9" t="s">
        <v>629</v>
      </c>
      <c r="B529" s="313"/>
      <c r="C529" s="313"/>
      <c r="D529" s="313"/>
      <c r="E529" s="31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82" t="s">
        <v>630</v>
      </c>
      <c r="B530" s="314"/>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74" t="s">
        <v>8</v>
      </c>
      <c r="B531" s="55" t="s">
        <v>9</v>
      </c>
      <c r="C531" s="56"/>
      <c r="D531" s="283" t="s">
        <v>10</v>
      </c>
      <c r="E531" s="275"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15"/>
      <c r="B532" s="12" t="s">
        <v>12</v>
      </c>
      <c r="C532" s="13" t="s">
        <v>13</v>
      </c>
      <c r="D532" s="315"/>
      <c r="E532" s="31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8" t="s">
        <v>74</v>
      </c>
      <c r="B537" s="313"/>
      <c r="C537" s="313"/>
      <c r="D537" s="313"/>
      <c r="E537" s="31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9" t="s">
        <v>636</v>
      </c>
      <c r="B538" s="313"/>
      <c r="C538" s="313"/>
      <c r="D538" s="313"/>
      <c r="E538" s="31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82" t="s">
        <v>630</v>
      </c>
      <c r="B539" s="314"/>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4" t="s">
        <v>8</v>
      </c>
      <c r="B540" s="55" t="s">
        <v>9</v>
      </c>
      <c r="C540" s="56"/>
      <c r="D540" s="274" t="s">
        <v>10</v>
      </c>
      <c r="E540" s="275"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15"/>
      <c r="B541" s="12" t="s">
        <v>12</v>
      </c>
      <c r="C541" s="13" t="s">
        <v>13</v>
      </c>
      <c r="D541" s="315"/>
      <c r="E541" s="31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8" t="s">
        <v>2</v>
      </c>
      <c r="B545" s="313"/>
      <c r="C545" s="313"/>
      <c r="D545" s="313"/>
      <c r="E545" s="31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9" t="s">
        <v>639</v>
      </c>
      <c r="B546" s="313"/>
      <c r="C546" s="313"/>
      <c r="D546" s="313"/>
      <c r="E546" s="31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82" t="s">
        <v>640</v>
      </c>
      <c r="B547" s="314"/>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74" t="s">
        <v>8</v>
      </c>
      <c r="B548" s="55" t="s">
        <v>9</v>
      </c>
      <c r="C548" s="56"/>
      <c r="D548" s="283" t="s">
        <v>10</v>
      </c>
      <c r="E548" s="275"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15"/>
      <c r="B549" s="12" t="s">
        <v>12</v>
      </c>
      <c r="C549" s="13" t="s">
        <v>13</v>
      </c>
      <c r="D549" s="315"/>
      <c r="E549" s="31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8" t="s">
        <v>74</v>
      </c>
      <c r="B553" s="313"/>
      <c r="C553" s="313"/>
      <c r="D553" s="313"/>
      <c r="E553" s="31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9" t="s">
        <v>646</v>
      </c>
      <c r="B554" s="313"/>
      <c r="C554" s="313"/>
      <c r="D554" s="313"/>
      <c r="E554" s="31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82" t="s">
        <v>647</v>
      </c>
      <c r="B555" s="314"/>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4" t="s">
        <v>8</v>
      </c>
      <c r="B556" s="55" t="s">
        <v>9</v>
      </c>
      <c r="C556" s="56"/>
      <c r="D556" s="274" t="s">
        <v>10</v>
      </c>
      <c r="E556" s="275"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15"/>
      <c r="B557" s="12" t="s">
        <v>12</v>
      </c>
      <c r="C557" s="13" t="s">
        <v>13</v>
      </c>
      <c r="D557" s="315"/>
      <c r="E557" s="31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8" t="s">
        <v>74</v>
      </c>
      <c r="B564" s="313"/>
      <c r="C564" s="313"/>
      <c r="D564" s="313"/>
      <c r="E564" s="31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9" t="s">
        <v>657</v>
      </c>
      <c r="B565" s="313"/>
      <c r="C565" s="313"/>
      <c r="D565" s="313"/>
      <c r="E565" s="31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82" t="s">
        <v>658</v>
      </c>
      <c r="B566" s="314"/>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74" t="s">
        <v>8</v>
      </c>
      <c r="B567" s="55" t="s">
        <v>9</v>
      </c>
      <c r="C567" s="56"/>
      <c r="D567" s="274" t="s">
        <v>10</v>
      </c>
      <c r="E567" s="275"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15"/>
      <c r="B568" s="12" t="s">
        <v>12</v>
      </c>
      <c r="C568" s="13" t="s">
        <v>13</v>
      </c>
      <c r="D568" s="315"/>
      <c r="E568" s="31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5" t="s">
        <v>562</v>
      </c>
      <c r="B583" s="316"/>
      <c r="C583" s="316"/>
      <c r="D583" s="316"/>
      <c r="E583" s="316"/>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81" t="s">
        <v>674</v>
      </c>
      <c r="B584" s="317"/>
      <c r="C584" s="317"/>
      <c r="D584" s="317"/>
      <c r="E584" s="318"/>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82" t="s">
        <v>675</v>
      </c>
      <c r="B585" s="314"/>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4" t="s">
        <v>8</v>
      </c>
      <c r="B586" s="55" t="s">
        <v>9</v>
      </c>
      <c r="C586" s="147"/>
      <c r="D586" s="274" t="s">
        <v>10</v>
      </c>
      <c r="E586" s="275"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5"/>
      <c r="B587" s="12" t="s">
        <v>12</v>
      </c>
      <c r="C587" s="12" t="s">
        <v>13</v>
      </c>
      <c r="D587" s="315"/>
      <c r="E587" s="31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5" t="s">
        <v>2</v>
      </c>
      <c r="B591" s="316"/>
      <c r="C591" s="316"/>
      <c r="D591" s="316"/>
      <c r="E591" s="316"/>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81" t="s">
        <v>680</v>
      </c>
      <c r="B592" s="317"/>
      <c r="C592" s="317"/>
      <c r="D592" s="317"/>
      <c r="E592" s="318"/>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2" t="s">
        <v>675</v>
      </c>
      <c r="B593" s="314"/>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74" t="s">
        <v>8</v>
      </c>
      <c r="B594" s="55" t="s">
        <v>9</v>
      </c>
      <c r="C594" s="147"/>
      <c r="D594" s="274" t="s">
        <v>10</v>
      </c>
      <c r="E594" s="275"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5"/>
      <c r="B595" s="12" t="s">
        <v>12</v>
      </c>
      <c r="C595" s="12" t="s">
        <v>13</v>
      </c>
      <c r="D595" s="315"/>
      <c r="E595" s="31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8" t="s">
        <v>74</v>
      </c>
      <c r="B603" s="313"/>
      <c r="C603" s="313"/>
      <c r="D603" s="313"/>
      <c r="E603" s="31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9" t="s">
        <v>697</v>
      </c>
      <c r="B604" s="313"/>
      <c r="C604" s="313"/>
      <c r="D604" s="313"/>
      <c r="E604" s="31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82" t="s">
        <v>640</v>
      </c>
      <c r="B605" s="314"/>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8</v>
      </c>
      <c r="B606" s="55" t="s">
        <v>9</v>
      </c>
      <c r="C606" s="56"/>
      <c r="D606" s="283" t="s">
        <v>10</v>
      </c>
      <c r="E606" s="275"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15"/>
      <c r="B607" s="12" t="s">
        <v>12</v>
      </c>
      <c r="C607" s="13" t="s">
        <v>13</v>
      </c>
      <c r="D607" s="315"/>
      <c r="E607" s="31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8" t="s">
        <v>74</v>
      </c>
      <c r="B612" s="313"/>
      <c r="C612" s="313"/>
      <c r="D612" s="313"/>
      <c r="E612" s="31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9" t="s">
        <v>705</v>
      </c>
      <c r="B613" s="313"/>
      <c r="C613" s="313"/>
      <c r="D613" s="313"/>
      <c r="E613" s="31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82" t="s">
        <v>706</v>
      </c>
      <c r="B614" s="314"/>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8</v>
      </c>
      <c r="B615" s="55" t="s">
        <v>9</v>
      </c>
      <c r="C615" s="56"/>
      <c r="D615" s="283" t="s">
        <v>10</v>
      </c>
      <c r="E615" s="275"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15"/>
      <c r="B616" s="12" t="s">
        <v>12</v>
      </c>
      <c r="C616" s="13" t="s">
        <v>13</v>
      </c>
      <c r="D616" s="315"/>
      <c r="E616" s="31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5" t="s">
        <v>2</v>
      </c>
      <c r="B620" s="316"/>
      <c r="C620" s="316"/>
      <c r="D620" s="316"/>
      <c r="E620" s="316"/>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1" t="s">
        <v>712</v>
      </c>
      <c r="B621" s="317"/>
      <c r="C621" s="317"/>
      <c r="D621" s="317"/>
      <c r="E621" s="318"/>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82" t="s">
        <v>713</v>
      </c>
      <c r="B622" s="314"/>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4" t="s">
        <v>8</v>
      </c>
      <c r="B623" s="55" t="s">
        <v>9</v>
      </c>
      <c r="C623" s="147"/>
      <c r="D623" s="274" t="s">
        <v>10</v>
      </c>
      <c r="E623" s="275"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15"/>
      <c r="B624" s="12" t="s">
        <v>12</v>
      </c>
      <c r="C624" s="12" t="s">
        <v>13</v>
      </c>
      <c r="D624" s="315"/>
      <c r="E624" s="31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8" t="s">
        <v>2</v>
      </c>
      <c r="B629" s="313"/>
      <c r="C629" s="313"/>
      <c r="D629" s="313"/>
      <c r="E629" s="31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9" t="s">
        <v>722</v>
      </c>
      <c r="B630" s="313"/>
      <c r="C630" s="313"/>
      <c r="D630" s="313"/>
      <c r="E630" s="31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82" t="s">
        <v>723</v>
      </c>
      <c r="B631" s="314"/>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4" t="s">
        <v>8</v>
      </c>
      <c r="B632" s="55" t="s">
        <v>9</v>
      </c>
      <c r="C632" s="56"/>
      <c r="D632" s="283" t="s">
        <v>10</v>
      </c>
      <c r="E632" s="275"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15"/>
      <c r="B633" s="12" t="s">
        <v>12</v>
      </c>
      <c r="C633" s="13" t="s">
        <v>13</v>
      </c>
      <c r="D633" s="315"/>
      <c r="E633" s="31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8" t="s">
        <v>74</v>
      </c>
      <c r="B639" s="313"/>
      <c r="C639" s="313"/>
      <c r="D639" s="313"/>
      <c r="E639" s="31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9" t="s">
        <v>734</v>
      </c>
      <c r="B640" s="313"/>
      <c r="C640" s="313"/>
      <c r="D640" s="313"/>
      <c r="E640" s="31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82" t="s">
        <v>723</v>
      </c>
      <c r="B641" s="314"/>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8</v>
      </c>
      <c r="B642" s="55" t="s">
        <v>9</v>
      </c>
      <c r="C642" s="56"/>
      <c r="D642" s="274" t="s">
        <v>10</v>
      </c>
      <c r="E642" s="275"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5"/>
      <c r="B643" s="12" t="s">
        <v>12</v>
      </c>
      <c r="C643" s="13" t="s">
        <v>13</v>
      </c>
      <c r="D643" s="315"/>
      <c r="E643" s="31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8" t="s">
        <v>2</v>
      </c>
      <c r="B650" s="313"/>
      <c r="C650" s="313"/>
      <c r="D650" s="313"/>
      <c r="E650" s="31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9" t="s">
        <v>742</v>
      </c>
      <c r="B651" s="313"/>
      <c r="C651" s="313"/>
      <c r="D651" s="313"/>
      <c r="E651" s="31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82" t="s">
        <v>743</v>
      </c>
      <c r="B652" s="314"/>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4" t="s">
        <v>8</v>
      </c>
      <c r="B653" s="55" t="s">
        <v>9</v>
      </c>
      <c r="C653" s="56"/>
      <c r="D653" s="283" t="s">
        <v>10</v>
      </c>
      <c r="E653" s="275"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15"/>
      <c r="B654" s="12" t="s">
        <v>12</v>
      </c>
      <c r="C654" s="13" t="s">
        <v>13</v>
      </c>
      <c r="D654" s="315"/>
      <c r="E654" s="31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8" t="s">
        <v>74</v>
      </c>
      <c r="B662" s="313"/>
      <c r="C662" s="313"/>
      <c r="D662" s="313"/>
      <c r="E662" s="31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9" t="s">
        <v>759</v>
      </c>
      <c r="B663" s="313"/>
      <c r="C663" s="313"/>
      <c r="D663" s="313"/>
      <c r="E663" s="31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82" t="s">
        <v>743</v>
      </c>
      <c r="B664" s="314"/>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74" t="s">
        <v>8</v>
      </c>
      <c r="B665" s="55" t="s">
        <v>9</v>
      </c>
      <c r="C665" s="56"/>
      <c r="D665" s="274" t="s">
        <v>10</v>
      </c>
      <c r="E665" s="275"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15"/>
      <c r="B666" s="12" t="s">
        <v>12</v>
      </c>
      <c r="C666" s="13" t="s">
        <v>13</v>
      </c>
      <c r="D666" s="315"/>
      <c r="E666" s="31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8" t="s">
        <v>2</v>
      </c>
      <c r="B686" s="313"/>
      <c r="C686" s="313"/>
      <c r="D686" s="313"/>
      <c r="E686" s="31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9" t="s">
        <v>789</v>
      </c>
      <c r="B687" s="313"/>
      <c r="C687" s="313"/>
      <c r="D687" s="313"/>
      <c r="E687" s="31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82" t="s">
        <v>790</v>
      </c>
      <c r="B688" s="314"/>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74" t="s">
        <v>8</v>
      </c>
      <c r="B689" s="55" t="s">
        <v>9</v>
      </c>
      <c r="C689" s="56"/>
      <c r="D689" s="283" t="s">
        <v>10</v>
      </c>
      <c r="E689" s="27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15"/>
      <c r="B690" s="12" t="s">
        <v>12</v>
      </c>
      <c r="C690" s="13" t="s">
        <v>13</v>
      </c>
      <c r="D690" s="315"/>
      <c r="E690" s="31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8" t="s">
        <v>74</v>
      </c>
      <c r="B725" s="313"/>
      <c r="C725" s="313"/>
      <c r="D725" s="313"/>
      <c r="E725" s="31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9" t="s">
        <v>789</v>
      </c>
      <c r="B726" s="313"/>
      <c r="C726" s="313"/>
      <c r="D726" s="313"/>
      <c r="E726" s="31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2" t="s">
        <v>790</v>
      </c>
      <c r="B727" s="314"/>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4" t="s">
        <v>8</v>
      </c>
      <c r="B728" s="55" t="s">
        <v>9</v>
      </c>
      <c r="C728" s="56"/>
      <c r="D728" s="274" t="s">
        <v>10</v>
      </c>
      <c r="E728" s="275"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15"/>
      <c r="B729" s="12" t="s">
        <v>12</v>
      </c>
      <c r="C729" s="13" t="s">
        <v>13</v>
      </c>
      <c r="D729" s="315"/>
      <c r="E729" s="31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8" t="s">
        <v>2</v>
      </c>
      <c r="B738" s="313"/>
      <c r="C738" s="313"/>
      <c r="D738" s="313"/>
      <c r="E738" s="31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9" t="s">
        <v>861</v>
      </c>
      <c r="B739" s="313"/>
      <c r="C739" s="313"/>
      <c r="D739" s="313"/>
      <c r="E739" s="31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82" t="s">
        <v>862</v>
      </c>
      <c r="B740" s="314"/>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4" t="s">
        <v>8</v>
      </c>
      <c r="B741" s="55" t="s">
        <v>9</v>
      </c>
      <c r="C741" s="56"/>
      <c r="D741" s="283" t="s">
        <v>10</v>
      </c>
      <c r="E741" s="275"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15"/>
      <c r="B742" s="12" t="s">
        <v>12</v>
      </c>
      <c r="C742" s="13" t="s">
        <v>13</v>
      </c>
      <c r="D742" s="315"/>
      <c r="E742" s="31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8" t="s">
        <v>74</v>
      </c>
      <c r="B746" s="313"/>
      <c r="C746" s="313"/>
      <c r="D746" s="313"/>
      <c r="E746" s="31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9" t="s">
        <v>861</v>
      </c>
      <c r="B747" s="313"/>
      <c r="C747" s="313"/>
      <c r="D747" s="313"/>
      <c r="E747" s="31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82" t="s">
        <v>862</v>
      </c>
      <c r="B748" s="314"/>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4" t="s">
        <v>8</v>
      </c>
      <c r="B749" s="55" t="s">
        <v>9</v>
      </c>
      <c r="C749" s="56"/>
      <c r="D749" s="274" t="s">
        <v>10</v>
      </c>
      <c r="E749" s="275"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5"/>
      <c r="B750" s="12" t="s">
        <v>12</v>
      </c>
      <c r="C750" s="13" t="s">
        <v>13</v>
      </c>
      <c r="D750" s="315"/>
      <c r="E750" s="31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8" t="s">
        <v>74</v>
      </c>
      <c r="B756" s="313"/>
      <c r="C756" s="313"/>
      <c r="D756" s="313"/>
      <c r="E756" s="31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9" t="s">
        <v>869</v>
      </c>
      <c r="B757" s="313"/>
      <c r="C757" s="313"/>
      <c r="D757" s="313"/>
      <c r="E757" s="31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82" t="s">
        <v>870</v>
      </c>
      <c r="B758" s="314"/>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4" t="s">
        <v>8</v>
      </c>
      <c r="B759" s="55" t="s">
        <v>9</v>
      </c>
      <c r="C759" s="56"/>
      <c r="D759" s="274" t="s">
        <v>10</v>
      </c>
      <c r="E759" s="275"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15"/>
      <c r="B760" s="12" t="s">
        <v>12</v>
      </c>
      <c r="C760" s="13" t="s">
        <v>13</v>
      </c>
      <c r="D760" s="315"/>
      <c r="E760" s="31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8" t="s">
        <v>74</v>
      </c>
      <c r="B765" s="313"/>
      <c r="C765" s="313"/>
      <c r="D765" s="313"/>
      <c r="E765" s="31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9" t="s">
        <v>875</v>
      </c>
      <c r="B766" s="313"/>
      <c r="C766" s="313"/>
      <c r="D766" s="313"/>
      <c r="E766" s="31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82" t="s">
        <v>876</v>
      </c>
      <c r="B767" s="314"/>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4" t="s">
        <v>8</v>
      </c>
      <c r="B768" s="55" t="s">
        <v>9</v>
      </c>
      <c r="C768" s="56"/>
      <c r="D768" s="274" t="s">
        <v>10</v>
      </c>
      <c r="E768" s="275"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15"/>
      <c r="B769" s="12" t="s">
        <v>12</v>
      </c>
      <c r="C769" s="13" t="s">
        <v>13</v>
      </c>
      <c r="D769" s="315"/>
      <c r="E769" s="31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8" t="s">
        <v>2</v>
      </c>
      <c r="B778" s="313"/>
      <c r="C778" s="313"/>
      <c r="D778" s="313"/>
      <c r="E778" s="31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9" t="s">
        <v>887</v>
      </c>
      <c r="B779" s="313"/>
      <c r="C779" s="313"/>
      <c r="D779" s="313"/>
      <c r="E779" s="31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82" t="s">
        <v>888</v>
      </c>
      <c r="B780" s="314"/>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74" t="s">
        <v>8</v>
      </c>
      <c r="B781" s="55" t="s">
        <v>9</v>
      </c>
      <c r="C781" s="56"/>
      <c r="D781" s="283" t="s">
        <v>10</v>
      </c>
      <c r="E781" s="275"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15"/>
      <c r="B782" s="12" t="s">
        <v>12</v>
      </c>
      <c r="C782" s="13" t="s">
        <v>13</v>
      </c>
      <c r="D782" s="315"/>
      <c r="E782" s="31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8" t="s">
        <v>74</v>
      </c>
      <c r="B787" s="313"/>
      <c r="C787" s="313"/>
      <c r="D787" s="313"/>
      <c r="E787" s="31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9" t="s">
        <v>887</v>
      </c>
      <c r="B788" s="313"/>
      <c r="C788" s="313"/>
      <c r="D788" s="313"/>
      <c r="E788" s="31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82" t="s">
        <v>888</v>
      </c>
      <c r="B789" s="314"/>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4" t="s">
        <v>8</v>
      </c>
      <c r="B790" s="55" t="s">
        <v>9</v>
      </c>
      <c r="C790" s="56"/>
      <c r="D790" s="274" t="s">
        <v>10</v>
      </c>
      <c r="E790" s="275"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15"/>
      <c r="B791" s="12" t="s">
        <v>12</v>
      </c>
      <c r="C791" s="13" t="s">
        <v>13</v>
      </c>
      <c r="D791" s="315"/>
      <c r="E791" s="31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78" t="s">
        <v>2</v>
      </c>
      <c r="B800" s="313"/>
      <c r="C800" s="313"/>
      <c r="D800" s="313"/>
      <c r="E800" s="31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79" t="s">
        <v>899</v>
      </c>
      <c r="B801" s="313"/>
      <c r="C801" s="313"/>
      <c r="D801" s="313"/>
      <c r="E801" s="31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2" t="s">
        <v>900</v>
      </c>
      <c r="B802" s="314"/>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74" t="s">
        <v>8</v>
      </c>
      <c r="B803" s="55" t="s">
        <v>9</v>
      </c>
      <c r="C803" s="56"/>
      <c r="D803" s="283" t="s">
        <v>10</v>
      </c>
      <c r="E803" s="275"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315"/>
      <c r="B804" s="12" t="s">
        <v>12</v>
      </c>
      <c r="C804" s="13" t="s">
        <v>13</v>
      </c>
      <c r="D804" s="315"/>
      <c r="E804" s="31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78" t="s">
        <v>74</v>
      </c>
      <c r="B808" s="313"/>
      <c r="C808" s="313"/>
      <c r="D808" s="313"/>
      <c r="E808" s="31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79" t="s">
        <v>899</v>
      </c>
      <c r="B809" s="313"/>
      <c r="C809" s="313"/>
      <c r="D809" s="313"/>
      <c r="E809" s="31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2" t="s">
        <v>900</v>
      </c>
      <c r="B810" s="314"/>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74" t="s">
        <v>8</v>
      </c>
      <c r="B811" s="55" t="s">
        <v>9</v>
      </c>
      <c r="C811" s="56"/>
      <c r="D811" s="274" t="s">
        <v>10</v>
      </c>
      <c r="E811" s="275"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15"/>
      <c r="B812" s="12" t="s">
        <v>12</v>
      </c>
      <c r="C812" s="13" t="s">
        <v>13</v>
      </c>
      <c r="D812" s="315"/>
      <c r="E812" s="31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78" t="s">
        <v>2</v>
      </c>
      <c r="B817" s="313"/>
      <c r="C817" s="313"/>
      <c r="D817" s="313"/>
      <c r="E817" s="31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79" t="s">
        <v>909</v>
      </c>
      <c r="B818" s="313"/>
      <c r="C818" s="313"/>
      <c r="D818" s="313"/>
      <c r="E818" s="31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82" t="s">
        <v>910</v>
      </c>
      <c r="B819" s="314"/>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74" t="s">
        <v>8</v>
      </c>
      <c r="B820" s="55" t="s">
        <v>9</v>
      </c>
      <c r="C820" s="56"/>
      <c r="D820" s="283" t="s">
        <v>10</v>
      </c>
      <c r="E820" s="275"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15"/>
      <c r="B821" s="12" t="s">
        <v>12</v>
      </c>
      <c r="C821" s="13" t="s">
        <v>13</v>
      </c>
      <c r="D821" s="315"/>
      <c r="E821" s="31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78" t="s">
        <v>74</v>
      </c>
      <c r="B825" s="313"/>
      <c r="C825" s="313"/>
      <c r="D825" s="313"/>
      <c r="E825" s="313"/>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79" t="s">
        <v>914</v>
      </c>
      <c r="B826" s="313"/>
      <c r="C826" s="313"/>
      <c r="D826" s="313"/>
      <c r="E826" s="31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82" t="s">
        <v>910</v>
      </c>
      <c r="B827" s="314"/>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74" t="s">
        <v>8</v>
      </c>
      <c r="B828" s="55" t="s">
        <v>9</v>
      </c>
      <c r="C828" s="56"/>
      <c r="D828" s="274" t="s">
        <v>10</v>
      </c>
      <c r="E828" s="275"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15"/>
      <c r="B829" s="12" t="s">
        <v>12</v>
      </c>
      <c r="C829" s="13" t="s">
        <v>13</v>
      </c>
      <c r="D829" s="315"/>
      <c r="E829" s="315"/>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78" t="s">
        <v>2</v>
      </c>
      <c r="B834" s="313"/>
      <c r="C834" s="313"/>
      <c r="D834" s="313"/>
      <c r="E834" s="31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79" t="s">
        <v>918</v>
      </c>
      <c r="B835" s="313"/>
      <c r="C835" s="313"/>
      <c r="D835" s="313"/>
      <c r="E835" s="31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82" t="s">
        <v>919</v>
      </c>
      <c r="B836" s="314"/>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74" t="s">
        <v>8</v>
      </c>
      <c r="B837" s="55" t="s">
        <v>9</v>
      </c>
      <c r="C837" s="56"/>
      <c r="D837" s="283" t="s">
        <v>10</v>
      </c>
      <c r="E837" s="275"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315"/>
      <c r="B838" s="12" t="s">
        <v>12</v>
      </c>
      <c r="C838" s="13" t="s">
        <v>13</v>
      </c>
      <c r="D838" s="315"/>
      <c r="E838" s="315"/>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8" t="s">
        <v>74</v>
      </c>
      <c r="B856" s="313"/>
      <c r="C856" s="313"/>
      <c r="D856" s="313"/>
      <c r="E856" s="313"/>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79" t="s">
        <v>918</v>
      </c>
      <c r="B857" s="313"/>
      <c r="C857" s="313"/>
      <c r="D857" s="313"/>
      <c r="E857" s="313"/>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82" t="s">
        <v>919</v>
      </c>
      <c r="B858" s="314"/>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74" t="s">
        <v>8</v>
      </c>
      <c r="B859" s="55" t="s">
        <v>9</v>
      </c>
      <c r="C859" s="56"/>
      <c r="D859" s="274" t="s">
        <v>10</v>
      </c>
      <c r="E859" s="275"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15"/>
      <c r="B860" s="12" t="s">
        <v>12</v>
      </c>
      <c r="C860" s="13" t="s">
        <v>13</v>
      </c>
      <c r="D860" s="315"/>
      <c r="E860" s="315"/>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78" t="s">
        <v>74</v>
      </c>
      <c r="B883" s="313"/>
      <c r="C883" s="313"/>
      <c r="D883" s="313"/>
      <c r="E883" s="313"/>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79" t="s">
        <v>974</v>
      </c>
      <c r="B884" s="313"/>
      <c r="C884" s="313"/>
      <c r="D884" s="313"/>
      <c r="E884" s="313"/>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82" t="s">
        <v>975</v>
      </c>
      <c r="B885" s="314"/>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74" t="s">
        <v>8</v>
      </c>
      <c r="B886" s="55" t="s">
        <v>9</v>
      </c>
      <c r="C886" s="56"/>
      <c r="D886" s="274" t="s">
        <v>10</v>
      </c>
      <c r="E886" s="275"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15"/>
      <c r="B887" s="12" t="s">
        <v>12</v>
      </c>
      <c r="C887" s="13" t="s">
        <v>13</v>
      </c>
      <c r="D887" s="315"/>
      <c r="E887" s="315"/>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78" t="s">
        <v>74</v>
      </c>
      <c r="B891" s="313"/>
      <c r="C891" s="313"/>
      <c r="D891" s="313"/>
      <c r="E891" s="313"/>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79" t="s">
        <v>981</v>
      </c>
      <c r="B892" s="313"/>
      <c r="C892" s="313"/>
      <c r="D892" s="313"/>
      <c r="E892" s="313"/>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82" t="s">
        <v>982</v>
      </c>
      <c r="B893" s="314"/>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74" t="s">
        <v>8</v>
      </c>
      <c r="B894" s="55" t="s">
        <v>9</v>
      </c>
      <c r="C894" s="56"/>
      <c r="D894" s="274" t="s">
        <v>10</v>
      </c>
      <c r="E894" s="275"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15"/>
      <c r="B895" s="12" t="s">
        <v>12</v>
      </c>
      <c r="C895" s="13" t="s">
        <v>13</v>
      </c>
      <c r="D895" s="315"/>
      <c r="E895" s="315"/>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78" t="s">
        <v>74</v>
      </c>
      <c r="B906" s="313"/>
      <c r="C906" s="313"/>
      <c r="D906" s="313"/>
      <c r="E906" s="313"/>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79" t="s">
        <v>999</v>
      </c>
      <c r="B907" s="313"/>
      <c r="C907" s="313"/>
      <c r="D907" s="313"/>
      <c r="E907" s="31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82" t="s">
        <v>1000</v>
      </c>
      <c r="B908" s="314"/>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74" t="s">
        <v>8</v>
      </c>
      <c r="B909" s="55" t="s">
        <v>9</v>
      </c>
      <c r="C909" s="56"/>
      <c r="D909" s="274" t="s">
        <v>10</v>
      </c>
      <c r="E909" s="275"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15"/>
      <c r="B910" s="12" t="s">
        <v>12</v>
      </c>
      <c r="C910" s="13" t="s">
        <v>13</v>
      </c>
      <c r="D910" s="315"/>
      <c r="E910" s="315"/>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8" t="s">
        <v>74</v>
      </c>
      <c r="B924" s="313"/>
      <c r="C924" s="313"/>
      <c r="D924" s="313"/>
      <c r="E924" s="31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79" t="s">
        <v>1019</v>
      </c>
      <c r="B925" s="313"/>
      <c r="C925" s="313"/>
      <c r="D925" s="313"/>
      <c r="E925" s="31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82" t="s">
        <v>1020</v>
      </c>
      <c r="B926" s="314"/>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74" t="s">
        <v>8</v>
      </c>
      <c r="B927" s="55" t="s">
        <v>9</v>
      </c>
      <c r="C927" s="56"/>
      <c r="D927" s="274" t="s">
        <v>10</v>
      </c>
      <c r="E927" s="275"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15"/>
      <c r="B928" s="12" t="s">
        <v>12</v>
      </c>
      <c r="C928" s="13" t="s">
        <v>13</v>
      </c>
      <c r="D928" s="315"/>
      <c r="E928" s="315"/>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78" t="s">
        <v>74</v>
      </c>
      <c r="B934" s="313"/>
      <c r="C934" s="313"/>
      <c r="D934" s="313"/>
      <c r="E934" s="31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79" t="s">
        <v>1029</v>
      </c>
      <c r="B935" s="313"/>
      <c r="C935" s="313"/>
      <c r="D935" s="313"/>
      <c r="E935" s="31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82" t="s">
        <v>1030</v>
      </c>
      <c r="B936" s="314"/>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74" t="s">
        <v>8</v>
      </c>
      <c r="B937" s="55" t="s">
        <v>9</v>
      </c>
      <c r="C937" s="56"/>
      <c r="D937" s="274" t="s">
        <v>10</v>
      </c>
      <c r="E937" s="275"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15"/>
      <c r="B938" s="12" t="s">
        <v>12</v>
      </c>
      <c r="C938" s="13" t="s">
        <v>13</v>
      </c>
      <c r="D938" s="315"/>
      <c r="E938" s="315"/>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78" t="s">
        <v>74</v>
      </c>
      <c r="B949" s="313"/>
      <c r="C949" s="313"/>
      <c r="D949" s="313"/>
      <c r="E949" s="31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9" t="s">
        <v>1046</v>
      </c>
      <c r="B950" s="313"/>
      <c r="C950" s="313"/>
      <c r="D950" s="313"/>
      <c r="E950" s="313"/>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82" t="s">
        <v>1047</v>
      </c>
      <c r="B951" s="314"/>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74" t="s">
        <v>8</v>
      </c>
      <c r="B952" s="55" t="s">
        <v>9</v>
      </c>
      <c r="C952" s="56"/>
      <c r="D952" s="274" t="s">
        <v>10</v>
      </c>
      <c r="E952" s="275"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15"/>
      <c r="B953" s="12" t="s">
        <v>12</v>
      </c>
      <c r="C953" s="13" t="s">
        <v>13</v>
      </c>
      <c r="D953" s="315"/>
      <c r="E953" s="31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78" t="s">
        <v>2</v>
      </c>
      <c r="B963" s="313"/>
      <c r="C963" s="313"/>
      <c r="D963" s="313"/>
      <c r="E963" s="313"/>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79" t="s">
        <v>1046</v>
      </c>
      <c r="B964" s="313"/>
      <c r="C964" s="313"/>
      <c r="D964" s="313"/>
      <c r="E964" s="313"/>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82" t="s">
        <v>1047</v>
      </c>
      <c r="B965" s="314"/>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74" t="s">
        <v>8</v>
      </c>
      <c r="B966" s="55" t="s">
        <v>9</v>
      </c>
      <c r="C966" s="56"/>
      <c r="D966" s="274" t="s">
        <v>10</v>
      </c>
      <c r="E966" s="275"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15"/>
      <c r="B967" s="12" t="s">
        <v>12</v>
      </c>
      <c r="C967" s="13" t="s">
        <v>13</v>
      </c>
      <c r="D967" s="315"/>
      <c r="E967" s="315"/>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8" t="s">
        <v>562</v>
      </c>
      <c r="B975" s="313"/>
      <c r="C975" s="313"/>
      <c r="D975" s="313"/>
      <c r="E975" s="31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9" t="s">
        <v>1067</v>
      </c>
      <c r="B976" s="313"/>
      <c r="C976" s="313"/>
      <c r="D976" s="313"/>
      <c r="E976" s="31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82" t="s">
        <v>1068</v>
      </c>
      <c r="B977" s="314"/>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74" t="s">
        <v>8</v>
      </c>
      <c r="B978" s="55" t="s">
        <v>9</v>
      </c>
      <c r="C978" s="56"/>
      <c r="D978" s="274" t="s">
        <v>10</v>
      </c>
      <c r="E978" s="275"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15"/>
      <c r="B979" s="12" t="s">
        <v>12</v>
      </c>
      <c r="C979" s="13" t="s">
        <v>13</v>
      </c>
      <c r="D979" s="315"/>
      <c r="E979" s="31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8" t="s">
        <v>2</v>
      </c>
      <c r="B984" s="313"/>
      <c r="C984" s="313"/>
      <c r="D984" s="313"/>
      <c r="E984" s="31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9" t="s">
        <v>1076</v>
      </c>
      <c r="B985" s="313"/>
      <c r="C985" s="313"/>
      <c r="D985" s="313"/>
      <c r="E985" s="31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82" t="s">
        <v>54</v>
      </c>
      <c r="B986" s="314"/>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74" t="s">
        <v>8</v>
      </c>
      <c r="B987" s="55" t="s">
        <v>9</v>
      </c>
      <c r="C987" s="56"/>
      <c r="D987" s="274" t="s">
        <v>10</v>
      </c>
      <c r="E987" s="275"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15"/>
      <c r="B988" s="12" t="s">
        <v>12</v>
      </c>
      <c r="C988" s="13" t="s">
        <v>13</v>
      </c>
      <c r="D988" s="315"/>
      <c r="E988" s="31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78" t="s">
        <v>74</v>
      </c>
      <c r="B1003" s="313"/>
      <c r="C1003" s="313"/>
      <c r="D1003" s="313"/>
      <c r="E1003" s="31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9" t="s">
        <v>1110</v>
      </c>
      <c r="B1004" s="313"/>
      <c r="C1004" s="313"/>
      <c r="D1004" s="313"/>
      <c r="E1004" s="313"/>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82" t="s">
        <v>54</v>
      </c>
      <c r="B1005" s="314"/>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74" t="s">
        <v>8</v>
      </c>
      <c r="B1006" s="55" t="s">
        <v>9</v>
      </c>
      <c r="C1006" s="56"/>
      <c r="D1006" s="274" t="s">
        <v>10</v>
      </c>
      <c r="E1006" s="275"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315"/>
      <c r="B1007" s="12" t="s">
        <v>12</v>
      </c>
      <c r="C1007" s="13" t="s">
        <v>13</v>
      </c>
      <c r="D1007" s="315"/>
      <c r="E1007" s="31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78" t="s">
        <v>74</v>
      </c>
      <c r="B1015" s="313"/>
      <c r="C1015" s="313"/>
      <c r="D1015" s="313"/>
      <c r="E1015" s="31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79" t="s">
        <v>1122</v>
      </c>
      <c r="B1016" s="313"/>
      <c r="C1016" s="313"/>
      <c r="D1016" s="313"/>
      <c r="E1016" s="313"/>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82" t="s">
        <v>1123</v>
      </c>
      <c r="B1017" s="314"/>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74" t="s">
        <v>8</v>
      </c>
      <c r="B1018" s="55" t="s">
        <v>9</v>
      </c>
      <c r="C1018" s="56"/>
      <c r="D1018" s="274" t="s">
        <v>10</v>
      </c>
      <c r="E1018" s="275"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315"/>
      <c r="B1019" s="12" t="s">
        <v>12</v>
      </c>
      <c r="C1019" s="13" t="s">
        <v>13</v>
      </c>
      <c r="D1019" s="315"/>
      <c r="E1019" s="31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78" t="s">
        <v>562</v>
      </c>
      <c r="B1024" s="313"/>
      <c r="C1024" s="313"/>
      <c r="D1024" s="313"/>
      <c r="E1024" s="31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79" t="s">
        <v>1132</v>
      </c>
      <c r="B1025" s="313"/>
      <c r="C1025" s="313"/>
      <c r="D1025" s="313"/>
      <c r="E1025" s="313"/>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82" t="s">
        <v>1133</v>
      </c>
      <c r="B1026" s="314"/>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74" t="s">
        <v>8</v>
      </c>
      <c r="B1027" s="55" t="s">
        <v>9</v>
      </c>
      <c r="C1027" s="56"/>
      <c r="D1027" s="274" t="s">
        <v>10</v>
      </c>
      <c r="E1027" s="275"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315"/>
      <c r="B1028" s="12" t="s">
        <v>12</v>
      </c>
      <c r="C1028" s="13" t="s">
        <v>13</v>
      </c>
      <c r="D1028" s="315"/>
      <c r="E1028" s="31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78" t="s">
        <v>2</v>
      </c>
      <c r="B1033" s="313"/>
      <c r="C1033" s="313"/>
      <c r="D1033" s="313"/>
      <c r="E1033" s="31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79" t="s">
        <v>1139</v>
      </c>
      <c r="B1034" s="313"/>
      <c r="C1034" s="313"/>
      <c r="D1034" s="313"/>
      <c r="E1034" s="313"/>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82" t="s">
        <v>1133</v>
      </c>
      <c r="B1035" s="314"/>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74" t="s">
        <v>8</v>
      </c>
      <c r="B1036" s="55" t="s">
        <v>9</v>
      </c>
      <c r="C1036" s="56"/>
      <c r="D1036" s="274" t="s">
        <v>10</v>
      </c>
      <c r="E1036" s="275"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315"/>
      <c r="B1037" s="12" t="s">
        <v>12</v>
      </c>
      <c r="C1037" s="13" t="s">
        <v>13</v>
      </c>
      <c r="D1037" s="315"/>
      <c r="E1037" s="31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78" t="s">
        <v>2</v>
      </c>
      <c r="B1042" s="313"/>
      <c r="C1042" s="313"/>
      <c r="D1042" s="313"/>
      <c r="E1042" s="31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79" t="s">
        <v>1146</v>
      </c>
      <c r="B1043" s="313"/>
      <c r="C1043" s="313"/>
      <c r="D1043" s="313"/>
      <c r="E1043" s="313"/>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82" t="s">
        <v>1147</v>
      </c>
      <c r="B1044" s="314"/>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74" t="s">
        <v>8</v>
      </c>
      <c r="B1045" s="55" t="s">
        <v>9</v>
      </c>
      <c r="C1045" s="56"/>
      <c r="D1045" s="274" t="s">
        <v>10</v>
      </c>
      <c r="E1045" s="275"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315"/>
      <c r="B1046" s="12" t="s">
        <v>12</v>
      </c>
      <c r="C1046" s="13" t="s">
        <v>13</v>
      </c>
      <c r="D1046" s="315"/>
      <c r="E1046" s="31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78" t="s">
        <v>74</v>
      </c>
      <c r="B1057" s="313"/>
      <c r="C1057" s="313"/>
      <c r="D1057" s="313"/>
      <c r="E1057" s="313"/>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79" t="s">
        <v>1146</v>
      </c>
      <c r="B1058" s="313"/>
      <c r="C1058" s="313"/>
      <c r="D1058" s="313"/>
      <c r="E1058" s="313"/>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82" t="s">
        <v>1147</v>
      </c>
      <c r="B1059" s="314"/>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74" t="s">
        <v>8</v>
      </c>
      <c r="B1060" s="55" t="s">
        <v>9</v>
      </c>
      <c r="C1060" s="56"/>
      <c r="D1060" s="274" t="s">
        <v>10</v>
      </c>
      <c r="E1060" s="275"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315"/>
      <c r="B1061" s="12" t="s">
        <v>12</v>
      </c>
      <c r="C1061" s="13" t="s">
        <v>13</v>
      </c>
      <c r="D1061" s="315"/>
      <c r="E1061" s="315"/>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78" t="s">
        <v>74</v>
      </c>
      <c r="B1069" s="313"/>
      <c r="C1069" s="313"/>
      <c r="D1069" s="313"/>
      <c r="E1069" s="313"/>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79" t="s">
        <v>1183</v>
      </c>
      <c r="B1070" s="313"/>
      <c r="C1070" s="313"/>
      <c r="D1070" s="313"/>
      <c r="E1070" s="313"/>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82" t="s">
        <v>675</v>
      </c>
      <c r="B1071" s="314"/>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74" t="s">
        <v>8</v>
      </c>
      <c r="B1072" s="55" t="s">
        <v>9</v>
      </c>
      <c r="C1072" s="56"/>
      <c r="D1072" s="274" t="s">
        <v>10</v>
      </c>
      <c r="E1072" s="275"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315"/>
      <c r="B1073" s="12" t="s">
        <v>12</v>
      </c>
      <c r="C1073" s="13" t="s">
        <v>13</v>
      </c>
      <c r="D1073" s="315"/>
      <c r="E1073" s="315"/>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78" t="s">
        <v>2</v>
      </c>
      <c r="B1078" s="313"/>
      <c r="C1078" s="313"/>
      <c r="D1078" s="313"/>
      <c r="E1078" s="31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79" t="s">
        <v>1185</v>
      </c>
      <c r="B1079" s="313"/>
      <c r="C1079" s="313"/>
      <c r="D1079" s="313"/>
      <c r="E1079" s="31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82" t="s">
        <v>439</v>
      </c>
      <c r="B1080" s="314"/>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74" t="s">
        <v>8</v>
      </c>
      <c r="B1081" s="55" t="s">
        <v>9</v>
      </c>
      <c r="C1081" s="56"/>
      <c r="D1081" s="283" t="s">
        <v>10</v>
      </c>
      <c r="E1081" s="275"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315"/>
      <c r="B1082" s="12" t="s">
        <v>12</v>
      </c>
      <c r="C1082" s="13" t="s">
        <v>13</v>
      </c>
      <c r="D1082" s="315"/>
      <c r="E1082" s="315"/>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8" t="s">
        <v>74</v>
      </c>
      <c r="B1087" s="313"/>
      <c r="C1087" s="313"/>
      <c r="D1087" s="313"/>
      <c r="E1087" s="313"/>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79" t="s">
        <v>1189</v>
      </c>
      <c r="B1088" s="313"/>
      <c r="C1088" s="313"/>
      <c r="D1088" s="313"/>
      <c r="E1088" s="313"/>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82" t="s">
        <v>439</v>
      </c>
      <c r="B1089" s="314"/>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74" t="s">
        <v>8</v>
      </c>
      <c r="B1090" s="55" t="s">
        <v>9</v>
      </c>
      <c r="C1090" s="56"/>
      <c r="D1090" s="274" t="s">
        <v>10</v>
      </c>
      <c r="E1090" s="275"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315"/>
      <c r="B1091" s="12" t="s">
        <v>12</v>
      </c>
      <c r="C1091" s="13" t="s">
        <v>13</v>
      </c>
      <c r="D1091" s="315"/>
      <c r="E1091" s="315"/>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78" t="s">
        <v>74</v>
      </c>
      <c r="B1099" s="313"/>
      <c r="C1099" s="313"/>
      <c r="D1099" s="313"/>
      <c r="E1099" s="31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79" t="s">
        <v>1199</v>
      </c>
      <c r="B1100" s="313"/>
      <c r="C1100" s="313"/>
      <c r="D1100" s="313"/>
      <c r="E1100" s="31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82" t="s">
        <v>76</v>
      </c>
      <c r="B1101" s="314"/>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74" t="s">
        <v>8</v>
      </c>
      <c r="B1102" s="55" t="s">
        <v>9</v>
      </c>
      <c r="C1102" s="147"/>
      <c r="D1102" s="274" t="s">
        <v>10</v>
      </c>
      <c r="E1102" s="275"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315"/>
      <c r="B1103" s="12" t="s">
        <v>12</v>
      </c>
      <c r="C1103" s="13" t="s">
        <v>13</v>
      </c>
      <c r="D1103" s="315"/>
      <c r="E1103" s="315"/>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78" t="s">
        <v>2</v>
      </c>
      <c r="B1108" s="313"/>
      <c r="C1108" s="313"/>
      <c r="D1108" s="313"/>
      <c r="E1108" s="313"/>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79" t="s">
        <v>1205</v>
      </c>
      <c r="B1109" s="313"/>
      <c r="C1109" s="313"/>
      <c r="D1109" s="313"/>
      <c r="E1109" s="313"/>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82" t="s">
        <v>1206</v>
      </c>
      <c r="B1110" s="314"/>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74" t="s">
        <v>8</v>
      </c>
      <c r="B1111" s="55" t="s">
        <v>9</v>
      </c>
      <c r="C1111" s="56"/>
      <c r="D1111" s="274" t="s">
        <v>10</v>
      </c>
      <c r="E1111" s="275"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315"/>
      <c r="B1112" s="12" t="s">
        <v>12</v>
      </c>
      <c r="C1112" s="13" t="s">
        <v>13</v>
      </c>
      <c r="D1112" s="315"/>
      <c r="E1112" s="315"/>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78" t="s">
        <v>74</v>
      </c>
      <c r="B1125" s="313"/>
      <c r="C1125" s="313"/>
      <c r="D1125" s="313"/>
      <c r="E1125" s="313"/>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79" t="s">
        <v>1228</v>
      </c>
      <c r="B1126" s="313"/>
      <c r="C1126" s="313"/>
      <c r="D1126" s="313"/>
      <c r="E1126" s="313"/>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82" t="s">
        <v>1206</v>
      </c>
      <c r="B1127" s="314"/>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74" t="s">
        <v>8</v>
      </c>
      <c r="B1128" s="55" t="s">
        <v>9</v>
      </c>
      <c r="C1128" s="56"/>
      <c r="D1128" s="274" t="s">
        <v>10</v>
      </c>
      <c r="E1128" s="275"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315"/>
      <c r="B1129" s="12" t="s">
        <v>12</v>
      </c>
      <c r="C1129" s="13" t="s">
        <v>13</v>
      </c>
      <c r="D1129" s="315"/>
      <c r="E1129" s="31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78" t="s">
        <v>74</v>
      </c>
      <c r="B1144" s="313"/>
      <c r="C1144" s="313"/>
      <c r="D1144" s="313"/>
      <c r="E1144" s="313"/>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79" t="s">
        <v>1251</v>
      </c>
      <c r="B1145" s="313"/>
      <c r="C1145" s="313"/>
      <c r="D1145" s="313"/>
      <c r="E1145" s="313"/>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82" t="s">
        <v>1252</v>
      </c>
      <c r="B1146" s="314"/>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74" t="s">
        <v>8</v>
      </c>
      <c r="B1147" s="55" t="s">
        <v>9</v>
      </c>
      <c r="C1147" s="56"/>
      <c r="D1147" s="274" t="s">
        <v>10</v>
      </c>
      <c r="E1147" s="275"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315"/>
      <c r="B1148" s="12" t="s">
        <v>12</v>
      </c>
      <c r="C1148" s="13" t="s">
        <v>13</v>
      </c>
      <c r="D1148" s="315"/>
      <c r="E1148" s="31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78" t="s">
        <v>2</v>
      </c>
      <c r="B1153" s="313"/>
      <c r="C1153" s="313"/>
      <c r="D1153" s="313"/>
      <c r="E1153" s="313"/>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79" t="s">
        <v>1257</v>
      </c>
      <c r="B1154" s="313"/>
      <c r="C1154" s="313"/>
      <c r="D1154" s="313"/>
      <c r="E1154" s="313"/>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82" t="s">
        <v>1258</v>
      </c>
      <c r="B1155" s="314"/>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74" t="s">
        <v>8</v>
      </c>
      <c r="B1156" s="55" t="s">
        <v>9</v>
      </c>
      <c r="C1156" s="56"/>
      <c r="D1156" s="274" t="s">
        <v>10</v>
      </c>
      <c r="E1156" s="275"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315"/>
      <c r="B1157" s="12" t="s">
        <v>12</v>
      </c>
      <c r="C1157" s="13" t="s">
        <v>13</v>
      </c>
      <c r="D1157" s="315"/>
      <c r="E1157" s="31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78" t="s">
        <v>74</v>
      </c>
      <c r="B1161" s="313"/>
      <c r="C1161" s="313"/>
      <c r="D1161" s="313"/>
      <c r="E1161" s="313"/>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79" t="s">
        <v>1262</v>
      </c>
      <c r="B1162" s="313"/>
      <c r="C1162" s="313"/>
      <c r="D1162" s="313"/>
      <c r="E1162" s="313"/>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82" t="s">
        <v>1258</v>
      </c>
      <c r="B1163" s="314"/>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74" t="s">
        <v>8</v>
      </c>
      <c r="B1164" s="55" t="s">
        <v>9</v>
      </c>
      <c r="C1164" s="56"/>
      <c r="D1164" s="274" t="s">
        <v>10</v>
      </c>
      <c r="E1164" s="275"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15"/>
      <c r="B1165" s="12" t="s">
        <v>12</v>
      </c>
      <c r="C1165" s="13" t="s">
        <v>13</v>
      </c>
      <c r="D1165" s="315"/>
      <c r="E1165" s="31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78" t="s">
        <v>2</v>
      </c>
      <c r="B1180" s="313"/>
      <c r="C1180" s="313"/>
      <c r="D1180" s="313"/>
      <c r="E1180" s="313"/>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79" t="s">
        <v>1279</v>
      </c>
      <c r="B1181" s="313"/>
      <c r="C1181" s="313"/>
      <c r="D1181" s="313"/>
      <c r="E1181" s="313"/>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82" t="s">
        <v>1280</v>
      </c>
      <c r="B1182" s="314"/>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74" t="s">
        <v>8</v>
      </c>
      <c r="B1183" s="55" t="s">
        <v>9</v>
      </c>
      <c r="C1183" s="56"/>
      <c r="D1183" s="274" t="s">
        <v>10</v>
      </c>
      <c r="E1183" s="275"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15"/>
      <c r="B1184" s="12" t="s">
        <v>12</v>
      </c>
      <c r="C1184" s="13" t="s">
        <v>13</v>
      </c>
      <c r="D1184" s="315"/>
      <c r="E1184" s="31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78" t="s">
        <v>74</v>
      </c>
      <c r="B1197" s="313"/>
      <c r="C1197" s="313"/>
      <c r="D1197" s="313"/>
      <c r="E1197" s="313"/>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9" t="s">
        <v>1298</v>
      </c>
      <c r="B1198" s="313"/>
      <c r="C1198" s="313"/>
      <c r="D1198" s="313"/>
      <c r="E1198" s="313"/>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82" t="s">
        <v>1280</v>
      </c>
      <c r="B1199" s="314"/>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74" t="s">
        <v>8</v>
      </c>
      <c r="B1200" s="55" t="s">
        <v>9</v>
      </c>
      <c r="C1200" s="56"/>
      <c r="D1200" s="274" t="s">
        <v>10</v>
      </c>
      <c r="E1200" s="275"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315"/>
      <c r="B1201" s="12" t="s">
        <v>12</v>
      </c>
      <c r="C1201" s="13" t="s">
        <v>13</v>
      </c>
      <c r="D1201" s="315"/>
      <c r="E1201" s="31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78" t="s">
        <v>74</v>
      </c>
      <c r="B1214" s="313"/>
      <c r="C1214" s="313"/>
      <c r="D1214" s="313"/>
      <c r="E1214" s="31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79" t="s">
        <v>1315</v>
      </c>
      <c r="B1215" s="313"/>
      <c r="C1215" s="313"/>
      <c r="D1215" s="313"/>
      <c r="E1215" s="31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82" t="s">
        <v>1316</v>
      </c>
      <c r="B1216" s="314"/>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4" t="s">
        <v>8</v>
      </c>
      <c r="B1217" s="55" t="s">
        <v>9</v>
      </c>
      <c r="C1217" s="56"/>
      <c r="D1217" s="274" t="s">
        <v>10</v>
      </c>
      <c r="E1217" s="275"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315"/>
      <c r="B1218" s="12" t="s">
        <v>12</v>
      </c>
      <c r="C1218" s="13" t="s">
        <v>13</v>
      </c>
      <c r="D1218" s="315"/>
      <c r="E1218" s="31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78" t="s">
        <v>74</v>
      </c>
      <c r="B1225" s="313"/>
      <c r="C1225" s="313"/>
      <c r="D1225" s="313"/>
      <c r="E1225" s="31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79" t="s">
        <v>1318</v>
      </c>
      <c r="B1226" s="313"/>
      <c r="C1226" s="313"/>
      <c r="D1226" s="313"/>
      <c r="E1226" s="31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82" t="s">
        <v>675</v>
      </c>
      <c r="B1227" s="314"/>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74" t="s">
        <v>8</v>
      </c>
      <c r="B1228" s="55" t="s">
        <v>9</v>
      </c>
      <c r="C1228" s="56"/>
      <c r="D1228" s="274" t="s">
        <v>10</v>
      </c>
      <c r="E1228" s="275"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315"/>
      <c r="B1229" s="12" t="s">
        <v>12</v>
      </c>
      <c r="C1229" s="13" t="s">
        <v>13</v>
      </c>
      <c r="D1229" s="315"/>
      <c r="E1229" s="31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78" t="s">
        <v>74</v>
      </c>
      <c r="B1235" s="313"/>
      <c r="C1235" s="313"/>
      <c r="D1235" s="313"/>
      <c r="E1235" s="31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9" t="s">
        <v>1326</v>
      </c>
      <c r="B1236" s="313"/>
      <c r="C1236" s="313"/>
      <c r="D1236" s="313"/>
      <c r="E1236" s="31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82" t="s">
        <v>1327</v>
      </c>
      <c r="B1237" s="314"/>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74" t="s">
        <v>8</v>
      </c>
      <c r="B1238" s="55" t="s">
        <v>9</v>
      </c>
      <c r="C1238" s="56"/>
      <c r="D1238" s="274" t="s">
        <v>10</v>
      </c>
      <c r="E1238" s="275"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315"/>
      <c r="B1239" s="12" t="s">
        <v>12</v>
      </c>
      <c r="C1239" s="13" t="s">
        <v>13</v>
      </c>
      <c r="D1239" s="315"/>
      <c r="E1239" s="31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8" t="s">
        <v>2</v>
      </c>
      <c r="B1245" s="313"/>
      <c r="C1245" s="313"/>
      <c r="D1245" s="313"/>
      <c r="E1245" s="31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9" t="s">
        <v>1333</v>
      </c>
      <c r="B1246" s="313"/>
      <c r="C1246" s="313"/>
      <c r="D1246" s="313"/>
      <c r="E1246" s="31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82" t="s">
        <v>432</v>
      </c>
      <c r="B1247" s="314"/>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74" t="s">
        <v>8</v>
      </c>
      <c r="B1248" s="55" t="s">
        <v>9</v>
      </c>
      <c r="C1248" s="56"/>
      <c r="D1248" s="274" t="s">
        <v>10</v>
      </c>
      <c r="E1248" s="275"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15"/>
      <c r="B1249" s="12" t="s">
        <v>12</v>
      </c>
      <c r="C1249" s="13" t="s">
        <v>13</v>
      </c>
      <c r="D1249" s="315"/>
      <c r="E1249" s="31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78" t="s">
        <v>74</v>
      </c>
      <c r="B1259" s="313"/>
      <c r="C1259" s="313"/>
      <c r="D1259" s="313"/>
      <c r="E1259" s="31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79" t="s">
        <v>1345</v>
      </c>
      <c r="B1260" s="313"/>
      <c r="C1260" s="313"/>
      <c r="D1260" s="313"/>
      <c r="E1260" s="31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82" t="s">
        <v>432</v>
      </c>
      <c r="B1261" s="314"/>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74" t="s">
        <v>8</v>
      </c>
      <c r="B1262" s="55" t="s">
        <v>9</v>
      </c>
      <c r="C1262" s="56"/>
      <c r="D1262" s="274" t="s">
        <v>10</v>
      </c>
      <c r="E1262" s="275"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315"/>
      <c r="B1263" s="12" t="s">
        <v>12</v>
      </c>
      <c r="C1263" s="13" t="s">
        <v>13</v>
      </c>
      <c r="D1263" s="315"/>
      <c r="E1263" s="31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78" t="s">
        <v>74</v>
      </c>
      <c r="B1268" s="313"/>
      <c r="C1268" s="313"/>
      <c r="D1268" s="313"/>
      <c r="E1268" s="31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79" t="s">
        <v>1350</v>
      </c>
      <c r="B1269" s="313"/>
      <c r="C1269" s="313"/>
      <c r="D1269" s="313"/>
      <c r="E1269" s="31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82" t="s">
        <v>1351</v>
      </c>
      <c r="B1270" s="314"/>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74" t="s">
        <v>8</v>
      </c>
      <c r="B1271" s="55" t="s">
        <v>9</v>
      </c>
      <c r="C1271" s="56"/>
      <c r="D1271" s="274" t="s">
        <v>10</v>
      </c>
      <c r="E1271" s="275"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315"/>
      <c r="B1272" s="12" t="s">
        <v>12</v>
      </c>
      <c r="C1272" s="13" t="s">
        <v>13</v>
      </c>
      <c r="D1272" s="315"/>
      <c r="E1272" s="31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78" t="s">
        <v>2</v>
      </c>
      <c r="B1277" s="313"/>
      <c r="C1277" s="313"/>
      <c r="D1277" s="313"/>
      <c r="E1277" s="31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79" t="s">
        <v>1359</v>
      </c>
      <c r="B1278" s="313"/>
      <c r="C1278" s="313"/>
      <c r="D1278" s="313"/>
      <c r="E1278" s="31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82" t="s">
        <v>1351</v>
      </c>
      <c r="B1279" s="314"/>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74" t="s">
        <v>8</v>
      </c>
      <c r="B1280" s="55" t="s">
        <v>9</v>
      </c>
      <c r="C1280" s="56"/>
      <c r="D1280" s="274" t="s">
        <v>10</v>
      </c>
      <c r="E1280" s="275"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315"/>
      <c r="B1281" s="12" t="s">
        <v>12</v>
      </c>
      <c r="C1281" s="13" t="s">
        <v>13</v>
      </c>
      <c r="D1281" s="315"/>
      <c r="E1281" s="31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78" t="s">
        <v>2</v>
      </c>
      <c r="B1287" s="313"/>
      <c r="C1287" s="313"/>
      <c r="D1287" s="313"/>
      <c r="E1287" s="31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79" t="s">
        <v>1367</v>
      </c>
      <c r="B1288" s="313"/>
      <c r="C1288" s="313"/>
      <c r="D1288" s="313"/>
      <c r="E1288" s="31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80" t="s">
        <v>1368</v>
      </c>
      <c r="B1289" s="314"/>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74" t="s">
        <v>8</v>
      </c>
      <c r="B1290" s="55" t="s">
        <v>9</v>
      </c>
      <c r="C1290" s="56"/>
      <c r="D1290" s="274" t="s">
        <v>10</v>
      </c>
      <c r="E1290" s="275"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315"/>
      <c r="B1291" s="12" t="s">
        <v>12</v>
      </c>
      <c r="C1291" s="13" t="s">
        <v>13</v>
      </c>
      <c r="D1291" s="315"/>
      <c r="E1291" s="31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78" t="s">
        <v>74</v>
      </c>
      <c r="B1296" s="313"/>
      <c r="C1296" s="313"/>
      <c r="D1296" s="313"/>
      <c r="E1296" s="31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79" t="s">
        <v>1367</v>
      </c>
      <c r="B1297" s="313"/>
      <c r="C1297" s="313"/>
      <c r="D1297" s="313"/>
      <c r="E1297" s="31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80" t="s">
        <v>1368</v>
      </c>
      <c r="B1298" s="314"/>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74" t="s">
        <v>8</v>
      </c>
      <c r="B1299" s="55" t="s">
        <v>9</v>
      </c>
      <c r="C1299" s="56"/>
      <c r="D1299" s="274" t="s">
        <v>10</v>
      </c>
      <c r="E1299" s="275"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315"/>
      <c r="B1300" s="12" t="s">
        <v>12</v>
      </c>
      <c r="C1300" s="13" t="s">
        <v>13</v>
      </c>
      <c r="D1300" s="315"/>
      <c r="E1300" s="31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78" t="s">
        <v>74</v>
      </c>
      <c r="B1305" s="313"/>
      <c r="C1305" s="313"/>
      <c r="D1305" s="313"/>
      <c r="E1305" s="31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79" t="s">
        <v>1377</v>
      </c>
      <c r="B1306" s="313"/>
      <c r="C1306" s="313"/>
      <c r="D1306" s="313"/>
      <c r="E1306" s="31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80" t="s">
        <v>1378</v>
      </c>
      <c r="B1307" s="314"/>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74" t="s">
        <v>8</v>
      </c>
      <c r="B1308" s="55" t="s">
        <v>9</v>
      </c>
      <c r="C1308" s="56"/>
      <c r="D1308" s="274" t="s">
        <v>10</v>
      </c>
      <c r="E1308" s="275"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315"/>
      <c r="B1309" s="12" t="s">
        <v>12</v>
      </c>
      <c r="C1309" s="13" t="s">
        <v>13</v>
      </c>
      <c r="D1309" s="315"/>
      <c r="E1309" s="31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78" t="s">
        <v>2</v>
      </c>
      <c r="B1315" s="313"/>
      <c r="C1315" s="313"/>
      <c r="D1315" s="313"/>
      <c r="E1315" s="31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79" t="s">
        <v>1386</v>
      </c>
      <c r="B1316" s="313"/>
      <c r="C1316" s="313"/>
      <c r="D1316" s="313"/>
      <c r="E1316" s="31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80" t="s">
        <v>675</v>
      </c>
      <c r="B1317" s="314"/>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74" t="s">
        <v>8</v>
      </c>
      <c r="B1318" s="55" t="s">
        <v>9</v>
      </c>
      <c r="C1318" s="56"/>
      <c r="D1318" s="274" t="s">
        <v>10</v>
      </c>
      <c r="E1318" s="275"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315"/>
      <c r="B1319" s="12" t="s">
        <v>12</v>
      </c>
      <c r="C1319" s="13" t="s">
        <v>13</v>
      </c>
      <c r="D1319" s="315"/>
      <c r="E1319" s="31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78" t="s">
        <v>2</v>
      </c>
      <c r="B1324" s="313"/>
      <c r="C1324" s="313"/>
      <c r="D1324" s="313"/>
      <c r="E1324" s="31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79" t="s">
        <v>1391</v>
      </c>
      <c r="B1325" s="313"/>
      <c r="C1325" s="313"/>
      <c r="D1325" s="313"/>
      <c r="E1325" s="31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80" t="s">
        <v>1392</v>
      </c>
      <c r="B1326" s="314"/>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74" t="s">
        <v>8</v>
      </c>
      <c r="B1327" s="55" t="s">
        <v>9</v>
      </c>
      <c r="C1327" s="56"/>
      <c r="D1327" s="274" t="s">
        <v>10</v>
      </c>
      <c r="E1327" s="275"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315"/>
      <c r="B1328" s="12" t="s">
        <v>12</v>
      </c>
      <c r="C1328" s="13" t="s">
        <v>13</v>
      </c>
      <c r="D1328" s="315"/>
      <c r="E1328" s="31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78" t="s">
        <v>2</v>
      </c>
      <c r="B1333" s="313"/>
      <c r="C1333" s="313"/>
      <c r="D1333" s="313"/>
      <c r="E1333" s="31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79" t="s">
        <v>1395</v>
      </c>
      <c r="B1334" s="313"/>
      <c r="C1334" s="313"/>
      <c r="D1334" s="313"/>
      <c r="E1334" s="31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80" t="s">
        <v>1396</v>
      </c>
      <c r="B1335" s="314"/>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74" t="s">
        <v>8</v>
      </c>
      <c r="B1336" s="55" t="s">
        <v>9</v>
      </c>
      <c r="C1336" s="56"/>
      <c r="D1336" s="274" t="s">
        <v>10</v>
      </c>
      <c r="E1336" s="275"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315"/>
      <c r="B1337" s="12" t="s">
        <v>12</v>
      </c>
      <c r="C1337" s="13" t="s">
        <v>13</v>
      </c>
      <c r="D1337" s="315"/>
      <c r="E1337" s="31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78" t="s">
        <v>74</v>
      </c>
      <c r="B1341" s="313"/>
      <c r="C1341" s="313"/>
      <c r="D1341" s="313"/>
      <c r="E1341" s="31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79" t="s">
        <v>1402</v>
      </c>
      <c r="B1342" s="313"/>
      <c r="C1342" s="313"/>
      <c r="D1342" s="313"/>
      <c r="E1342" s="31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80" t="s">
        <v>1403</v>
      </c>
      <c r="B1343" s="314"/>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74" t="s">
        <v>8</v>
      </c>
      <c r="B1344" s="55" t="s">
        <v>9</v>
      </c>
      <c r="C1344" s="56"/>
      <c r="D1344" s="274" t="s">
        <v>10</v>
      </c>
      <c r="E1344" s="275"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315"/>
      <c r="B1345" s="12" t="s">
        <v>12</v>
      </c>
      <c r="C1345" s="13" t="s">
        <v>13</v>
      </c>
      <c r="D1345" s="315"/>
      <c r="E1345" s="31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71" t="s">
        <v>74</v>
      </c>
      <c r="B1351" s="313"/>
      <c r="C1351" s="313"/>
      <c r="D1351" s="313"/>
      <c r="E1351" s="313"/>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81" t="s">
        <v>1406</v>
      </c>
      <c r="B1352" s="317"/>
      <c r="C1352" s="317"/>
      <c r="D1352" s="317"/>
      <c r="E1352" s="318"/>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80" t="s">
        <v>862</v>
      </c>
      <c r="B1353" s="314"/>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74" t="s">
        <v>8</v>
      </c>
      <c r="B1354" s="55" t="s">
        <v>9</v>
      </c>
      <c r="C1354" s="56"/>
      <c r="D1354" s="274" t="s">
        <v>10</v>
      </c>
      <c r="E1354" s="275"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315"/>
      <c r="B1355" s="12" t="s">
        <v>12</v>
      </c>
      <c r="C1355" s="13" t="s">
        <v>13</v>
      </c>
      <c r="D1355" s="315"/>
      <c r="E1355" s="31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78" t="s">
        <v>2</v>
      </c>
      <c r="B1361" s="313"/>
      <c r="C1361" s="313"/>
      <c r="D1361" s="313"/>
      <c r="E1361" s="31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79" t="s">
        <v>1415</v>
      </c>
      <c r="B1362" s="313"/>
      <c r="C1362" s="313"/>
      <c r="D1362" s="313"/>
      <c r="E1362" s="31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80" t="s">
        <v>862</v>
      </c>
      <c r="B1363" s="314"/>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74" t="s">
        <v>8</v>
      </c>
      <c r="B1364" s="55" t="s">
        <v>9</v>
      </c>
      <c r="C1364" s="56"/>
      <c r="D1364" s="274" t="s">
        <v>10</v>
      </c>
      <c r="E1364" s="275"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315"/>
      <c r="B1365" s="12" t="s">
        <v>12</v>
      </c>
      <c r="C1365" s="13" t="s">
        <v>13</v>
      </c>
      <c r="D1365" s="315"/>
      <c r="E1365" s="31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78" t="s">
        <v>2</v>
      </c>
      <c r="B1370" s="313"/>
      <c r="C1370" s="313"/>
      <c r="D1370" s="313"/>
      <c r="E1370" s="31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79" t="s">
        <v>1423</v>
      </c>
      <c r="B1371" s="313"/>
      <c r="C1371" s="313"/>
      <c r="D1371" s="313"/>
      <c r="E1371" s="31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80" t="s">
        <v>1424</v>
      </c>
      <c r="B1372" s="314"/>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74" t="s">
        <v>8</v>
      </c>
      <c r="B1373" s="55" t="s">
        <v>9</v>
      </c>
      <c r="C1373" s="56"/>
      <c r="D1373" s="274" t="s">
        <v>10</v>
      </c>
      <c r="E1373" s="275"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315"/>
      <c r="B1374" s="12" t="s">
        <v>12</v>
      </c>
      <c r="C1374" s="13" t="s">
        <v>13</v>
      </c>
      <c r="D1374" s="315"/>
      <c r="E1374" s="31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71" t="s">
        <v>74</v>
      </c>
      <c r="B1380" s="313"/>
      <c r="C1380" s="313"/>
      <c r="D1380" s="313"/>
      <c r="E1380" s="313"/>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72" t="s">
        <v>1435</v>
      </c>
      <c r="B1381" s="313"/>
      <c r="C1381" s="313"/>
      <c r="D1381" s="313"/>
      <c r="E1381" s="313"/>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73" t="s">
        <v>1424</v>
      </c>
      <c r="B1382" s="314"/>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76" t="s">
        <v>8</v>
      </c>
      <c r="B1383" s="122" t="s">
        <v>9</v>
      </c>
      <c r="C1383" s="123"/>
      <c r="D1383" s="276" t="s">
        <v>10</v>
      </c>
      <c r="E1383" s="277"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315"/>
      <c r="B1384" s="124" t="s">
        <v>12</v>
      </c>
      <c r="C1384" s="125" t="s">
        <v>13</v>
      </c>
      <c r="D1384" s="315"/>
      <c r="E1384" s="315"/>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78" t="s">
        <v>74</v>
      </c>
      <c r="B1392" s="313"/>
      <c r="C1392" s="313"/>
      <c r="D1392" s="313"/>
      <c r="E1392" s="31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79" t="s">
        <v>1447</v>
      </c>
      <c r="B1393" s="313"/>
      <c r="C1393" s="313"/>
      <c r="D1393" s="313"/>
      <c r="E1393" s="31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80" t="s">
        <v>870</v>
      </c>
      <c r="B1394" s="314"/>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74" t="s">
        <v>8</v>
      </c>
      <c r="B1395" s="55" t="s">
        <v>9</v>
      </c>
      <c r="C1395" s="56"/>
      <c r="D1395" s="274" t="s">
        <v>10</v>
      </c>
      <c r="E1395" s="275"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315"/>
      <c r="B1396" s="12" t="s">
        <v>12</v>
      </c>
      <c r="C1396" s="13" t="s">
        <v>13</v>
      </c>
      <c r="D1396" s="315"/>
      <c r="E1396" s="31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71" t="s">
        <v>74</v>
      </c>
      <c r="B1401" s="313"/>
      <c r="C1401" s="313"/>
      <c r="D1401" s="313"/>
      <c r="E1401" s="313"/>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72" t="s">
        <v>1454</v>
      </c>
      <c r="B1402" s="313"/>
      <c r="C1402" s="313"/>
      <c r="D1402" s="313"/>
      <c r="E1402" s="313"/>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73" t="s">
        <v>1455</v>
      </c>
      <c r="B1403" s="314"/>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76" t="s">
        <v>8</v>
      </c>
      <c r="B1404" s="122" t="s">
        <v>9</v>
      </c>
      <c r="C1404" s="123"/>
      <c r="D1404" s="276" t="s">
        <v>10</v>
      </c>
      <c r="E1404" s="277"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315"/>
      <c r="B1405" s="124" t="s">
        <v>12</v>
      </c>
      <c r="C1405" s="125" t="s">
        <v>13</v>
      </c>
      <c r="D1405" s="315"/>
      <c r="E1405" s="315"/>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78" t="s">
        <v>1461</v>
      </c>
      <c r="B1411" s="313"/>
      <c r="C1411" s="313"/>
      <c r="D1411" s="313"/>
      <c r="E1411" s="31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79" t="s">
        <v>1462</v>
      </c>
      <c r="B1412" s="313"/>
      <c r="C1412" s="313"/>
      <c r="D1412" s="313"/>
      <c r="E1412" s="31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80" t="s">
        <v>1463</v>
      </c>
      <c r="B1413" s="314"/>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74" t="s">
        <v>8</v>
      </c>
      <c r="B1414" s="55" t="s">
        <v>9</v>
      </c>
      <c r="C1414" s="56"/>
      <c r="D1414" s="274" t="s">
        <v>10</v>
      </c>
      <c r="E1414" s="275"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315"/>
      <c r="B1415" s="12" t="s">
        <v>12</v>
      </c>
      <c r="C1415" s="13" t="s">
        <v>13</v>
      </c>
      <c r="D1415" s="315"/>
      <c r="E1415" s="31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78" t="s">
        <v>2</v>
      </c>
      <c r="B1420" s="313"/>
      <c r="C1420" s="313"/>
      <c r="D1420" s="313"/>
      <c r="E1420" s="31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79" t="s">
        <v>1466</v>
      </c>
      <c r="B1421" s="313"/>
      <c r="C1421" s="313"/>
      <c r="D1421" s="313"/>
      <c r="E1421" s="31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80" t="s">
        <v>1467</v>
      </c>
      <c r="B1422" s="314"/>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74" t="s">
        <v>8</v>
      </c>
      <c r="B1423" s="55" t="s">
        <v>9</v>
      </c>
      <c r="C1423" s="56"/>
      <c r="D1423" s="274" t="s">
        <v>10</v>
      </c>
      <c r="E1423" s="275"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15"/>
      <c r="B1424" s="12" t="s">
        <v>12</v>
      </c>
      <c r="C1424" s="13" t="s">
        <v>13</v>
      </c>
      <c r="D1424" s="315"/>
      <c r="E1424" s="31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71" t="s">
        <v>74</v>
      </c>
      <c r="B1430" s="313"/>
      <c r="C1430" s="313"/>
      <c r="D1430" s="313"/>
      <c r="E1430" s="313"/>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72" t="s">
        <v>1475</v>
      </c>
      <c r="B1431" s="313"/>
      <c r="C1431" s="313"/>
      <c r="D1431" s="313"/>
      <c r="E1431" s="313"/>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73" t="s">
        <v>1476</v>
      </c>
      <c r="B1432" s="314"/>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76" t="s">
        <v>8</v>
      </c>
      <c r="B1433" s="133" t="s">
        <v>9</v>
      </c>
      <c r="C1433" s="134"/>
      <c r="D1433" s="284" t="s">
        <v>10</v>
      </c>
      <c r="E1433" s="277"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315"/>
      <c r="B1434" s="135" t="s">
        <v>12</v>
      </c>
      <c r="C1434" s="136" t="s">
        <v>13</v>
      </c>
      <c r="D1434" s="315"/>
      <c r="E1434" s="315"/>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78" t="s">
        <v>2</v>
      </c>
      <c r="B1458" s="313"/>
      <c r="C1458" s="313"/>
      <c r="D1458" s="313"/>
      <c r="E1458" s="31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79" t="s">
        <v>1518</v>
      </c>
      <c r="B1459" s="313"/>
      <c r="C1459" s="313"/>
      <c r="D1459" s="313"/>
      <c r="E1459" s="31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80" t="s">
        <v>1519</v>
      </c>
      <c r="B1460" s="314"/>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74" t="s">
        <v>8</v>
      </c>
      <c r="B1461" s="55" t="s">
        <v>9</v>
      </c>
      <c r="C1461" s="56"/>
      <c r="D1461" s="274" t="s">
        <v>10</v>
      </c>
      <c r="E1461" s="275"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315"/>
      <c r="B1462" s="12" t="s">
        <v>12</v>
      </c>
      <c r="C1462" s="13" t="s">
        <v>13</v>
      </c>
      <c r="D1462" s="315"/>
      <c r="E1462" s="31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78" t="s">
        <v>74</v>
      </c>
      <c r="B1470" s="313"/>
      <c r="C1470" s="313"/>
      <c r="D1470" s="313"/>
      <c r="E1470" s="31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79" t="s">
        <v>1533</v>
      </c>
      <c r="B1471" s="313"/>
      <c r="C1471" s="313"/>
      <c r="D1471" s="313"/>
      <c r="E1471" s="31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80" t="s">
        <v>1519</v>
      </c>
      <c r="B1472" s="314"/>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74" t="s">
        <v>8</v>
      </c>
      <c r="B1473" s="55" t="s">
        <v>9</v>
      </c>
      <c r="C1473" s="56"/>
      <c r="D1473" s="274" t="s">
        <v>10</v>
      </c>
      <c r="E1473" s="275"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315"/>
      <c r="B1474" s="12" t="s">
        <v>12</v>
      </c>
      <c r="C1474" s="13" t="s">
        <v>13</v>
      </c>
      <c r="D1474" s="315"/>
      <c r="E1474" s="31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78" t="s">
        <v>2</v>
      </c>
      <c r="B1480" s="313"/>
      <c r="C1480" s="313"/>
      <c r="D1480" s="313"/>
      <c r="E1480" s="31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79" t="s">
        <v>1540</v>
      </c>
      <c r="B1481" s="313"/>
      <c r="C1481" s="313"/>
      <c r="D1481" s="313"/>
      <c r="E1481" s="31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80" t="s">
        <v>1541</v>
      </c>
      <c r="B1482" s="314"/>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74" t="s">
        <v>8</v>
      </c>
      <c r="B1483" s="55" t="s">
        <v>9</v>
      </c>
      <c r="C1483" s="56"/>
      <c r="D1483" s="274" t="s">
        <v>10</v>
      </c>
      <c r="E1483" s="275"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315"/>
      <c r="B1484" s="12" t="s">
        <v>12</v>
      </c>
      <c r="C1484" s="13" t="s">
        <v>13</v>
      </c>
      <c r="D1484" s="315"/>
      <c r="E1484" s="31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71" t="s">
        <v>74</v>
      </c>
      <c r="B1489" s="313"/>
      <c r="C1489" s="313"/>
      <c r="D1489" s="313"/>
      <c r="E1489" s="313"/>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72" t="s">
        <v>1547</v>
      </c>
      <c r="B1490" s="313"/>
      <c r="C1490" s="313"/>
      <c r="D1490" s="313"/>
      <c r="E1490" s="313"/>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73" t="s">
        <v>1541</v>
      </c>
      <c r="B1491" s="314"/>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76" t="s">
        <v>8</v>
      </c>
      <c r="B1492" s="122" t="s">
        <v>9</v>
      </c>
      <c r="C1492" s="123"/>
      <c r="D1492" s="276" t="s">
        <v>10</v>
      </c>
      <c r="E1492" s="277"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315"/>
      <c r="B1493" s="124" t="s">
        <v>12</v>
      </c>
      <c r="C1493" s="125" t="s">
        <v>13</v>
      </c>
      <c r="D1493" s="315"/>
      <c r="E1493" s="315"/>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78" t="s">
        <v>74</v>
      </c>
      <c r="B1498" s="313"/>
      <c r="C1498" s="313"/>
      <c r="D1498" s="313"/>
      <c r="E1498" s="31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79" t="s">
        <v>1549</v>
      </c>
      <c r="B1499" s="313"/>
      <c r="C1499" s="313"/>
      <c r="D1499" s="313"/>
      <c r="E1499" s="31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80" t="s">
        <v>1550</v>
      </c>
      <c r="B1500" s="314"/>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74" t="s">
        <v>8</v>
      </c>
      <c r="B1501" s="55" t="s">
        <v>9</v>
      </c>
      <c r="C1501" s="56"/>
      <c r="D1501" s="274" t="s">
        <v>10</v>
      </c>
      <c r="E1501" s="275"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315"/>
      <c r="B1502" s="12" t="s">
        <v>12</v>
      </c>
      <c r="C1502" s="13" t="s">
        <v>13</v>
      </c>
      <c r="D1502" s="315"/>
      <c r="E1502" s="31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78" t="s">
        <v>2</v>
      </c>
      <c r="B1512" s="313"/>
      <c r="C1512" s="313"/>
      <c r="D1512" s="313"/>
      <c r="E1512" s="31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79" t="s">
        <v>1562</v>
      </c>
      <c r="B1513" s="313"/>
      <c r="C1513" s="313"/>
      <c r="D1513" s="313"/>
      <c r="E1513" s="31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80" t="s">
        <v>675</v>
      </c>
      <c r="B1514" s="314"/>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74" t="s">
        <v>8</v>
      </c>
      <c r="B1515" s="55" t="s">
        <v>9</v>
      </c>
      <c r="C1515" s="56"/>
      <c r="D1515" s="274" t="s">
        <v>10</v>
      </c>
      <c r="E1515" s="275"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315"/>
      <c r="B1516" s="12" t="s">
        <v>12</v>
      </c>
      <c r="C1516" s="13" t="s">
        <v>13</v>
      </c>
      <c r="D1516" s="315"/>
      <c r="E1516" s="31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78" t="s">
        <v>2</v>
      </c>
      <c r="B1522" s="313"/>
      <c r="C1522" s="313"/>
      <c r="D1522" s="313"/>
      <c r="E1522" s="31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79" t="s">
        <v>1567</v>
      </c>
      <c r="B1523" s="313"/>
      <c r="C1523" s="313"/>
      <c r="D1523" s="313"/>
      <c r="E1523" s="31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80" t="s">
        <v>1368</v>
      </c>
      <c r="B1524" s="314"/>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74" t="s">
        <v>8</v>
      </c>
      <c r="B1525" s="55" t="s">
        <v>9</v>
      </c>
      <c r="C1525" s="56"/>
      <c r="D1525" s="274" t="s">
        <v>10</v>
      </c>
      <c r="E1525" s="275"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315"/>
      <c r="B1526" s="12" t="s">
        <v>12</v>
      </c>
      <c r="C1526" s="13" t="s">
        <v>13</v>
      </c>
      <c r="D1526" s="315"/>
      <c r="E1526" s="31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78" t="s">
        <v>74</v>
      </c>
      <c r="B1531" s="313"/>
      <c r="C1531" s="313"/>
      <c r="D1531" s="313"/>
      <c r="E1531" s="31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79" t="s">
        <v>1567</v>
      </c>
      <c r="B1532" s="313"/>
      <c r="C1532" s="313"/>
      <c r="D1532" s="313"/>
      <c r="E1532" s="31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80" t="s">
        <v>1368</v>
      </c>
      <c r="B1533" s="314"/>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74" t="s">
        <v>8</v>
      </c>
      <c r="B1534" s="55" t="s">
        <v>9</v>
      </c>
      <c r="C1534" s="56"/>
      <c r="D1534" s="274" t="s">
        <v>10</v>
      </c>
      <c r="E1534" s="275"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315"/>
      <c r="B1535" s="12" t="s">
        <v>12</v>
      </c>
      <c r="C1535" s="13" t="s">
        <v>13</v>
      </c>
      <c r="D1535" s="315"/>
      <c r="E1535" s="31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78" t="s">
        <v>2</v>
      </c>
      <c r="B1541" s="313"/>
      <c r="C1541" s="313"/>
      <c r="D1541" s="313"/>
      <c r="E1541" s="31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79" t="s">
        <v>1569</v>
      </c>
      <c r="B1542" s="313"/>
      <c r="C1542" s="313"/>
      <c r="D1542" s="313"/>
      <c r="E1542" s="31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80" t="s">
        <v>1570</v>
      </c>
      <c r="B1543" s="314"/>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74" t="s">
        <v>8</v>
      </c>
      <c r="B1544" s="55" t="s">
        <v>9</v>
      </c>
      <c r="C1544" s="56"/>
      <c r="D1544" s="274" t="s">
        <v>10</v>
      </c>
      <c r="E1544" s="275"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315"/>
      <c r="B1545" s="12" t="s">
        <v>12</v>
      </c>
      <c r="C1545" s="13" t="s">
        <v>13</v>
      </c>
      <c r="D1545" s="315"/>
      <c r="E1545" s="31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78" t="s">
        <v>74</v>
      </c>
      <c r="B1550" s="313"/>
      <c r="C1550" s="313"/>
      <c r="D1550" s="313"/>
      <c r="E1550" s="31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79" t="s">
        <v>1572</v>
      </c>
      <c r="B1551" s="313"/>
      <c r="C1551" s="313"/>
      <c r="D1551" s="313"/>
      <c r="E1551" s="31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80" t="s">
        <v>1570</v>
      </c>
      <c r="B1552" s="314"/>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74" t="s">
        <v>8</v>
      </c>
      <c r="B1553" s="55" t="s">
        <v>9</v>
      </c>
      <c r="C1553" s="56"/>
      <c r="D1553" s="274" t="s">
        <v>10</v>
      </c>
      <c r="E1553" s="275"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315"/>
      <c r="B1554" s="12" t="s">
        <v>12</v>
      </c>
      <c r="C1554" s="13" t="s">
        <v>13</v>
      </c>
      <c r="D1554" s="315"/>
      <c r="E1554" s="31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78" t="s">
        <v>562</v>
      </c>
      <c r="B1559" s="313"/>
      <c r="C1559" s="313"/>
      <c r="D1559" s="313"/>
      <c r="E1559" s="31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79" t="s">
        <v>1573</v>
      </c>
      <c r="B1560" s="313"/>
      <c r="C1560" s="313"/>
      <c r="D1560" s="313"/>
      <c r="E1560" s="31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80" t="s">
        <v>1476</v>
      </c>
      <c r="B1561" s="314"/>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74" t="s">
        <v>8</v>
      </c>
      <c r="B1562" s="55" t="s">
        <v>9</v>
      </c>
      <c r="C1562" s="56"/>
      <c r="D1562" s="274" t="s">
        <v>10</v>
      </c>
      <c r="E1562" s="275"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315"/>
      <c r="B1563" s="12" t="s">
        <v>12</v>
      </c>
      <c r="C1563" s="13" t="s">
        <v>13</v>
      </c>
      <c r="D1563" s="315"/>
      <c r="E1563" s="31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78" t="s">
        <v>74</v>
      </c>
      <c r="B1568" s="313"/>
      <c r="C1568" s="313"/>
      <c r="D1568" s="313"/>
      <c r="E1568" s="31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79" t="s">
        <v>1579</v>
      </c>
      <c r="B1569" s="313"/>
      <c r="C1569" s="313"/>
      <c r="D1569" s="313"/>
      <c r="E1569" s="31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80" t="s">
        <v>1580</v>
      </c>
      <c r="B1570" s="314"/>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74" t="s">
        <v>8</v>
      </c>
      <c r="B1571" s="55" t="s">
        <v>9</v>
      </c>
      <c r="C1571" s="56"/>
      <c r="D1571" s="274" t="s">
        <v>10</v>
      </c>
      <c r="E1571" s="275"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315"/>
      <c r="B1572" s="12" t="s">
        <v>12</v>
      </c>
      <c r="C1572" s="13" t="s">
        <v>13</v>
      </c>
      <c r="D1572" s="315"/>
      <c r="E1572" s="31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78" t="s">
        <v>74</v>
      </c>
      <c r="B1578" s="313"/>
      <c r="C1578" s="313"/>
      <c r="D1578" s="313"/>
      <c r="E1578" s="31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79" t="s">
        <v>1588</v>
      </c>
      <c r="B1579" s="313"/>
      <c r="C1579" s="313"/>
      <c r="D1579" s="313"/>
      <c r="E1579" s="31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80" t="s">
        <v>1589</v>
      </c>
      <c r="B1580" s="314"/>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74" t="s">
        <v>8</v>
      </c>
      <c r="B1581" s="55" t="s">
        <v>9</v>
      </c>
      <c r="C1581" s="56"/>
      <c r="D1581" s="274" t="s">
        <v>10</v>
      </c>
      <c r="E1581" s="275"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315"/>
      <c r="B1582" s="12" t="s">
        <v>12</v>
      </c>
      <c r="C1582" s="13" t="s">
        <v>13</v>
      </c>
      <c r="D1582" s="315"/>
      <c r="E1582" s="31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78" t="s">
        <v>74</v>
      </c>
      <c r="B1588" s="313"/>
      <c r="C1588" s="313"/>
      <c r="D1588" s="313"/>
      <c r="E1588" s="31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79" t="s">
        <v>1592</v>
      </c>
      <c r="B1589" s="313"/>
      <c r="C1589" s="313"/>
      <c r="D1589" s="313"/>
      <c r="E1589" s="31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80" t="s">
        <v>1327</v>
      </c>
      <c r="B1590" s="314"/>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74" t="s">
        <v>8</v>
      </c>
      <c r="B1591" s="55" t="s">
        <v>9</v>
      </c>
      <c r="C1591" s="56"/>
      <c r="D1591" s="274" t="s">
        <v>10</v>
      </c>
      <c r="E1591" s="275"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315"/>
      <c r="B1592" s="12" t="s">
        <v>12</v>
      </c>
      <c r="C1592" s="13" t="s">
        <v>13</v>
      </c>
      <c r="D1592" s="315"/>
      <c r="E1592" s="31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78" t="s">
        <v>1461</v>
      </c>
      <c r="B1598" s="313"/>
      <c r="C1598" s="313"/>
      <c r="D1598" s="313"/>
      <c r="E1598" s="31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79" t="s">
        <v>1599</v>
      </c>
      <c r="B1599" s="313"/>
      <c r="C1599" s="313"/>
      <c r="D1599" s="313"/>
      <c r="E1599" s="31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80" t="s">
        <v>1600</v>
      </c>
      <c r="B1600" s="314"/>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74" t="s">
        <v>8</v>
      </c>
      <c r="B1601" s="55" t="s">
        <v>9</v>
      </c>
      <c r="C1601" s="56"/>
      <c r="D1601" s="274" t="s">
        <v>10</v>
      </c>
      <c r="E1601" s="275"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315"/>
      <c r="B1602" s="12" t="s">
        <v>12</v>
      </c>
      <c r="C1602" s="13" t="s">
        <v>13</v>
      </c>
      <c r="D1602" s="315"/>
      <c r="E1602" s="31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78" t="s">
        <v>2</v>
      </c>
      <c r="B1608" s="313"/>
      <c r="C1608" s="313"/>
      <c r="D1608" s="313"/>
      <c r="E1608" s="31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79" t="s">
        <v>1602</v>
      </c>
      <c r="B1609" s="313"/>
      <c r="C1609" s="313"/>
      <c r="D1609" s="313"/>
      <c r="E1609" s="31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80" t="s">
        <v>1603</v>
      </c>
      <c r="B1610" s="314"/>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74" t="s">
        <v>8</v>
      </c>
      <c r="B1611" s="55" t="s">
        <v>9</v>
      </c>
      <c r="C1611" s="56"/>
      <c r="D1611" s="274" t="s">
        <v>10</v>
      </c>
      <c r="E1611" s="275"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315"/>
      <c r="B1612" s="12" t="s">
        <v>12</v>
      </c>
      <c r="C1612" s="13" t="s">
        <v>13</v>
      </c>
      <c r="D1612" s="315"/>
      <c r="E1612" s="31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78" t="s">
        <v>74</v>
      </c>
      <c r="B1617" s="313"/>
      <c r="C1617" s="313"/>
      <c r="D1617" s="313"/>
      <c r="E1617" s="313"/>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72" t="s">
        <v>1606</v>
      </c>
      <c r="B1618" s="313"/>
      <c r="C1618" s="313"/>
      <c r="D1618" s="313"/>
      <c r="E1618" s="313"/>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73" t="s">
        <v>1607</v>
      </c>
      <c r="B1619" s="314"/>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76" t="s">
        <v>8</v>
      </c>
      <c r="B1620" s="122" t="s">
        <v>9</v>
      </c>
      <c r="C1620" s="123"/>
      <c r="D1620" s="276" t="s">
        <v>10</v>
      </c>
      <c r="E1620" s="277"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315"/>
      <c r="B1621" s="124" t="s">
        <v>12</v>
      </c>
      <c r="C1621" s="125" t="s">
        <v>13</v>
      </c>
      <c r="D1621" s="315"/>
      <c r="E1621" s="315"/>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78" t="s">
        <v>2</v>
      </c>
      <c r="B1626" s="313"/>
      <c r="C1626" s="313"/>
      <c r="D1626" s="313"/>
      <c r="E1626" s="313"/>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72" t="s">
        <v>1606</v>
      </c>
      <c r="B1627" s="313"/>
      <c r="C1627" s="313"/>
      <c r="D1627" s="313"/>
      <c r="E1627" s="313"/>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73" t="s">
        <v>1607</v>
      </c>
      <c r="B1628" s="314"/>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76" t="s">
        <v>8</v>
      </c>
      <c r="B1629" s="122" t="s">
        <v>9</v>
      </c>
      <c r="C1629" s="123"/>
      <c r="D1629" s="276" t="s">
        <v>10</v>
      </c>
      <c r="E1629" s="277"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315"/>
      <c r="B1630" s="124" t="s">
        <v>12</v>
      </c>
      <c r="C1630" s="125" t="s">
        <v>13</v>
      </c>
      <c r="D1630" s="315"/>
      <c r="E1630" s="315"/>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78" t="s">
        <v>1461</v>
      </c>
      <c r="B1635" s="313"/>
      <c r="C1635" s="313"/>
      <c r="D1635" s="313"/>
      <c r="E1635" s="313"/>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72" t="s">
        <v>1609</v>
      </c>
      <c r="B1636" s="313"/>
      <c r="C1636" s="313"/>
      <c r="D1636" s="313"/>
      <c r="E1636" s="313"/>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73" t="s">
        <v>1610</v>
      </c>
      <c r="B1637" s="314"/>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76" t="s">
        <v>8</v>
      </c>
      <c r="B1638" s="122" t="s">
        <v>9</v>
      </c>
      <c r="C1638" s="123"/>
      <c r="D1638" s="276" t="s">
        <v>10</v>
      </c>
      <c r="E1638" s="277"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315"/>
      <c r="B1639" s="124" t="s">
        <v>12</v>
      </c>
      <c r="C1639" s="125" t="s">
        <v>13</v>
      </c>
      <c r="D1639" s="315"/>
      <c r="E1639" s="315"/>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78" t="s">
        <v>74</v>
      </c>
      <c r="B1644" s="313"/>
      <c r="C1644" s="313"/>
      <c r="D1644" s="313"/>
      <c r="E1644" s="313"/>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72" t="s">
        <v>1613</v>
      </c>
      <c r="B1645" s="313"/>
      <c r="C1645" s="313"/>
      <c r="D1645" s="313"/>
      <c r="E1645" s="313"/>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73" t="s">
        <v>1614</v>
      </c>
      <c r="B1646" s="314"/>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76" t="s">
        <v>8</v>
      </c>
      <c r="B1647" s="122" t="s">
        <v>9</v>
      </c>
      <c r="C1647" s="123"/>
      <c r="D1647" s="276" t="s">
        <v>10</v>
      </c>
      <c r="E1647" s="277"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315"/>
      <c r="B1648" s="124" t="s">
        <v>12</v>
      </c>
      <c r="C1648" s="125" t="s">
        <v>13</v>
      </c>
      <c r="D1648" s="315"/>
      <c r="E1648" s="315"/>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78" t="s">
        <v>2</v>
      </c>
      <c r="B1653" s="313"/>
      <c r="C1653" s="313"/>
      <c r="D1653" s="313"/>
      <c r="E1653" s="313"/>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72" t="s">
        <v>1617</v>
      </c>
      <c r="B1654" s="313"/>
      <c r="C1654" s="313"/>
      <c r="D1654" s="313"/>
      <c r="E1654" s="313"/>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73" t="s">
        <v>919</v>
      </c>
      <c r="B1655" s="314"/>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76" t="s">
        <v>8</v>
      </c>
      <c r="B1656" s="122" t="s">
        <v>9</v>
      </c>
      <c r="C1656" s="123"/>
      <c r="D1656" s="276" t="s">
        <v>10</v>
      </c>
      <c r="E1656" s="277"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315"/>
      <c r="B1657" s="124" t="s">
        <v>12</v>
      </c>
      <c r="C1657" s="125" t="s">
        <v>13</v>
      </c>
      <c r="D1657" s="315"/>
      <c r="E1657" s="315"/>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78" t="s">
        <v>74</v>
      </c>
      <c r="B1666" s="313"/>
      <c r="C1666" s="313"/>
      <c r="D1666" s="313"/>
      <c r="E1666" s="313"/>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72" t="s">
        <v>1627</v>
      </c>
      <c r="B1667" s="313"/>
      <c r="C1667" s="313"/>
      <c r="D1667" s="313"/>
      <c r="E1667" s="313"/>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73" t="s">
        <v>1628</v>
      </c>
      <c r="B1668" s="314"/>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76" t="s">
        <v>8</v>
      </c>
      <c r="B1669" s="122" t="s">
        <v>9</v>
      </c>
      <c r="C1669" s="123"/>
      <c r="D1669" s="276" t="s">
        <v>10</v>
      </c>
      <c r="E1669" s="277"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315"/>
      <c r="B1670" s="124" t="s">
        <v>12</v>
      </c>
      <c r="C1670" s="125" t="s">
        <v>13</v>
      </c>
      <c r="D1670" s="315"/>
      <c r="E1670" s="315"/>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78" t="s">
        <v>74</v>
      </c>
      <c r="B1675" s="313"/>
      <c r="C1675" s="313"/>
      <c r="D1675" s="313"/>
      <c r="E1675" s="313"/>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72" t="s">
        <v>1630</v>
      </c>
      <c r="B1676" s="313"/>
      <c r="C1676" s="313"/>
      <c r="D1676" s="313"/>
      <c r="E1676" s="313"/>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73" t="s">
        <v>1378</v>
      </c>
      <c r="B1677" s="314"/>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76" t="s">
        <v>8</v>
      </c>
      <c r="B1678" s="122" t="s">
        <v>9</v>
      </c>
      <c r="C1678" s="123"/>
      <c r="D1678" s="276" t="s">
        <v>10</v>
      </c>
      <c r="E1678" s="277"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315"/>
      <c r="B1679" s="124" t="s">
        <v>12</v>
      </c>
      <c r="C1679" s="125" t="s">
        <v>13</v>
      </c>
      <c r="D1679" s="315"/>
      <c r="E1679" s="315"/>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1235"/>
  <sheetViews>
    <sheetView tabSelected="1" topLeftCell="A1090" zoomScale="80" zoomScaleNormal="80" zoomScaleSheetLayoutView="110" workbookViewId="0">
      <selection activeCell="E1101" sqref="A1101:E1102"/>
    </sheetView>
  </sheetViews>
  <sheetFormatPr defaultColWidth="12.625" defaultRowHeight="15" customHeight="1"/>
  <cols>
    <col min="1" max="1" width="12.125" style="69" customWidth="1"/>
    <col min="2" max="2" width="54.5" style="69" customWidth="1"/>
    <col min="3" max="3" width="18.625" style="69" customWidth="1"/>
    <col min="4" max="4" width="64.625" style="69" customWidth="1"/>
    <col min="5" max="5" width="15" style="69" customWidth="1"/>
    <col min="6" max="6" width="22.5" style="69" customWidth="1"/>
    <col min="7" max="7" width="10.875" style="69" customWidth="1"/>
    <col min="8" max="8" width="7.5" style="69" customWidth="1"/>
    <col min="9" max="13" width="2.625" style="69" customWidth="1"/>
    <col min="14" max="14" width="12.375" style="69" customWidth="1"/>
    <col min="15" max="58" width="2.625" style="69" customWidth="1"/>
    <col min="59" max="16384" width="12.625" style="69"/>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88" t="s">
        <v>1634</v>
      </c>
      <c r="B5" s="319"/>
      <c r="C5" s="319"/>
      <c r="D5" s="319"/>
      <c r="E5" s="31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78" t="s">
        <v>2</v>
      </c>
      <c r="B6" s="320"/>
      <c r="C6" s="320"/>
      <c r="D6" s="320"/>
      <c r="E6" s="32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79" t="s">
        <v>1635</v>
      </c>
      <c r="B7" s="320"/>
      <c r="C7" s="320"/>
      <c r="D7" s="320"/>
      <c r="E7" s="32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82" t="s">
        <v>88</v>
      </c>
      <c r="B8" s="321"/>
      <c r="C8" s="143" t="s">
        <v>1636</v>
      </c>
      <c r="D8" s="8" t="s">
        <v>1637</v>
      </c>
      <c r="E8" s="9" t="s">
        <v>7</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74" t="s">
        <v>8</v>
      </c>
      <c r="B9" s="55" t="s">
        <v>9</v>
      </c>
      <c r="C9" s="147"/>
      <c r="D9" s="274" t="s">
        <v>10</v>
      </c>
      <c r="E9" s="275"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322"/>
      <c r="B10" s="12" t="s">
        <v>12</v>
      </c>
      <c r="C10" s="12" t="s">
        <v>13</v>
      </c>
      <c r="D10" s="322"/>
      <c r="E10" s="322"/>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v>45701</v>
      </c>
      <c r="B11" s="23" t="s">
        <v>1638</v>
      </c>
      <c r="C11" s="15" t="s">
        <v>1639</v>
      </c>
      <c r="D11" s="37" t="s">
        <v>1640</v>
      </c>
      <c r="E11" s="38">
        <v>10.5</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v>45701</v>
      </c>
      <c r="B12" s="23" t="s">
        <v>1641</v>
      </c>
      <c r="C12" s="15" t="s">
        <v>924</v>
      </c>
      <c r="D12" s="37" t="s">
        <v>1642</v>
      </c>
      <c r="E12" s="38">
        <v>191.56</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v>45701</v>
      </c>
      <c r="B13" s="23" t="s">
        <v>1643</v>
      </c>
      <c r="C13" s="15" t="s">
        <v>1644</v>
      </c>
      <c r="D13" s="37" t="s">
        <v>1645</v>
      </c>
      <c r="E13" s="38">
        <v>340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c r="A14" s="36">
        <v>45727</v>
      </c>
      <c r="B14" s="23" t="s">
        <v>1646</v>
      </c>
      <c r="C14" s="15" t="s">
        <v>303</v>
      </c>
      <c r="D14" s="37" t="s">
        <v>1647</v>
      </c>
      <c r="E14" s="38">
        <v>40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c r="A15" s="36">
        <v>45740</v>
      </c>
      <c r="B15" s="23" t="s">
        <v>1648</v>
      </c>
      <c r="C15" s="15" t="s">
        <v>1649</v>
      </c>
      <c r="D15" s="37" t="s">
        <v>1650</v>
      </c>
      <c r="E15" s="38">
        <v>187</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199" t="s">
        <v>20</v>
      </c>
      <c r="B16" s="200"/>
      <c r="C16" s="220"/>
      <c r="D16" s="201"/>
      <c r="E16" s="202">
        <f>SUM(E11:E15)</f>
        <v>769.06</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189"/>
      <c r="B17" s="189"/>
      <c r="C17" s="189"/>
      <c r="D17" s="189"/>
      <c r="E17" s="18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ht="15.75" customHeight="1" thickTop="1" thickBot="1">
      <c r="A18" s="278" t="s">
        <v>74</v>
      </c>
      <c r="B18" s="320"/>
      <c r="C18" s="320"/>
      <c r="D18" s="320"/>
      <c r="E18" s="320"/>
      <c r="F18" s="3"/>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ht="13.5" customHeight="1" thickTop="1">
      <c r="A19" s="279" t="s">
        <v>1651</v>
      </c>
      <c r="B19" s="320"/>
      <c r="C19" s="320"/>
      <c r="D19" s="320"/>
      <c r="E19" s="320"/>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30" customHeight="1">
      <c r="A20" s="282" t="s">
        <v>88</v>
      </c>
      <c r="B20" s="321"/>
      <c r="C20" s="143" t="s">
        <v>1636</v>
      </c>
      <c r="D20" s="8" t="s">
        <v>1637</v>
      </c>
      <c r="E20" s="9" t="s">
        <v>7</v>
      </c>
      <c r="F20" s="25"/>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74" t="s">
        <v>8</v>
      </c>
      <c r="B21" s="55" t="s">
        <v>9</v>
      </c>
      <c r="C21" s="147"/>
      <c r="D21" s="274" t="s">
        <v>10</v>
      </c>
      <c r="E21" s="275" t="s">
        <v>11</v>
      </c>
      <c r="F21" s="3"/>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row>
    <row r="22" spans="1:58" ht="13.5" customHeight="1">
      <c r="A22" s="322"/>
      <c r="B22" s="12" t="s">
        <v>12</v>
      </c>
      <c r="C22" s="12" t="s">
        <v>13</v>
      </c>
      <c r="D22" s="322"/>
      <c r="E22" s="322"/>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6">
        <v>45705</v>
      </c>
      <c r="B23" s="23" t="s">
        <v>1652</v>
      </c>
      <c r="C23" s="15" t="s">
        <v>1653</v>
      </c>
      <c r="D23" s="37" t="s">
        <v>1654</v>
      </c>
      <c r="E23" s="38">
        <v>715.4</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6">
        <v>45706</v>
      </c>
      <c r="B24" s="23" t="s">
        <v>1655</v>
      </c>
      <c r="C24" s="15" t="s">
        <v>1656</v>
      </c>
      <c r="D24" s="37" t="s">
        <v>1657</v>
      </c>
      <c r="E24" s="38">
        <v>14.6</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36">
        <v>45707</v>
      </c>
      <c r="B25" s="23" t="s">
        <v>1658</v>
      </c>
      <c r="C25" s="15" t="s">
        <v>1659</v>
      </c>
      <c r="D25" s="37" t="s">
        <v>1660</v>
      </c>
      <c r="E25" s="38">
        <v>100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c r="A26" s="36">
        <v>45708</v>
      </c>
      <c r="B26" s="23" t="s">
        <v>109</v>
      </c>
      <c r="C26" s="15" t="s">
        <v>965</v>
      </c>
      <c r="D26" s="37" t="s">
        <v>1661</v>
      </c>
      <c r="E26" s="38">
        <v>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c r="A27" s="36">
        <v>45708</v>
      </c>
      <c r="B27" s="23" t="s">
        <v>1662</v>
      </c>
      <c r="C27" s="15" t="s">
        <v>1663</v>
      </c>
      <c r="D27" s="37" t="s">
        <v>1664</v>
      </c>
      <c r="E27" s="38">
        <v>350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c r="A28" s="36">
        <v>45713</v>
      </c>
      <c r="B28" s="23" t="s">
        <v>1665</v>
      </c>
      <c r="C28" s="15" t="s">
        <v>1666</v>
      </c>
      <c r="D28" s="37" t="s">
        <v>1667</v>
      </c>
      <c r="E28" s="38">
        <v>150</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c r="A29" s="36">
        <v>45713</v>
      </c>
      <c r="B29" s="23" t="s">
        <v>1668</v>
      </c>
      <c r="C29" s="15" t="s">
        <v>1669</v>
      </c>
      <c r="D29" s="37" t="s">
        <v>1670</v>
      </c>
      <c r="E29" s="38">
        <v>150</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30">
      <c r="A30" s="36">
        <v>45724</v>
      </c>
      <c r="B30" s="23" t="s">
        <v>1671</v>
      </c>
      <c r="C30" s="15" t="s">
        <v>1672</v>
      </c>
      <c r="D30" s="37" t="s">
        <v>1673</v>
      </c>
      <c r="E30" s="38">
        <v>80</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75" customHeight="1">
      <c r="A31" s="36">
        <v>45726</v>
      </c>
      <c r="B31" s="23" t="s">
        <v>1674</v>
      </c>
      <c r="C31" s="15" t="s">
        <v>1675</v>
      </c>
      <c r="D31" s="37" t="s">
        <v>1676</v>
      </c>
      <c r="E31" s="38">
        <v>30</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c r="A32" s="36">
        <v>45726</v>
      </c>
      <c r="B32" s="23" t="s">
        <v>1677</v>
      </c>
      <c r="C32" s="15" t="s">
        <v>1678</v>
      </c>
      <c r="D32" s="37" t="s">
        <v>1679</v>
      </c>
      <c r="E32" s="38">
        <v>500</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75" customHeight="1">
      <c r="A33" s="36">
        <v>45726</v>
      </c>
      <c r="B33" s="23" t="s">
        <v>109</v>
      </c>
      <c r="C33" s="15" t="s">
        <v>965</v>
      </c>
      <c r="D33" s="37" t="s">
        <v>1661</v>
      </c>
      <c r="E33" s="38">
        <v>38</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75" customHeight="1">
      <c r="A34" s="36">
        <v>45728</v>
      </c>
      <c r="B34" s="23" t="s">
        <v>234</v>
      </c>
      <c r="C34" s="15" t="s">
        <v>1656</v>
      </c>
      <c r="D34" s="37" t="s">
        <v>1680</v>
      </c>
      <c r="E34" s="38">
        <v>2</v>
      </c>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75" customHeight="1">
      <c r="A35" s="36">
        <v>45734</v>
      </c>
      <c r="B35" s="23" t="s">
        <v>1681</v>
      </c>
      <c r="C35" s="15" t="s">
        <v>204</v>
      </c>
      <c r="D35" s="37" t="s">
        <v>1682</v>
      </c>
      <c r="E35" s="38">
        <v>45</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75" customHeight="1">
      <c r="A36" s="36">
        <v>45734</v>
      </c>
      <c r="B36" s="23" t="s">
        <v>1683</v>
      </c>
      <c r="C36" s="15" t="s">
        <v>1684</v>
      </c>
      <c r="D36" s="37" t="s">
        <v>1685</v>
      </c>
      <c r="E36" s="38">
        <v>1700</v>
      </c>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c r="A37" s="36">
        <v>45735</v>
      </c>
      <c r="B37" s="23" t="s">
        <v>1686</v>
      </c>
      <c r="C37" s="15" t="s">
        <v>228</v>
      </c>
      <c r="D37" s="37" t="s">
        <v>1687</v>
      </c>
      <c r="E37" s="38">
        <v>45</v>
      </c>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30">
      <c r="A38" s="36">
        <v>45737</v>
      </c>
      <c r="B38" s="23" t="s">
        <v>1688</v>
      </c>
      <c r="C38" s="15" t="s">
        <v>1689</v>
      </c>
      <c r="D38" s="37" t="s">
        <v>1690</v>
      </c>
      <c r="E38" s="38">
        <v>500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75" customHeight="1">
      <c r="A39" s="36">
        <v>45747</v>
      </c>
      <c r="B39" s="23" t="s">
        <v>109</v>
      </c>
      <c r="C39" s="15" t="s">
        <v>1691</v>
      </c>
      <c r="D39" s="37" t="s">
        <v>1661</v>
      </c>
      <c r="E39" s="38">
        <v>38</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75" customHeight="1">
      <c r="A40" s="36">
        <v>45747</v>
      </c>
      <c r="B40" s="23" t="s">
        <v>234</v>
      </c>
      <c r="C40" s="15" t="s">
        <v>1656</v>
      </c>
      <c r="D40" s="37" t="s">
        <v>1692</v>
      </c>
      <c r="E40" s="38">
        <v>2</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30">
      <c r="A41" s="36">
        <v>45747</v>
      </c>
      <c r="B41" s="23" t="s">
        <v>1693</v>
      </c>
      <c r="C41" s="15" t="s">
        <v>1694</v>
      </c>
      <c r="D41" s="37" t="s">
        <v>1695</v>
      </c>
      <c r="E41" s="38">
        <v>400</v>
      </c>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30">
      <c r="A42" s="199">
        <v>45749</v>
      </c>
      <c r="B42" s="200" t="s">
        <v>1696</v>
      </c>
      <c r="C42" s="220" t="s">
        <v>1697</v>
      </c>
      <c r="D42" s="201" t="s">
        <v>1698</v>
      </c>
      <c r="E42" s="202">
        <v>1050</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75" customHeight="1" thickBot="1">
      <c r="A43" s="194" t="s">
        <v>20</v>
      </c>
      <c r="B43" s="195"/>
      <c r="C43" s="221"/>
      <c r="D43" s="197"/>
      <c r="E43" s="198">
        <f>SUM(E23:E42)</f>
        <v>5950</v>
      </c>
      <c r="F43" s="3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75" customHeight="1" thickTop="1" thickBot="1">
      <c r="A44" s="278"/>
      <c r="B44" s="320"/>
      <c r="C44" s="320"/>
      <c r="D44" s="320"/>
      <c r="E44" s="320"/>
      <c r="F44" s="10"/>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row>
    <row r="45" spans="1:58" ht="15.75" customHeight="1" thickTop="1" thickBot="1">
      <c r="A45" s="278" t="s">
        <v>2</v>
      </c>
      <c r="B45" s="320"/>
      <c r="C45" s="320"/>
      <c r="D45" s="320"/>
      <c r="E45" s="32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row>
    <row r="46" spans="1:58" ht="15.75" customHeight="1" thickTop="1">
      <c r="A46" s="279" t="s">
        <v>1699</v>
      </c>
      <c r="B46" s="320"/>
      <c r="C46" s="320"/>
      <c r="D46" s="320"/>
      <c r="E46" s="32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30">
      <c r="A47" s="282" t="s">
        <v>1700</v>
      </c>
      <c r="B47" s="321"/>
      <c r="C47" s="143" t="s">
        <v>1701</v>
      </c>
      <c r="D47" s="8" t="s">
        <v>1637</v>
      </c>
      <c r="E47" s="9" t="s">
        <v>7</v>
      </c>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c r="A48" s="274" t="s">
        <v>8</v>
      </c>
      <c r="B48" s="55" t="s">
        <v>9</v>
      </c>
      <c r="C48" s="41"/>
      <c r="D48" s="274" t="s">
        <v>10</v>
      </c>
      <c r="E48" s="275" t="s">
        <v>11</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ht="15.75" customHeight="1">
      <c r="A49" s="322"/>
      <c r="B49" s="12" t="s">
        <v>12</v>
      </c>
      <c r="C49" s="12" t="s">
        <v>13</v>
      </c>
      <c r="D49" s="322"/>
      <c r="E49" s="322"/>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30">
      <c r="A50" s="14">
        <v>45701</v>
      </c>
      <c r="B50" s="33" t="s">
        <v>1702</v>
      </c>
      <c r="C50" s="16" t="s">
        <v>1703</v>
      </c>
      <c r="D50" s="37" t="s">
        <v>1704</v>
      </c>
      <c r="E50" s="43">
        <v>49.55</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30">
      <c r="A51" s="14">
        <v>45701</v>
      </c>
      <c r="B51" s="33" t="s">
        <v>1702</v>
      </c>
      <c r="C51" s="16" t="s">
        <v>1703</v>
      </c>
      <c r="D51" s="37" t="s">
        <v>1705</v>
      </c>
      <c r="E51" s="43">
        <v>40.85</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30">
      <c r="A52" s="14">
        <v>45722</v>
      </c>
      <c r="B52" s="33" t="s">
        <v>1706</v>
      </c>
      <c r="C52" s="16" t="s">
        <v>757</v>
      </c>
      <c r="D52" s="37" t="s">
        <v>1707</v>
      </c>
      <c r="E52" s="43">
        <v>8608.43</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30">
      <c r="A53" s="14">
        <v>45726</v>
      </c>
      <c r="B53" s="33" t="s">
        <v>1708</v>
      </c>
      <c r="C53" s="16" t="s">
        <v>1709</v>
      </c>
      <c r="D53" s="23" t="s">
        <v>1710</v>
      </c>
      <c r="E53" s="43">
        <v>78</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v>45736</v>
      </c>
      <c r="B54" s="33" t="s">
        <v>753</v>
      </c>
      <c r="C54" s="16" t="s">
        <v>754</v>
      </c>
      <c r="D54" s="37" t="s">
        <v>1711</v>
      </c>
      <c r="E54" s="43">
        <v>128</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30">
      <c r="A55" s="14">
        <v>45737</v>
      </c>
      <c r="B55" s="33" t="s">
        <v>1712</v>
      </c>
      <c r="C55" s="16" t="s">
        <v>1713</v>
      </c>
      <c r="D55" s="37" t="s">
        <v>1714</v>
      </c>
      <c r="E55" s="43">
        <v>314.2</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30">
      <c r="A56" s="14">
        <v>45743</v>
      </c>
      <c r="B56" s="33" t="s">
        <v>1715</v>
      </c>
      <c r="C56" s="16" t="s">
        <v>1089</v>
      </c>
      <c r="D56" s="23" t="s">
        <v>1716</v>
      </c>
      <c r="E56" s="43">
        <v>480</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row>
    <row r="57" spans="1:58" ht="15.75" customHeight="1" thickBot="1">
      <c r="A57" s="26" t="s">
        <v>20</v>
      </c>
      <c r="B57" s="37"/>
      <c r="C57" s="20"/>
      <c r="D57" s="37"/>
      <c r="E57" s="30">
        <f>SUM(E50:E56)</f>
        <v>9699.0300000000007</v>
      </c>
      <c r="F57" s="3"/>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5.75" customHeight="1" thickTop="1" thickBot="1">
      <c r="A58" s="278"/>
      <c r="B58" s="320"/>
      <c r="C58" s="320"/>
      <c r="D58" s="320"/>
      <c r="E58" s="320"/>
      <c r="F58" s="10"/>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row>
    <row r="59" spans="1:58" ht="15.75" customHeight="1" thickTop="1" thickBot="1">
      <c r="A59" s="278" t="s">
        <v>74</v>
      </c>
      <c r="B59" s="320"/>
      <c r="C59" s="320"/>
      <c r="D59" s="320"/>
      <c r="E59" s="32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15.75" customHeight="1" thickTop="1">
      <c r="A60" s="279" t="s">
        <v>1717</v>
      </c>
      <c r="B60" s="320"/>
      <c r="C60" s="320"/>
      <c r="D60" s="320"/>
      <c r="E60" s="32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30">
      <c r="A61" s="282" t="s">
        <v>1700</v>
      </c>
      <c r="B61" s="321"/>
      <c r="C61" s="143" t="s">
        <v>1701</v>
      </c>
      <c r="D61" s="8" t="s">
        <v>1637</v>
      </c>
      <c r="E61" s="9" t="s">
        <v>7</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c r="A62" s="274" t="s">
        <v>8</v>
      </c>
      <c r="B62" s="55" t="s">
        <v>9</v>
      </c>
      <c r="C62" s="41"/>
      <c r="D62" s="274" t="s">
        <v>10</v>
      </c>
      <c r="E62" s="275" t="s">
        <v>11</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322"/>
      <c r="B63" s="12" t="s">
        <v>12</v>
      </c>
      <c r="C63" s="12" t="s">
        <v>13</v>
      </c>
      <c r="D63" s="322"/>
      <c r="E63" s="322"/>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30">
      <c r="A64" s="14">
        <v>45703</v>
      </c>
      <c r="B64" s="33" t="s">
        <v>1718</v>
      </c>
      <c r="C64" s="15" t="s">
        <v>1719</v>
      </c>
      <c r="D64" s="37" t="s">
        <v>1720</v>
      </c>
      <c r="E64" s="43">
        <v>1136</v>
      </c>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30">
      <c r="A65" s="14">
        <v>45705</v>
      </c>
      <c r="B65" s="33" t="s">
        <v>1721</v>
      </c>
      <c r="C65" s="16" t="s">
        <v>1276</v>
      </c>
      <c r="D65" s="37" t="s">
        <v>1722</v>
      </c>
      <c r="E65" s="43">
        <v>386.17</v>
      </c>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v>45792</v>
      </c>
      <c r="B66" s="33" t="s">
        <v>762</v>
      </c>
      <c r="C66" s="16" t="s">
        <v>154</v>
      </c>
      <c r="D66" s="37" t="s">
        <v>1723</v>
      </c>
      <c r="E66" s="43">
        <v>20.329999999999998</v>
      </c>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thickBot="1">
      <c r="A67" s="26" t="s">
        <v>20</v>
      </c>
      <c r="B67" s="37"/>
      <c r="C67" s="20"/>
      <c r="D67" s="37"/>
      <c r="E67" s="45">
        <f>SUM(E64:E66)</f>
        <v>1542.5</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thickTop="1" thickBo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thickTop="1" thickBot="1">
      <c r="A69" s="278" t="s">
        <v>2</v>
      </c>
      <c r="B69" s="320"/>
      <c r="C69" s="320"/>
      <c r="D69" s="320"/>
      <c r="E69" s="32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thickTop="1">
      <c r="A70" s="279" t="s">
        <v>1724</v>
      </c>
      <c r="B70" s="320"/>
      <c r="C70" s="320"/>
      <c r="D70" s="320"/>
      <c r="E70" s="32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282" t="s">
        <v>1725</v>
      </c>
      <c r="B71" s="321"/>
      <c r="C71" s="143" t="s">
        <v>1726</v>
      </c>
      <c r="D71" s="8" t="s">
        <v>1637</v>
      </c>
      <c r="E71" s="9" t="s">
        <v>7</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c r="A72" s="274" t="s">
        <v>8</v>
      </c>
      <c r="B72" s="55" t="s">
        <v>9</v>
      </c>
      <c r="C72" s="41"/>
      <c r="D72" s="274" t="s">
        <v>10</v>
      </c>
      <c r="E72" s="275"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322"/>
      <c r="B73" s="12" t="s">
        <v>12</v>
      </c>
      <c r="C73" s="12" t="s">
        <v>13</v>
      </c>
      <c r="D73" s="322"/>
      <c r="E73" s="322"/>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c r="A74" s="14">
        <v>45687</v>
      </c>
      <c r="B74" s="33" t="s">
        <v>1727</v>
      </c>
      <c r="C74" s="16" t="s">
        <v>1728</v>
      </c>
      <c r="D74" s="37" t="s">
        <v>1729</v>
      </c>
      <c r="E74" s="43">
        <v>1107</v>
      </c>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v>45713</v>
      </c>
      <c r="B75" s="33" t="s">
        <v>1730</v>
      </c>
      <c r="C75" s="16" t="s">
        <v>1731</v>
      </c>
      <c r="D75" s="37" t="s">
        <v>1732</v>
      </c>
      <c r="E75" s="43">
        <v>558</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60">
      <c r="A76" s="14">
        <v>45723</v>
      </c>
      <c r="B76" s="33" t="s">
        <v>1733</v>
      </c>
      <c r="C76" s="16" t="s">
        <v>141</v>
      </c>
      <c r="D76" s="37" t="s">
        <v>1734</v>
      </c>
      <c r="E76" s="43">
        <v>497.96</v>
      </c>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30">
      <c r="A77" s="14">
        <v>45757</v>
      </c>
      <c r="B77" s="33" t="s">
        <v>1727</v>
      </c>
      <c r="C77" s="16" t="s">
        <v>1728</v>
      </c>
      <c r="D77" s="37" t="s">
        <v>1735</v>
      </c>
      <c r="E77" s="43">
        <v>568.5</v>
      </c>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thickBot="1">
      <c r="A78" s="26" t="s">
        <v>20</v>
      </c>
      <c r="B78" s="37"/>
      <c r="C78" s="20"/>
      <c r="D78" s="37"/>
      <c r="E78" s="45">
        <f>SUM(E74:E77)</f>
        <v>2731.46</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thickTop="1" thickBo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190"/>
      <c r="B80" s="191"/>
      <c r="C80" s="190"/>
      <c r="D80" s="191"/>
      <c r="E80" s="192"/>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78" t="s">
        <v>2</v>
      </c>
      <c r="B81" s="320"/>
      <c r="C81" s="320"/>
      <c r="D81" s="320"/>
      <c r="E81" s="32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19.5" customHeight="1">
      <c r="A82" s="279" t="s">
        <v>1736</v>
      </c>
      <c r="B82" s="320"/>
      <c r="C82" s="320"/>
      <c r="D82" s="320"/>
      <c r="E82" s="32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30">
      <c r="A83" s="282" t="s">
        <v>1737</v>
      </c>
      <c r="B83" s="321"/>
      <c r="C83" s="143" t="s">
        <v>1738</v>
      </c>
      <c r="D83" s="8" t="s">
        <v>1739</v>
      </c>
      <c r="E83" s="9" t="s">
        <v>7</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74" t="s">
        <v>8</v>
      </c>
      <c r="B84" s="55" t="s">
        <v>9</v>
      </c>
      <c r="C84" s="41"/>
      <c r="D84" s="274" t="s">
        <v>10</v>
      </c>
      <c r="E84" s="275" t="s">
        <v>11</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322"/>
      <c r="B85" s="12" t="s">
        <v>12</v>
      </c>
      <c r="C85" s="12" t="s">
        <v>13</v>
      </c>
      <c r="D85" s="322"/>
      <c r="E85" s="322"/>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c r="A86" s="14">
        <v>45700</v>
      </c>
      <c r="B86" s="33" t="s">
        <v>1522</v>
      </c>
      <c r="C86" s="16" t="s">
        <v>1523</v>
      </c>
      <c r="D86" s="23" t="s">
        <v>1740</v>
      </c>
      <c r="E86" s="43">
        <v>492</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c r="A87" s="14">
        <v>45784</v>
      </c>
      <c r="B87" s="33" t="s">
        <v>1522</v>
      </c>
      <c r="C87" s="16" t="s">
        <v>1523</v>
      </c>
      <c r="D87" s="37" t="s">
        <v>1741</v>
      </c>
      <c r="E87" s="43">
        <v>495</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v>45705</v>
      </c>
      <c r="B88" s="33" t="s">
        <v>1742</v>
      </c>
      <c r="C88" s="16" t="s">
        <v>1743</v>
      </c>
      <c r="D88" s="37" t="s">
        <v>1744</v>
      </c>
      <c r="E88" s="43">
        <v>47.44</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6" t="s">
        <v>20</v>
      </c>
      <c r="B89" s="37"/>
      <c r="C89" s="20"/>
      <c r="D89" s="37"/>
      <c r="E89" s="45">
        <f>SUM(E86:E88)</f>
        <v>1034.44</v>
      </c>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203"/>
      <c r="B90" s="204"/>
      <c r="C90" s="203"/>
      <c r="D90" s="204"/>
      <c r="E90" s="206"/>
      <c r="F90" s="32"/>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customHeight="1">
      <c r="A91" s="278" t="s">
        <v>1745</v>
      </c>
      <c r="B91" s="320"/>
      <c r="C91" s="320"/>
      <c r="D91" s="320"/>
      <c r="E91" s="32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c r="A92" s="279" t="s">
        <v>1746</v>
      </c>
      <c r="B92" s="320"/>
      <c r="C92" s="320"/>
      <c r="D92" s="320"/>
      <c r="E92" s="32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30">
      <c r="A93" s="282" t="s">
        <v>1747</v>
      </c>
      <c r="B93" s="321"/>
      <c r="C93" s="143" t="s">
        <v>1738</v>
      </c>
      <c r="D93" s="8" t="s">
        <v>1739</v>
      </c>
      <c r="E93" s="9" t="s">
        <v>7</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74" t="s">
        <v>8</v>
      </c>
      <c r="B94" s="55" t="s">
        <v>9</v>
      </c>
      <c r="C94" s="41"/>
      <c r="D94" s="274" t="s">
        <v>10</v>
      </c>
      <c r="E94" s="275" t="s">
        <v>11</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15.75" customHeight="1">
      <c r="A95" s="322"/>
      <c r="B95" s="12" t="s">
        <v>12</v>
      </c>
      <c r="C95" s="12" t="s">
        <v>13</v>
      </c>
      <c r="D95" s="322"/>
      <c r="E95" s="322"/>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14">
        <v>45729</v>
      </c>
      <c r="B96" s="33" t="s">
        <v>1748</v>
      </c>
      <c r="C96" s="16" t="s">
        <v>1749</v>
      </c>
      <c r="D96" s="33" t="s">
        <v>1750</v>
      </c>
      <c r="E96" s="43">
        <v>288</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75">
      <c r="A97" s="14">
        <v>45783</v>
      </c>
      <c r="B97" s="33" t="s">
        <v>1751</v>
      </c>
      <c r="C97" s="15" t="s">
        <v>1752</v>
      </c>
      <c r="D97" s="33" t="s">
        <v>1753</v>
      </c>
      <c r="E97" s="43">
        <v>485</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ht="30">
      <c r="A98" s="14">
        <v>45783</v>
      </c>
      <c r="B98" s="33" t="s">
        <v>1525</v>
      </c>
      <c r="C98" s="16" t="s">
        <v>1526</v>
      </c>
      <c r="D98" s="33" t="s">
        <v>1754</v>
      </c>
      <c r="E98" s="43">
        <v>55</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45">
      <c r="A99" s="14">
        <v>45784</v>
      </c>
      <c r="B99" s="33" t="s">
        <v>1525</v>
      </c>
      <c r="C99" s="16" t="s">
        <v>1526</v>
      </c>
      <c r="D99" s="33" t="s">
        <v>1755</v>
      </c>
      <c r="E99" s="43">
        <v>25</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ht="15.75" thickBot="1">
      <c r="A100" s="26" t="s">
        <v>20</v>
      </c>
      <c r="B100" s="37"/>
      <c r="C100" s="20"/>
      <c r="D100" s="37"/>
      <c r="E100" s="45">
        <f>SUM(E96:E99)</f>
        <v>853</v>
      </c>
      <c r="F100" s="3"/>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15.75" customHeight="1">
      <c r="A101" s="203"/>
      <c r="B101" s="204"/>
      <c r="C101" s="203"/>
      <c r="D101" s="204"/>
      <c r="E101" s="206"/>
      <c r="F101" s="32"/>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customHeight="1">
      <c r="A102" s="278" t="s">
        <v>1745</v>
      </c>
      <c r="B102" s="320"/>
      <c r="C102" s="320"/>
      <c r="D102" s="320"/>
      <c r="E102" s="320"/>
      <c r="F102" s="32"/>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75" customHeight="1">
      <c r="A103" s="279" t="s">
        <v>1756</v>
      </c>
      <c r="B103" s="320"/>
      <c r="C103" s="320"/>
      <c r="D103" s="320"/>
      <c r="E103" s="32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30.75" customHeight="1">
      <c r="A104" s="282" t="s">
        <v>1757</v>
      </c>
      <c r="B104" s="321"/>
      <c r="C104" s="143" t="s">
        <v>1758</v>
      </c>
      <c r="D104" s="8" t="s">
        <v>1759</v>
      </c>
      <c r="E104" s="9" t="s">
        <v>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c r="A105" s="274" t="s">
        <v>8</v>
      </c>
      <c r="B105" s="55" t="s">
        <v>9</v>
      </c>
      <c r="C105" s="41"/>
      <c r="D105" s="274" t="s">
        <v>10</v>
      </c>
      <c r="E105" s="275" t="s">
        <v>11</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322"/>
      <c r="B106" s="12" t="s">
        <v>12</v>
      </c>
      <c r="C106" s="12" t="s">
        <v>13</v>
      </c>
      <c r="D106" s="322"/>
      <c r="E106" s="322"/>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45">
      <c r="A107" s="14">
        <v>45755</v>
      </c>
      <c r="B107" s="33" t="s">
        <v>1760</v>
      </c>
      <c r="C107" s="16" t="s">
        <v>185</v>
      </c>
      <c r="D107" s="37" t="s">
        <v>1761</v>
      </c>
      <c r="E107" s="43">
        <v>872.6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c r="A108" s="14">
        <v>45756</v>
      </c>
      <c r="B108" s="33" t="s">
        <v>234</v>
      </c>
      <c r="C108" s="15" t="s">
        <v>1656</v>
      </c>
      <c r="D108" s="37" t="s">
        <v>1762</v>
      </c>
      <c r="E108" s="43">
        <v>24.4</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26" t="s">
        <v>20</v>
      </c>
      <c r="B109" s="37"/>
      <c r="C109" s="20"/>
      <c r="D109" s="37"/>
      <c r="E109" s="45">
        <f>SUM(E107:E108)</f>
        <v>897</v>
      </c>
      <c r="F109" s="3"/>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thickBot="1">
      <c r="A110" s="227"/>
      <c r="B110" s="228"/>
      <c r="C110" s="229"/>
      <c r="D110" s="228"/>
      <c r="E110" s="230"/>
      <c r="F110" s="3"/>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thickTop="1" thickBot="1">
      <c r="A111" s="278" t="s">
        <v>1763</v>
      </c>
      <c r="B111" s="320"/>
      <c r="C111" s="320"/>
      <c r="D111" s="320"/>
      <c r="E111" s="32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279" t="s">
        <v>1764</v>
      </c>
      <c r="B112" s="320"/>
      <c r="C112" s="320"/>
      <c r="D112" s="320"/>
      <c r="E112" s="32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31.5" customHeight="1">
      <c r="A113" s="282" t="s">
        <v>1765</v>
      </c>
      <c r="B113" s="321"/>
      <c r="C113" s="143" t="s">
        <v>1766</v>
      </c>
      <c r="D113" s="8" t="s">
        <v>1767</v>
      </c>
      <c r="E113" s="9" t="s">
        <v>7</v>
      </c>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c r="A114" s="274" t="s">
        <v>8</v>
      </c>
      <c r="B114" s="55" t="s">
        <v>9</v>
      </c>
      <c r="C114" s="41"/>
      <c r="D114" s="274" t="s">
        <v>10</v>
      </c>
      <c r="E114" s="275" t="s">
        <v>11</v>
      </c>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c r="A115" s="322"/>
      <c r="B115" s="12" t="s">
        <v>12</v>
      </c>
      <c r="C115" s="12" t="s">
        <v>13</v>
      </c>
      <c r="D115" s="322"/>
      <c r="E115" s="322"/>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30">
      <c r="A116" s="46">
        <v>45706</v>
      </c>
      <c r="B116" s="47" t="s">
        <v>1768</v>
      </c>
      <c r="C116" s="144" t="s">
        <v>521</v>
      </c>
      <c r="D116" s="37" t="s">
        <v>1769</v>
      </c>
      <c r="E116" s="43">
        <v>650.37</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c r="A117" s="46">
        <v>45712</v>
      </c>
      <c r="B117" s="47" t="s">
        <v>153</v>
      </c>
      <c r="C117" s="144" t="s">
        <v>154</v>
      </c>
      <c r="D117" s="37" t="s">
        <v>155</v>
      </c>
      <c r="E117" s="43">
        <v>34.229999999999997</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30">
      <c r="A118" s="46" t="s">
        <v>1770</v>
      </c>
      <c r="B118" s="47" t="s">
        <v>1771</v>
      </c>
      <c r="C118" s="144" t="s">
        <v>1772</v>
      </c>
      <c r="D118" s="37" t="s">
        <v>1773</v>
      </c>
      <c r="E118" s="43">
        <v>178.09</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c r="A119" s="46">
        <v>45712</v>
      </c>
      <c r="B119" s="47" t="s">
        <v>153</v>
      </c>
      <c r="C119" s="144" t="s">
        <v>154</v>
      </c>
      <c r="D119" s="37" t="s">
        <v>155</v>
      </c>
      <c r="E119" s="43">
        <v>9.3699999999999992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30">
      <c r="A120" s="46" t="s">
        <v>1774</v>
      </c>
      <c r="B120" s="47" t="s">
        <v>1775</v>
      </c>
      <c r="C120" s="144" t="s">
        <v>1776</v>
      </c>
      <c r="D120" s="37" t="s">
        <v>1777</v>
      </c>
      <c r="E120" s="43">
        <v>2631.41</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c r="A121" s="46">
        <v>45712</v>
      </c>
      <c r="B121" s="47" t="s">
        <v>153</v>
      </c>
      <c r="C121" s="144" t="s">
        <v>154</v>
      </c>
      <c r="D121" s="37" t="s">
        <v>155</v>
      </c>
      <c r="E121" s="43">
        <v>78.59</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t="s">
        <v>1778</v>
      </c>
      <c r="B122" s="47" t="s">
        <v>1779</v>
      </c>
      <c r="C122" s="144" t="s">
        <v>521</v>
      </c>
      <c r="D122" s="37" t="s">
        <v>1780</v>
      </c>
      <c r="E122" s="43">
        <v>1804.12</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v>45712</v>
      </c>
      <c r="B123" s="47" t="s">
        <v>153</v>
      </c>
      <c r="C123" s="144" t="s">
        <v>154</v>
      </c>
      <c r="D123" s="37" t="s">
        <v>1781</v>
      </c>
      <c r="E123" s="43">
        <v>45.88</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t="s">
        <v>1782</v>
      </c>
      <c r="B124" s="47" t="s">
        <v>1783</v>
      </c>
      <c r="C124" s="144" t="s">
        <v>1784</v>
      </c>
      <c r="D124" s="37" t="s">
        <v>1785</v>
      </c>
      <c r="E124" s="43">
        <v>120</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c r="A125" s="26" t="s">
        <v>20</v>
      </c>
      <c r="B125" s="37"/>
      <c r="C125" s="20"/>
      <c r="D125" s="37"/>
      <c r="E125" s="45">
        <f>SUM(E116:E124)</f>
        <v>5552.06</v>
      </c>
      <c r="F125" s="231">
        <f>6000-E125</f>
        <v>447.9399999999996</v>
      </c>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thickBot="1">
      <c r="A126" s="227"/>
      <c r="B126" s="228"/>
      <c r="C126" s="229"/>
      <c r="D126" s="228"/>
      <c r="E126" s="230"/>
      <c r="F126" s="3"/>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Top="1" thickBot="1">
      <c r="A127" s="278" t="s">
        <v>2</v>
      </c>
      <c r="B127" s="320"/>
      <c r="C127" s="320"/>
      <c r="D127" s="320"/>
      <c r="E127" s="32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79" t="s">
        <v>1786</v>
      </c>
      <c r="B128" s="320"/>
      <c r="C128" s="320"/>
      <c r="D128" s="320"/>
      <c r="E128" s="32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30">
      <c r="A129" s="282" t="s">
        <v>1765</v>
      </c>
      <c r="B129" s="321"/>
      <c r="C129" s="143" t="s">
        <v>1766</v>
      </c>
      <c r="D129" s="8" t="s">
        <v>1767</v>
      </c>
      <c r="E129" s="9" t="s">
        <v>7</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274" t="s">
        <v>8</v>
      </c>
      <c r="B130" s="55" t="s">
        <v>9</v>
      </c>
      <c r="C130" s="41"/>
      <c r="D130" s="274" t="s">
        <v>10</v>
      </c>
      <c r="E130" s="275" t="s">
        <v>11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322"/>
      <c r="B131" s="12" t="s">
        <v>12</v>
      </c>
      <c r="C131" s="12" t="s">
        <v>13</v>
      </c>
      <c r="D131" s="322"/>
      <c r="E131" s="322"/>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c r="A132" s="46" t="s">
        <v>1787</v>
      </c>
      <c r="B132" s="47" t="s">
        <v>1788</v>
      </c>
      <c r="C132" s="144" t="s">
        <v>1074</v>
      </c>
      <c r="D132" s="37" t="s">
        <v>1789</v>
      </c>
      <c r="E132" s="43">
        <v>213.75</v>
      </c>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26" t="s">
        <v>20</v>
      </c>
      <c r="B133" s="37"/>
      <c r="C133" s="20"/>
      <c r="D133" s="37"/>
      <c r="E133" s="45">
        <f>SUM(E132:E132)</f>
        <v>213.75</v>
      </c>
      <c r="F133" s="231">
        <f>3000-E133</f>
        <v>2786.25</v>
      </c>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thickBot="1">
      <c r="A134" s="227"/>
      <c r="B134" s="228"/>
      <c r="C134" s="229"/>
      <c r="D134" s="228"/>
      <c r="E134" s="230"/>
      <c r="F134" s="3"/>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thickTop="1" thickBot="1">
      <c r="A135" s="278" t="s">
        <v>49</v>
      </c>
      <c r="B135" s="320"/>
      <c r="C135" s="320"/>
      <c r="D135" s="320"/>
      <c r="E135" s="32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279" t="s">
        <v>1790</v>
      </c>
      <c r="B136" s="320"/>
      <c r="C136" s="320"/>
      <c r="D136" s="320"/>
      <c r="E136" s="32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30">
      <c r="A137" s="282" t="s">
        <v>1791</v>
      </c>
      <c r="B137" s="321"/>
      <c r="C137" s="143" t="s">
        <v>1792</v>
      </c>
      <c r="D137" s="8" t="s">
        <v>1767</v>
      </c>
      <c r="E137" s="9" t="s">
        <v>7</v>
      </c>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c r="A138" s="274" t="s">
        <v>8</v>
      </c>
      <c r="B138" s="55" t="s">
        <v>9</v>
      </c>
      <c r="C138" s="41"/>
      <c r="D138" s="274" t="s">
        <v>10</v>
      </c>
      <c r="E138" s="275" t="s">
        <v>11</v>
      </c>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c r="A139" s="322"/>
      <c r="B139" s="12" t="s">
        <v>12</v>
      </c>
      <c r="C139" s="12" t="s">
        <v>13</v>
      </c>
      <c r="D139" s="322"/>
      <c r="E139" s="322"/>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c r="A140" s="46">
        <v>45705</v>
      </c>
      <c r="B140" s="47" t="s">
        <v>1793</v>
      </c>
      <c r="C140" s="144" t="s">
        <v>1060</v>
      </c>
      <c r="D140" s="37" t="s">
        <v>1794</v>
      </c>
      <c r="E140" s="43">
        <v>250</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c r="A141" s="46">
        <v>45708</v>
      </c>
      <c r="B141" s="47" t="s">
        <v>1795</v>
      </c>
      <c r="C141" s="144" t="s">
        <v>1796</v>
      </c>
      <c r="D141" s="37" t="s">
        <v>1797</v>
      </c>
      <c r="E141" s="43">
        <v>1438.35</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c r="A142" s="46">
        <v>45716</v>
      </c>
      <c r="B142" s="47" t="s">
        <v>153</v>
      </c>
      <c r="C142" s="144" t="s">
        <v>154</v>
      </c>
      <c r="D142" s="37" t="s">
        <v>1781</v>
      </c>
      <c r="E142" s="43">
        <v>61.65</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c r="A143" s="46">
        <v>45730</v>
      </c>
      <c r="B143" s="47" t="s">
        <v>1793</v>
      </c>
      <c r="C143" s="144" t="s">
        <v>1060</v>
      </c>
      <c r="D143" s="37" t="s">
        <v>1794</v>
      </c>
      <c r="E143" s="43">
        <v>250</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26" t="s">
        <v>20</v>
      </c>
      <c r="B144" s="37"/>
      <c r="C144" s="20"/>
      <c r="D144" s="37"/>
      <c r="E144" s="45">
        <f>SUM(E140:E143)</f>
        <v>2000</v>
      </c>
      <c r="F144" s="3"/>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thickBot="1">
      <c r="A145" s="227"/>
      <c r="B145" s="228"/>
      <c r="C145" s="229"/>
      <c r="D145" s="228"/>
      <c r="E145" s="230"/>
      <c r="F145" s="3"/>
      <c r="G145" s="10"/>
      <c r="H145" s="10"/>
      <c r="I145" s="10"/>
      <c r="J145" s="10"/>
      <c r="K145" s="10"/>
      <c r="L145" s="10"/>
      <c r="M145" s="10"/>
      <c r="N145" s="10">
        <v>6552.21</v>
      </c>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thickTop="1" thickBot="1">
      <c r="A146" s="278" t="s">
        <v>49</v>
      </c>
      <c r="B146" s="320"/>
      <c r="C146" s="320"/>
      <c r="D146" s="320"/>
      <c r="E146" s="320"/>
      <c r="F146" s="10"/>
      <c r="G146" s="10"/>
      <c r="H146" s="10"/>
      <c r="I146" s="10"/>
      <c r="J146" s="10"/>
      <c r="K146" s="10"/>
      <c r="L146" s="10"/>
      <c r="M146" s="10"/>
      <c r="N146" s="10">
        <v>12997.5</v>
      </c>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79" t="s">
        <v>1798</v>
      </c>
      <c r="B147" s="320"/>
      <c r="C147" s="320"/>
      <c r="D147" s="320"/>
      <c r="E147" s="320"/>
      <c r="F147" s="10"/>
      <c r="G147" s="10"/>
      <c r="H147" s="10"/>
      <c r="I147" s="10"/>
      <c r="J147" s="10"/>
      <c r="K147" s="10"/>
      <c r="L147" s="10"/>
      <c r="M147" s="10"/>
      <c r="N147" s="10">
        <v>2018.28</v>
      </c>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33" customHeight="1">
      <c r="A148" s="282" t="s">
        <v>1799</v>
      </c>
      <c r="B148" s="321"/>
      <c r="C148" s="143" t="s">
        <v>1800</v>
      </c>
      <c r="D148" s="8" t="s">
        <v>1759</v>
      </c>
      <c r="E148" s="9" t="s">
        <v>7</v>
      </c>
      <c r="F148" s="10">
        <v>37511.68</v>
      </c>
      <c r="G148" s="10">
        <f>F148*2</f>
        <v>75023.360000000001</v>
      </c>
      <c r="H148" s="10"/>
      <c r="I148" s="10"/>
      <c r="J148" s="10"/>
      <c r="K148" s="10"/>
      <c r="L148" s="10"/>
      <c r="M148" s="10"/>
      <c r="N148" s="10">
        <v>9</v>
      </c>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c r="A149" s="274" t="s">
        <v>8</v>
      </c>
      <c r="B149" s="55" t="s">
        <v>9</v>
      </c>
      <c r="C149" s="41"/>
      <c r="D149" s="274" t="s">
        <v>10</v>
      </c>
      <c r="E149" s="275" t="s">
        <v>11</v>
      </c>
      <c r="F149" s="10">
        <f>2*F148</f>
        <v>75023.360000000001</v>
      </c>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322"/>
      <c r="B150" s="12" t="s">
        <v>12</v>
      </c>
      <c r="C150" s="12" t="s">
        <v>13</v>
      </c>
      <c r="D150" s="322"/>
      <c r="E150" s="322"/>
      <c r="F150" s="10">
        <f>2*6522.21</f>
        <v>13044.42</v>
      </c>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15.75" customHeight="1">
      <c r="A151" s="14">
        <v>45723</v>
      </c>
      <c r="B151" s="33" t="s">
        <v>1801</v>
      </c>
      <c r="C151" s="16" t="s">
        <v>1802</v>
      </c>
      <c r="D151" s="37" t="s">
        <v>1803</v>
      </c>
      <c r="E151" s="43">
        <v>825.56</v>
      </c>
      <c r="F151" s="10">
        <f>F149-F150</f>
        <v>61978.94</v>
      </c>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14">
        <v>45722</v>
      </c>
      <c r="B152" s="33" t="s">
        <v>1804</v>
      </c>
      <c r="C152" s="16" t="s">
        <v>1805</v>
      </c>
      <c r="D152" s="37" t="s">
        <v>1806</v>
      </c>
      <c r="E152" s="43">
        <v>299.98</v>
      </c>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14">
        <v>45714</v>
      </c>
      <c r="B153" s="33" t="s">
        <v>1807</v>
      </c>
      <c r="C153" s="16" t="s">
        <v>1808</v>
      </c>
      <c r="D153" s="37" t="s">
        <v>1809</v>
      </c>
      <c r="E153" s="43">
        <v>240</v>
      </c>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v>45755</v>
      </c>
      <c r="B154" s="33" t="s">
        <v>1810</v>
      </c>
      <c r="C154" s="16" t="s">
        <v>454</v>
      </c>
      <c r="D154" s="37" t="s">
        <v>1811</v>
      </c>
      <c r="E154" s="43">
        <v>300</v>
      </c>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26" t="s">
        <v>20</v>
      </c>
      <c r="B155" s="37"/>
      <c r="C155" s="20"/>
      <c r="D155" s="37"/>
      <c r="E155" s="45">
        <f>SUM(E151:E154)</f>
        <v>1665.54</v>
      </c>
      <c r="F155" s="3"/>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thickBot="1">
      <c r="A156" s="227"/>
      <c r="B156" s="228"/>
      <c r="C156" s="229"/>
      <c r="D156" s="228"/>
      <c r="E156" s="230"/>
      <c r="F156" s="3">
        <f>23587.5-10590</f>
        <v>12997.5</v>
      </c>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thickTop="1" thickBot="1">
      <c r="A157" s="278" t="s">
        <v>2</v>
      </c>
      <c r="B157" s="320"/>
      <c r="C157" s="320"/>
      <c r="D157" s="320"/>
      <c r="E157" s="32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79" t="s">
        <v>1812</v>
      </c>
      <c r="B158" s="320"/>
      <c r="C158" s="320"/>
      <c r="D158" s="320"/>
      <c r="E158" s="32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28.5" customHeight="1">
      <c r="A159" s="282" t="s">
        <v>1799</v>
      </c>
      <c r="B159" s="321"/>
      <c r="C159" s="143" t="s">
        <v>1800</v>
      </c>
      <c r="D159" s="8" t="s">
        <v>1759</v>
      </c>
      <c r="E159" s="9" t="s">
        <v>7</v>
      </c>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c r="A160" s="274" t="s">
        <v>8</v>
      </c>
      <c r="B160" s="55" t="s">
        <v>9</v>
      </c>
      <c r="C160" s="41"/>
      <c r="D160" s="274" t="s">
        <v>10</v>
      </c>
      <c r="E160" s="275" t="s">
        <v>11</v>
      </c>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322"/>
      <c r="B161" s="12" t="s">
        <v>12</v>
      </c>
      <c r="C161" s="12" t="s">
        <v>13</v>
      </c>
      <c r="D161" s="322"/>
      <c r="E161" s="322"/>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15.75" customHeight="1">
      <c r="A162" s="14">
        <v>45716</v>
      </c>
      <c r="B162" s="33" t="s">
        <v>1813</v>
      </c>
      <c r="C162" s="16" t="s">
        <v>1814</v>
      </c>
      <c r="D162" s="37" t="s">
        <v>1815</v>
      </c>
      <c r="E162" s="43">
        <v>768</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6" t="s">
        <v>20</v>
      </c>
      <c r="B163" s="37"/>
      <c r="C163" s="20"/>
      <c r="D163" s="37"/>
      <c r="E163" s="45">
        <f>SUM(E162:E162)</f>
        <v>768</v>
      </c>
      <c r="F163" s="3"/>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thickBot="1">
      <c r="A164" s="227"/>
      <c r="B164" s="228"/>
      <c r="C164" s="229"/>
      <c r="D164" s="228"/>
      <c r="E164" s="230"/>
      <c r="F164" s="3"/>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thickTop="1" thickBot="1">
      <c r="A165" s="278" t="s">
        <v>1745</v>
      </c>
      <c r="B165" s="320"/>
      <c r="C165" s="320"/>
      <c r="D165" s="320"/>
      <c r="E165" s="32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79" t="s">
        <v>1816</v>
      </c>
      <c r="B166" s="320"/>
      <c r="C166" s="320"/>
      <c r="D166" s="320"/>
      <c r="E166" s="32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30">
      <c r="A167" s="282" t="s">
        <v>1817</v>
      </c>
      <c r="B167" s="321"/>
      <c r="C167" s="143" t="s">
        <v>1818</v>
      </c>
      <c r="D167" s="8" t="s">
        <v>1819</v>
      </c>
      <c r="E167" s="9" t="s">
        <v>7</v>
      </c>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c r="A168" s="274" t="s">
        <v>8</v>
      </c>
      <c r="B168" s="55" t="s">
        <v>9</v>
      </c>
      <c r="C168" s="41"/>
      <c r="D168" s="274" t="s">
        <v>10</v>
      </c>
      <c r="E168" s="275" t="s">
        <v>11</v>
      </c>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322"/>
      <c r="B169" s="12" t="s">
        <v>12</v>
      </c>
      <c r="C169" s="12" t="s">
        <v>13</v>
      </c>
      <c r="D169" s="322"/>
      <c r="E169" s="322"/>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30">
      <c r="A170" s="14">
        <v>45707</v>
      </c>
      <c r="B170" s="33" t="s">
        <v>1820</v>
      </c>
      <c r="C170" s="16" t="s">
        <v>237</v>
      </c>
      <c r="D170" s="37" t="s">
        <v>1821</v>
      </c>
      <c r="E170" s="43">
        <v>275.86</v>
      </c>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14">
        <v>45757</v>
      </c>
      <c r="B171" s="33" t="s">
        <v>234</v>
      </c>
      <c r="C171" s="15" t="s">
        <v>1656</v>
      </c>
      <c r="D171" s="37" t="s">
        <v>1822</v>
      </c>
      <c r="E171" s="43">
        <v>5.63</v>
      </c>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6" t="s">
        <v>20</v>
      </c>
      <c r="B172" s="37"/>
      <c r="C172" s="20"/>
      <c r="D172" s="37"/>
      <c r="E172" s="45">
        <f>SUM(E170:E171)</f>
        <v>281.49</v>
      </c>
      <c r="F172" s="3"/>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15.75" customHeight="1" thickBot="1">
      <c r="A173" s="227"/>
      <c r="B173" s="228"/>
      <c r="C173" s="229"/>
      <c r="D173" s="228"/>
      <c r="E173" s="230"/>
      <c r="F173" s="3"/>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thickTop="1" thickBot="1">
      <c r="A174" s="278" t="s">
        <v>2</v>
      </c>
      <c r="B174" s="320"/>
      <c r="C174" s="320"/>
      <c r="D174" s="320"/>
      <c r="E174" s="32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279" t="s">
        <v>1823</v>
      </c>
      <c r="B175" s="320"/>
      <c r="C175" s="320"/>
      <c r="D175" s="320"/>
      <c r="E175" s="32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30">
      <c r="A176" s="282" t="s">
        <v>1824</v>
      </c>
      <c r="B176" s="321"/>
      <c r="C176" s="143" t="s">
        <v>1825</v>
      </c>
      <c r="D176" s="8" t="s">
        <v>1826</v>
      </c>
      <c r="E176" s="9" t="s">
        <v>7</v>
      </c>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274" t="s">
        <v>8</v>
      </c>
      <c r="B177" s="55" t="s">
        <v>9</v>
      </c>
      <c r="C177" s="41"/>
      <c r="D177" s="274" t="s">
        <v>10</v>
      </c>
      <c r="E177" s="275" t="s">
        <v>11</v>
      </c>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322"/>
      <c r="B178" s="12" t="s">
        <v>12</v>
      </c>
      <c r="C178" s="12" t="s">
        <v>13</v>
      </c>
      <c r="D178" s="322"/>
      <c r="E178" s="322"/>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45">
      <c r="A179" s="14">
        <v>45705</v>
      </c>
      <c r="B179" s="33" t="s">
        <v>531</v>
      </c>
      <c r="C179" s="16" t="s">
        <v>532</v>
      </c>
      <c r="D179" s="37" t="s">
        <v>1827</v>
      </c>
      <c r="E179" s="43">
        <v>294</v>
      </c>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30">
      <c r="A180" s="14">
        <v>45705</v>
      </c>
      <c r="B180" s="33" t="s">
        <v>531</v>
      </c>
      <c r="C180" s="16" t="s">
        <v>532</v>
      </c>
      <c r="D180" s="37" t="s">
        <v>1828</v>
      </c>
      <c r="E180" s="43">
        <v>282</v>
      </c>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45">
      <c r="A181" s="14">
        <v>45727</v>
      </c>
      <c r="B181" s="33" t="s">
        <v>531</v>
      </c>
      <c r="C181" s="16" t="s">
        <v>532</v>
      </c>
      <c r="D181" s="37" t="s">
        <v>1829</v>
      </c>
      <c r="E181" s="43">
        <v>294</v>
      </c>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45">
      <c r="A182" s="14">
        <v>45772</v>
      </c>
      <c r="B182" s="33" t="s">
        <v>531</v>
      </c>
      <c r="C182" s="16" t="s">
        <v>532</v>
      </c>
      <c r="D182" s="37" t="s">
        <v>1830</v>
      </c>
      <c r="E182" s="43">
        <v>294</v>
      </c>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26" t="s">
        <v>20</v>
      </c>
      <c r="B183" s="37"/>
      <c r="C183" s="20"/>
      <c r="D183" s="37"/>
      <c r="E183" s="45">
        <f>SUM(E179:E182)</f>
        <v>1164</v>
      </c>
      <c r="F183" s="3"/>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thickBot="1">
      <c r="A184" s="227"/>
      <c r="B184" s="228"/>
      <c r="C184" s="229"/>
      <c r="D184" s="228"/>
      <c r="E184" s="230"/>
      <c r="F184" s="3"/>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thickTop="1" thickBot="1">
      <c r="A185" s="278" t="s">
        <v>1745</v>
      </c>
      <c r="B185" s="320"/>
      <c r="C185" s="320"/>
      <c r="D185" s="320"/>
      <c r="E185" s="32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c r="A186" s="279" t="s">
        <v>1831</v>
      </c>
      <c r="B186" s="320"/>
      <c r="C186" s="320"/>
      <c r="D186" s="320"/>
      <c r="E186" s="32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30">
      <c r="A187" s="282" t="s">
        <v>1832</v>
      </c>
      <c r="B187" s="321"/>
      <c r="C187" s="143" t="s">
        <v>1833</v>
      </c>
      <c r="D187" s="8" t="s">
        <v>1759</v>
      </c>
      <c r="E187" s="9" t="s">
        <v>279</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c r="A188" s="274" t="s">
        <v>8</v>
      </c>
      <c r="B188" s="55" t="s">
        <v>9</v>
      </c>
      <c r="C188" s="41"/>
      <c r="D188" s="274" t="s">
        <v>10</v>
      </c>
      <c r="E188" s="275" t="s">
        <v>11</v>
      </c>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322"/>
      <c r="B189" s="12" t="s">
        <v>12</v>
      </c>
      <c r="C189" s="12" t="s">
        <v>13</v>
      </c>
      <c r="D189" s="322"/>
      <c r="E189" s="322"/>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14"/>
      <c r="B190" s="33"/>
      <c r="C190" s="16"/>
      <c r="D190" s="37"/>
      <c r="E190" s="43"/>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14"/>
      <c r="B191" s="33"/>
      <c r="C191" s="15"/>
      <c r="D191" s="37"/>
      <c r="E191" s="43"/>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c r="A192" s="14"/>
      <c r="B192" s="33"/>
      <c r="C192" s="16"/>
      <c r="D192" s="37"/>
      <c r="E192" s="43"/>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14"/>
      <c r="B193" s="33"/>
      <c r="C193" s="16"/>
      <c r="D193" s="37"/>
      <c r="E193" s="43"/>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14"/>
      <c r="B194" s="33"/>
      <c r="C194" s="16"/>
      <c r="D194" s="37"/>
      <c r="E194" s="43"/>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14"/>
      <c r="B195" s="33"/>
      <c r="C195" s="16"/>
      <c r="D195" s="37"/>
      <c r="E195" s="43"/>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26" t="s">
        <v>20</v>
      </c>
      <c r="B196" s="37"/>
      <c r="C196" s="20"/>
      <c r="D196" s="37"/>
      <c r="E196" s="45">
        <f>SUM(E190:E195)</f>
        <v>0</v>
      </c>
      <c r="F196" s="3"/>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15.75" customHeight="1">
      <c r="A197" s="227"/>
      <c r="B197" s="228"/>
      <c r="C197" s="229"/>
      <c r="D197" s="228"/>
      <c r="E197" s="230"/>
      <c r="F197" s="3"/>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thickBot="1">
      <c r="A198" s="227"/>
      <c r="B198" s="228"/>
      <c r="C198" s="229"/>
      <c r="D198" s="228"/>
      <c r="E198" s="230"/>
      <c r="F198" s="3"/>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thickTop="1" thickBot="1">
      <c r="A199" s="278" t="s">
        <v>1745</v>
      </c>
      <c r="B199" s="320"/>
      <c r="C199" s="320"/>
      <c r="D199" s="320"/>
      <c r="E199" s="320"/>
      <c r="F199" s="3"/>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thickTop="1">
      <c r="A200" s="279" t="s">
        <v>1834</v>
      </c>
      <c r="B200" s="320"/>
      <c r="C200" s="320"/>
      <c r="D200" s="320"/>
      <c r="E200" s="32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30">
      <c r="A201" s="282" t="s">
        <v>76</v>
      </c>
      <c r="B201" s="321"/>
      <c r="C201" s="143" t="s">
        <v>1835</v>
      </c>
      <c r="D201" s="8" t="s">
        <v>1836</v>
      </c>
      <c r="E201" s="9" t="s">
        <v>7</v>
      </c>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c r="A202" s="274" t="s">
        <v>8</v>
      </c>
      <c r="B202" s="55" t="s">
        <v>9</v>
      </c>
      <c r="C202" s="41"/>
      <c r="D202" s="274" t="s">
        <v>10</v>
      </c>
      <c r="E202" s="275" t="s">
        <v>11</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c r="A203" s="322"/>
      <c r="B203" s="12" t="s">
        <v>12</v>
      </c>
      <c r="C203" s="12" t="s">
        <v>13</v>
      </c>
      <c r="D203" s="322"/>
      <c r="E203" s="322"/>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c r="A204" s="46">
        <v>45694</v>
      </c>
      <c r="B204" s="47" t="s">
        <v>1837</v>
      </c>
      <c r="C204" s="144" t="s">
        <v>1838</v>
      </c>
      <c r="D204" s="37" t="s">
        <v>1839</v>
      </c>
      <c r="E204" s="43">
        <v>1750</v>
      </c>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c r="A205" s="46">
        <v>45694</v>
      </c>
      <c r="B205" s="47" t="s">
        <v>1837</v>
      </c>
      <c r="C205" s="144" t="s">
        <v>1838</v>
      </c>
      <c r="D205" s="37" t="s">
        <v>1840</v>
      </c>
      <c r="E205" s="43">
        <v>540</v>
      </c>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c r="A206" s="46">
        <v>45694</v>
      </c>
      <c r="B206" s="47" t="s">
        <v>1837</v>
      </c>
      <c r="C206" s="144" t="s">
        <v>1838</v>
      </c>
      <c r="D206" s="37" t="s">
        <v>1841</v>
      </c>
      <c r="E206" s="43">
        <v>600</v>
      </c>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row>
    <row r="207" spans="1:58" ht="15.75" customHeight="1">
      <c r="A207" s="26" t="s">
        <v>20</v>
      </c>
      <c r="B207" s="37"/>
      <c r="C207" s="20"/>
      <c r="D207" s="37"/>
      <c r="E207" s="45">
        <f>SUM(E204:E206)</f>
        <v>2890</v>
      </c>
      <c r="F207" s="3"/>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row>
    <row r="208" spans="1:58" ht="15.75" customHeight="1" thickBot="1">
      <c r="A208" s="227"/>
      <c r="B208" s="228"/>
      <c r="C208" s="229"/>
      <c r="D208" s="228"/>
      <c r="E208" s="230"/>
      <c r="F208" s="3"/>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row>
    <row r="209" spans="1:58" ht="15.75" customHeight="1" thickTop="1" thickBot="1">
      <c r="A209" s="278" t="s">
        <v>1745</v>
      </c>
      <c r="B209" s="320"/>
      <c r="C209" s="320"/>
      <c r="D209" s="320"/>
      <c r="E209" s="32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row>
    <row r="210" spans="1:58" ht="15.75" customHeight="1">
      <c r="A210" s="279" t="s">
        <v>1842</v>
      </c>
      <c r="B210" s="320"/>
      <c r="C210" s="320"/>
      <c r="D210" s="320"/>
      <c r="E210" s="32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row>
    <row r="211" spans="1:58" ht="30">
      <c r="A211" s="282" t="s">
        <v>515</v>
      </c>
      <c r="B211" s="321"/>
      <c r="C211" s="143" t="s">
        <v>1843</v>
      </c>
      <c r="D211" s="8" t="s">
        <v>1844</v>
      </c>
      <c r="E211" s="9" t="s">
        <v>7</v>
      </c>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row>
    <row r="212" spans="1:58" ht="15.75" customHeight="1">
      <c r="A212" s="274" t="s">
        <v>8</v>
      </c>
      <c r="B212" s="55" t="s">
        <v>9</v>
      </c>
      <c r="C212" s="41"/>
      <c r="D212" s="274" t="s">
        <v>10</v>
      </c>
      <c r="E212" s="275" t="s">
        <v>11</v>
      </c>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row>
    <row r="213" spans="1:58" ht="15.75" customHeight="1">
      <c r="A213" s="322"/>
      <c r="B213" s="12" t="s">
        <v>12</v>
      </c>
      <c r="C213" s="12" t="s">
        <v>13</v>
      </c>
      <c r="D213" s="322"/>
      <c r="E213" s="322"/>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row>
    <row r="214" spans="1:58" ht="45">
      <c r="A214" s="14">
        <v>45714</v>
      </c>
      <c r="B214" s="33" t="s">
        <v>1768</v>
      </c>
      <c r="C214" s="15" t="s">
        <v>521</v>
      </c>
      <c r="D214" s="37" t="s">
        <v>1845</v>
      </c>
      <c r="E214" s="43">
        <v>2440.44</v>
      </c>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row>
    <row r="215" spans="1:58" ht="30">
      <c r="A215" s="14">
        <v>45744</v>
      </c>
      <c r="B215" s="33" t="s">
        <v>1846</v>
      </c>
      <c r="C215" s="16" t="s">
        <v>1656</v>
      </c>
      <c r="D215" s="23" t="s">
        <v>1847</v>
      </c>
      <c r="E215" s="43">
        <v>62.06</v>
      </c>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row>
    <row r="216" spans="1:58" ht="45">
      <c r="A216" s="14">
        <v>45715</v>
      </c>
      <c r="B216" s="33" t="s">
        <v>1848</v>
      </c>
      <c r="C216" s="16" t="s">
        <v>1117</v>
      </c>
      <c r="D216" s="37" t="s">
        <v>1849</v>
      </c>
      <c r="E216" s="43">
        <v>1435.47</v>
      </c>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row>
    <row r="217" spans="1:58" ht="30">
      <c r="A217" s="14">
        <v>45744</v>
      </c>
      <c r="B217" s="33" t="s">
        <v>1846</v>
      </c>
      <c r="C217" s="16" t="s">
        <v>1656</v>
      </c>
      <c r="D217" s="37" t="s">
        <v>1850</v>
      </c>
      <c r="E217" s="43">
        <v>61.53</v>
      </c>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row>
    <row r="218" spans="1:58" ht="15.75" customHeight="1">
      <c r="A218" s="26" t="s">
        <v>20</v>
      </c>
      <c r="B218" s="37"/>
      <c r="C218" s="20"/>
      <c r="D218" s="37"/>
      <c r="E218" s="45">
        <f>SUM(E214:E217)</f>
        <v>3999.5000000000005</v>
      </c>
      <c r="F218" s="3"/>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row>
    <row r="219" spans="1:58" ht="15.75" customHeight="1" thickBot="1">
      <c r="A219" s="227"/>
      <c r="B219" s="228"/>
      <c r="C219" s="229"/>
      <c r="D219" s="228"/>
      <c r="E219" s="230"/>
      <c r="F219" s="3"/>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row>
    <row r="220" spans="1:58" ht="15.75" customHeight="1" thickTop="1" thickBot="1">
      <c r="A220" s="278" t="s">
        <v>2</v>
      </c>
      <c r="B220" s="320"/>
      <c r="C220" s="320"/>
      <c r="D220" s="320"/>
      <c r="E220" s="32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279" t="s">
        <v>1851</v>
      </c>
      <c r="B221" s="320"/>
      <c r="C221" s="320"/>
      <c r="D221" s="320"/>
      <c r="E221" s="32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30">
      <c r="A222" s="282" t="s">
        <v>1603</v>
      </c>
      <c r="B222" s="321"/>
      <c r="C222" s="143" t="s">
        <v>1852</v>
      </c>
      <c r="D222" s="8" t="s">
        <v>1853</v>
      </c>
      <c r="E222" s="9" t="s">
        <v>7</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274" t="s">
        <v>8</v>
      </c>
      <c r="B223" s="55" t="s">
        <v>9</v>
      </c>
      <c r="C223" s="41"/>
      <c r="D223" s="274" t="s">
        <v>10</v>
      </c>
      <c r="E223" s="275" t="s">
        <v>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322"/>
      <c r="B224" s="12" t="s">
        <v>12</v>
      </c>
      <c r="C224" s="12" t="s">
        <v>13</v>
      </c>
      <c r="D224" s="322"/>
      <c r="E224" s="322"/>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30">
      <c r="A225" s="14">
        <v>45729</v>
      </c>
      <c r="B225" s="33" t="s">
        <v>1854</v>
      </c>
      <c r="C225" s="16" t="s">
        <v>1855</v>
      </c>
      <c r="D225" s="23" t="s">
        <v>1856</v>
      </c>
      <c r="E225" s="43">
        <v>220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14">
        <v>45769</v>
      </c>
      <c r="B226" s="33" t="s">
        <v>1854</v>
      </c>
      <c r="C226" s="15" t="s">
        <v>1855</v>
      </c>
      <c r="D226" s="23" t="s">
        <v>1857</v>
      </c>
      <c r="E226" s="43">
        <v>160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c r="A227" s="14">
        <v>45770</v>
      </c>
      <c r="B227" s="33" t="s">
        <v>1858</v>
      </c>
      <c r="C227" s="16" t="s">
        <v>1859</v>
      </c>
      <c r="D227" s="23" t="s">
        <v>1860</v>
      </c>
      <c r="E227" s="43">
        <v>8.6199999999999992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14"/>
      <c r="B228" s="33"/>
      <c r="C228" s="16"/>
      <c r="D228" s="37"/>
      <c r="E228" s="4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26" t="s">
        <v>20</v>
      </c>
      <c r="B229" s="37"/>
      <c r="C229" s="20"/>
      <c r="D229" s="37"/>
      <c r="E229" s="45">
        <f>SUM(E225:E228)</f>
        <v>388.62</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thickBot="1">
      <c r="A230" s="227"/>
      <c r="B230" s="228"/>
      <c r="C230" s="229"/>
      <c r="D230" s="228"/>
      <c r="E230" s="23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thickTop="1" thickBot="1">
      <c r="A231" s="278" t="s">
        <v>1745</v>
      </c>
      <c r="B231" s="320"/>
      <c r="C231" s="320"/>
      <c r="D231" s="320"/>
      <c r="E231" s="32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79" t="s">
        <v>1861</v>
      </c>
      <c r="B232" s="320"/>
      <c r="C232" s="320"/>
      <c r="D232" s="320"/>
      <c r="E232" s="320"/>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30">
      <c r="A233" s="282" t="s">
        <v>1862</v>
      </c>
      <c r="B233" s="321"/>
      <c r="C233" s="143" t="s">
        <v>1852</v>
      </c>
      <c r="D233" s="8" t="s">
        <v>1853</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274" t="s">
        <v>8</v>
      </c>
      <c r="B234" s="55" t="s">
        <v>9</v>
      </c>
      <c r="C234" s="41"/>
      <c r="D234" s="274" t="s">
        <v>10</v>
      </c>
      <c r="E234" s="275"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322"/>
      <c r="B235" s="12" t="s">
        <v>12</v>
      </c>
      <c r="C235" s="12" t="s">
        <v>13</v>
      </c>
      <c r="D235" s="322"/>
      <c r="E235" s="322"/>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14">
        <v>45737</v>
      </c>
      <c r="B236" s="33" t="s">
        <v>1863</v>
      </c>
      <c r="C236" s="16" t="s">
        <v>1864</v>
      </c>
      <c r="D236" s="37" t="s">
        <v>1865</v>
      </c>
      <c r="E236" s="43">
        <v>100</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14">
        <v>45771</v>
      </c>
      <c r="B237" s="33" t="s">
        <v>1863</v>
      </c>
      <c r="C237" s="16" t="s">
        <v>1864</v>
      </c>
      <c r="D237" s="37" t="s">
        <v>1865</v>
      </c>
      <c r="E237" s="43">
        <v>100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14">
        <v>45810</v>
      </c>
      <c r="B238" s="33" t="s">
        <v>1863</v>
      </c>
      <c r="C238" s="16" t="s">
        <v>1864</v>
      </c>
      <c r="D238" s="37" t="s">
        <v>1865</v>
      </c>
      <c r="E238" s="43">
        <v>100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c r="A239" s="26" t="s">
        <v>20</v>
      </c>
      <c r="B239" s="37"/>
      <c r="C239" s="20"/>
      <c r="D239" s="37"/>
      <c r="E239" s="45">
        <f>SUM(E236:E238)</f>
        <v>300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94"/>
      <c r="B240" s="95"/>
      <c r="C240" s="94"/>
      <c r="D240" s="95"/>
      <c r="E240" s="97"/>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278" t="s">
        <v>1745</v>
      </c>
      <c r="B241" s="320"/>
      <c r="C241" s="320"/>
      <c r="D241" s="320"/>
      <c r="E241" s="320"/>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279" t="s">
        <v>1866</v>
      </c>
      <c r="B242" s="320"/>
      <c r="C242" s="320"/>
      <c r="D242" s="320"/>
      <c r="E242" s="320"/>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30">
      <c r="A243" s="282" t="s">
        <v>1867</v>
      </c>
      <c r="B243" s="321"/>
      <c r="C243" s="143" t="s">
        <v>1868</v>
      </c>
      <c r="D243" s="8" t="s">
        <v>1869</v>
      </c>
      <c r="E243" s="9" t="s">
        <v>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274" t="s">
        <v>8</v>
      </c>
      <c r="B244" s="55" t="s">
        <v>9</v>
      </c>
      <c r="C244" s="41"/>
      <c r="D244" s="274" t="s">
        <v>10</v>
      </c>
      <c r="E244" s="275" t="s">
        <v>11</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322"/>
      <c r="B245" s="12" t="s">
        <v>12</v>
      </c>
      <c r="C245" s="12" t="s">
        <v>13</v>
      </c>
      <c r="D245" s="322"/>
      <c r="E245" s="322"/>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30">
      <c r="A246" s="14">
        <v>45730</v>
      </c>
      <c r="B246" s="33" t="s">
        <v>1768</v>
      </c>
      <c r="C246" s="16" t="s">
        <v>521</v>
      </c>
      <c r="D246" s="37" t="s">
        <v>1870</v>
      </c>
      <c r="E246" s="43">
        <v>1707.3</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14">
        <v>45741</v>
      </c>
      <c r="B247" s="47" t="s">
        <v>153</v>
      </c>
      <c r="C247" s="144" t="s">
        <v>154</v>
      </c>
      <c r="D247" s="37" t="s">
        <v>1871</v>
      </c>
      <c r="E247" s="43">
        <v>42.7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30">
      <c r="A248" s="14">
        <v>45730</v>
      </c>
      <c r="B248" s="33" t="s">
        <v>1003</v>
      </c>
      <c r="C248" s="16" t="s">
        <v>1004</v>
      </c>
      <c r="D248" s="37" t="s">
        <v>1872</v>
      </c>
      <c r="E248" s="43">
        <v>57.34</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14">
        <v>45741</v>
      </c>
      <c r="B249" s="47" t="s">
        <v>153</v>
      </c>
      <c r="C249" s="144" t="s">
        <v>154</v>
      </c>
      <c r="D249" s="37" t="s">
        <v>1873</v>
      </c>
      <c r="E249" s="43">
        <v>2.66</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c r="A250" s="14">
        <v>45734</v>
      </c>
      <c r="B250" s="33" t="s">
        <v>1768</v>
      </c>
      <c r="C250" s="16" t="s">
        <v>521</v>
      </c>
      <c r="D250" s="37" t="s">
        <v>1874</v>
      </c>
      <c r="E250" s="43">
        <v>3414.6</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14">
        <v>45741</v>
      </c>
      <c r="B251" s="47" t="s">
        <v>153</v>
      </c>
      <c r="C251" s="144" t="s">
        <v>154</v>
      </c>
      <c r="D251" s="37" t="s">
        <v>1875</v>
      </c>
      <c r="E251" s="43">
        <v>85.4</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c r="A252" s="14">
        <v>45743</v>
      </c>
      <c r="B252" s="33" t="s">
        <v>1003</v>
      </c>
      <c r="C252" s="16" t="s">
        <v>1004</v>
      </c>
      <c r="D252" s="37" t="s">
        <v>1876</v>
      </c>
      <c r="E252" s="43">
        <v>172.01</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14">
        <v>45805</v>
      </c>
      <c r="B253" s="47" t="s">
        <v>153</v>
      </c>
      <c r="C253" s="144" t="s">
        <v>154</v>
      </c>
      <c r="D253" s="37" t="s">
        <v>1877</v>
      </c>
      <c r="E253" s="43">
        <v>7.99</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30">
      <c r="A254" s="14">
        <v>45744</v>
      </c>
      <c r="B254" s="33" t="s">
        <v>1003</v>
      </c>
      <c r="C254" s="16" t="s">
        <v>1004</v>
      </c>
      <c r="D254" s="37" t="s">
        <v>1878</v>
      </c>
      <c r="E254" s="43">
        <v>114.67</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4">
        <v>45750</v>
      </c>
      <c r="B255" s="47" t="s">
        <v>153</v>
      </c>
      <c r="C255" s="144" t="s">
        <v>154</v>
      </c>
      <c r="D255" s="37" t="s">
        <v>1879</v>
      </c>
      <c r="E255" s="43">
        <v>5.33</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30">
      <c r="A256" s="14">
        <v>45805</v>
      </c>
      <c r="B256" s="33" t="s">
        <v>1062</v>
      </c>
      <c r="C256" s="16" t="s">
        <v>1063</v>
      </c>
      <c r="D256" s="37" t="s">
        <v>1880</v>
      </c>
      <c r="E256" s="43">
        <v>174.1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14">
        <v>45811</v>
      </c>
      <c r="B257" s="47" t="s">
        <v>153</v>
      </c>
      <c r="C257" s="144" t="s">
        <v>154</v>
      </c>
      <c r="D257" s="37" t="s">
        <v>1881</v>
      </c>
      <c r="E257" s="43">
        <v>5.9</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4"/>
      <c r="B258" s="33"/>
      <c r="C258" s="16"/>
      <c r="D258" s="37"/>
      <c r="E258" s="4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26" t="s">
        <v>20</v>
      </c>
      <c r="B259" s="37"/>
      <c r="C259" s="20"/>
      <c r="D259" s="37"/>
      <c r="E259" s="45">
        <f>SUM(E246:E258)</f>
        <v>5790</v>
      </c>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thickBot="1">
      <c r="A260" s="94"/>
      <c r="B260" s="95"/>
      <c r="C260" s="94"/>
      <c r="D260" s="95"/>
      <c r="E260" s="97"/>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thickTop="1" thickBot="1">
      <c r="A261" s="278" t="s">
        <v>1745</v>
      </c>
      <c r="B261" s="320"/>
      <c r="C261" s="320"/>
      <c r="D261" s="320"/>
      <c r="E261" s="320"/>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279" t="s">
        <v>1882</v>
      </c>
      <c r="B262" s="320"/>
      <c r="C262" s="320"/>
      <c r="D262" s="320"/>
      <c r="E262" s="32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30.75">
      <c r="A263" s="282" t="s">
        <v>1580</v>
      </c>
      <c r="B263" s="321"/>
      <c r="C263" s="143" t="s">
        <v>1883</v>
      </c>
      <c r="D263" s="8" t="s">
        <v>1884</v>
      </c>
      <c r="E263" s="9" t="s">
        <v>7</v>
      </c>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274" t="s">
        <v>8</v>
      </c>
      <c r="B264" s="55" t="s">
        <v>9</v>
      </c>
      <c r="C264" s="41"/>
      <c r="D264" s="274" t="s">
        <v>10</v>
      </c>
      <c r="E264" s="275" t="s">
        <v>11</v>
      </c>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322"/>
      <c r="B265" s="12" t="s">
        <v>12</v>
      </c>
      <c r="C265" s="12" t="s">
        <v>13</v>
      </c>
      <c r="D265" s="322"/>
      <c r="E265" s="322"/>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c r="A266" s="14">
        <v>45749</v>
      </c>
      <c r="B266" s="33" t="s">
        <v>1583</v>
      </c>
      <c r="C266" s="16" t="s">
        <v>1584</v>
      </c>
      <c r="D266" s="37" t="s">
        <v>1885</v>
      </c>
      <c r="E266" s="43">
        <v>550</v>
      </c>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26" t="s">
        <v>20</v>
      </c>
      <c r="B267" s="37"/>
      <c r="C267" s="20"/>
      <c r="D267" s="37"/>
      <c r="E267" s="45">
        <f>SUM(E266:E266)</f>
        <v>550</v>
      </c>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thickBot="1">
      <c r="A268" s="94"/>
      <c r="B268" s="95"/>
      <c r="C268" s="94"/>
      <c r="D268" s="95"/>
      <c r="E268" s="97"/>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thickTop="1" thickBot="1">
      <c r="A269" s="278" t="s">
        <v>1461</v>
      </c>
      <c r="B269" s="320"/>
      <c r="C269" s="320"/>
      <c r="D269" s="320"/>
      <c r="E269" s="320"/>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279" t="s">
        <v>1886</v>
      </c>
      <c r="B270" s="320"/>
      <c r="C270" s="320"/>
      <c r="D270" s="320"/>
      <c r="E270" s="320"/>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27.75" customHeight="1">
      <c r="A271" s="282" t="s">
        <v>1887</v>
      </c>
      <c r="B271" s="321"/>
      <c r="C271" s="143" t="s">
        <v>1888</v>
      </c>
      <c r="D271" s="8" t="s">
        <v>1884</v>
      </c>
      <c r="E271" s="9" t="s">
        <v>7</v>
      </c>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274" t="s">
        <v>8</v>
      </c>
      <c r="B272" s="55" t="s">
        <v>9</v>
      </c>
      <c r="C272" s="41"/>
      <c r="D272" s="274" t="s">
        <v>10</v>
      </c>
      <c r="E272" s="275" t="s">
        <v>11</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322"/>
      <c r="B273" s="12" t="s">
        <v>12</v>
      </c>
      <c r="C273" s="12" t="s">
        <v>13</v>
      </c>
      <c r="D273" s="322"/>
      <c r="E273" s="322"/>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30">
      <c r="A274" s="46">
        <v>45722</v>
      </c>
      <c r="B274" s="47" t="s">
        <v>1889</v>
      </c>
      <c r="C274" s="144" t="s">
        <v>1890</v>
      </c>
      <c r="D274" s="37" t="s">
        <v>1891</v>
      </c>
      <c r="E274" s="43">
        <v>918.72</v>
      </c>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row>
    <row r="275" spans="1:58">
      <c r="A275" s="46">
        <v>45733</v>
      </c>
      <c r="B275" s="47" t="s">
        <v>153</v>
      </c>
      <c r="C275" s="144" t="s">
        <v>154</v>
      </c>
      <c r="D275" s="37" t="s">
        <v>1892</v>
      </c>
      <c r="E275" s="43">
        <v>41.28</v>
      </c>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row>
    <row r="276" spans="1:58" ht="15.75" customHeight="1">
      <c r="A276" s="14"/>
      <c r="B276" s="33"/>
      <c r="C276" s="16"/>
      <c r="D276" s="37"/>
      <c r="E276" s="4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26" t="s">
        <v>20</v>
      </c>
      <c r="B277" s="37"/>
      <c r="C277" s="20"/>
      <c r="D277" s="37"/>
      <c r="E277" s="45">
        <f>SUM(E274:E276)</f>
        <v>960</v>
      </c>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94"/>
      <c r="B278" s="95"/>
      <c r="C278" s="94"/>
      <c r="D278" s="95"/>
      <c r="E278" s="97"/>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278" t="s">
        <v>1745</v>
      </c>
      <c r="B279" s="320"/>
      <c r="C279" s="320"/>
      <c r="D279" s="320"/>
      <c r="E279" s="320"/>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279" t="s">
        <v>1893</v>
      </c>
      <c r="B280" s="320"/>
      <c r="C280" s="320"/>
      <c r="D280" s="320"/>
      <c r="E280" s="320"/>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30">
      <c r="A281" s="282" t="s">
        <v>1894</v>
      </c>
      <c r="B281" s="321"/>
      <c r="C281" s="143" t="s">
        <v>1895</v>
      </c>
      <c r="D281" s="8" t="s">
        <v>1896</v>
      </c>
      <c r="E281" s="9" t="s">
        <v>7</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274" t="s">
        <v>8</v>
      </c>
      <c r="B282" s="55" t="s">
        <v>9</v>
      </c>
      <c r="C282" s="41"/>
      <c r="D282" s="274" t="s">
        <v>10</v>
      </c>
      <c r="E282" s="275" t="s">
        <v>11</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322"/>
      <c r="B283" s="12" t="s">
        <v>12</v>
      </c>
      <c r="C283" s="12" t="s">
        <v>13</v>
      </c>
      <c r="D283" s="322"/>
      <c r="E283" s="32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30">
      <c r="A284" s="14">
        <v>45783</v>
      </c>
      <c r="B284" s="33" t="s">
        <v>782</v>
      </c>
      <c r="C284" s="16" t="s">
        <v>783</v>
      </c>
      <c r="D284" s="37" t="s">
        <v>1897</v>
      </c>
      <c r="E284" s="43">
        <v>404.29</v>
      </c>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14">
        <v>45810</v>
      </c>
      <c r="B285" s="33" t="s">
        <v>762</v>
      </c>
      <c r="C285" s="15" t="s">
        <v>154</v>
      </c>
      <c r="D285" s="37" t="s">
        <v>1898</v>
      </c>
      <c r="E285" s="43">
        <v>15.71</v>
      </c>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30">
      <c r="A286" s="14">
        <v>45786</v>
      </c>
      <c r="B286" s="33" t="s">
        <v>1275</v>
      </c>
      <c r="C286" s="16" t="s">
        <v>1276</v>
      </c>
      <c r="D286" s="37" t="s">
        <v>1899</v>
      </c>
      <c r="E286" s="43">
        <v>950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14">
        <v>45810</v>
      </c>
      <c r="B287" s="33" t="s">
        <v>762</v>
      </c>
      <c r="C287" s="16" t="s">
        <v>154</v>
      </c>
      <c r="D287" s="37" t="s">
        <v>1900</v>
      </c>
      <c r="E287" s="43">
        <v>50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26" t="s">
        <v>20</v>
      </c>
      <c r="B288" s="37"/>
      <c r="C288" s="20"/>
      <c r="D288" s="37"/>
      <c r="E288" s="45">
        <f>SUM(E284:E287)</f>
        <v>1420</v>
      </c>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thickBot="1">
      <c r="A289" s="227"/>
      <c r="B289" s="228"/>
      <c r="C289" s="229"/>
      <c r="D289" s="228"/>
      <c r="E289" s="230"/>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thickTop="1" thickBot="1">
      <c r="A290" s="278" t="s">
        <v>1901</v>
      </c>
      <c r="B290" s="320"/>
      <c r="C290" s="320"/>
      <c r="D290" s="320"/>
      <c r="E290" s="320"/>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279" t="s">
        <v>1902</v>
      </c>
      <c r="B291" s="320"/>
      <c r="C291" s="320"/>
      <c r="D291" s="320"/>
      <c r="E291" s="320"/>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27.75" customHeight="1">
      <c r="A292" s="282" t="s">
        <v>1903</v>
      </c>
      <c r="B292" s="321"/>
      <c r="C292" s="143" t="s">
        <v>1895</v>
      </c>
      <c r="D292" s="8" t="s">
        <v>1896</v>
      </c>
      <c r="E292" s="9" t="s">
        <v>7</v>
      </c>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274" t="s">
        <v>8</v>
      </c>
      <c r="B293" s="55" t="s">
        <v>9</v>
      </c>
      <c r="C293" s="41"/>
      <c r="D293" s="274" t="s">
        <v>10</v>
      </c>
      <c r="E293" s="275" t="s">
        <v>11</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322"/>
      <c r="B294" s="12" t="s">
        <v>12</v>
      </c>
      <c r="C294" s="12" t="s">
        <v>13</v>
      </c>
      <c r="D294" s="322"/>
      <c r="E294" s="322"/>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30">
      <c r="A295" s="14">
        <v>45707</v>
      </c>
      <c r="B295" s="33" t="s">
        <v>1904</v>
      </c>
      <c r="C295" s="16" t="s">
        <v>1905</v>
      </c>
      <c r="D295" s="37" t="s">
        <v>1906</v>
      </c>
      <c r="E295" s="43">
        <v>9000</v>
      </c>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14"/>
      <c r="B296" s="33"/>
      <c r="C296" s="15"/>
      <c r="D296" s="37"/>
      <c r="E296" s="4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26" t="s">
        <v>20</v>
      </c>
      <c r="B297" s="37"/>
      <c r="C297" s="20"/>
      <c r="D297" s="37"/>
      <c r="E297" s="45">
        <f>SUM(E295:E296)</f>
        <v>9000</v>
      </c>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thickBot="1">
      <c r="A298" s="227"/>
      <c r="B298" s="228"/>
      <c r="C298" s="229"/>
      <c r="D298" s="228"/>
      <c r="E298" s="230"/>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thickTop="1" thickBot="1">
      <c r="A299" s="278" t="s">
        <v>1745</v>
      </c>
      <c r="B299" s="320"/>
      <c r="C299" s="320"/>
      <c r="D299" s="320"/>
      <c r="E299" s="320"/>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thickTop="1">
      <c r="A300" s="279" t="s">
        <v>1907</v>
      </c>
      <c r="B300" s="320"/>
      <c r="C300" s="320"/>
      <c r="D300" s="320"/>
      <c r="E300" s="320"/>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30" customHeight="1">
      <c r="A301" s="282" t="s">
        <v>1908</v>
      </c>
      <c r="B301" s="321"/>
      <c r="C301" s="143" t="s">
        <v>1909</v>
      </c>
      <c r="D301" s="8" t="s">
        <v>1910</v>
      </c>
      <c r="E301" s="9" t="s">
        <v>7</v>
      </c>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274" t="s">
        <v>8</v>
      </c>
      <c r="B302" s="55" t="s">
        <v>9</v>
      </c>
      <c r="C302" s="41"/>
      <c r="D302" s="274" t="s">
        <v>10</v>
      </c>
      <c r="E302" s="275" t="s">
        <v>11</v>
      </c>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322"/>
      <c r="B303" s="12" t="s">
        <v>12</v>
      </c>
      <c r="C303" s="12" t="s">
        <v>13</v>
      </c>
      <c r="D303" s="322"/>
      <c r="E303" s="322"/>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30">
      <c r="A304" s="14">
        <v>45730</v>
      </c>
      <c r="B304" s="33" t="s">
        <v>1911</v>
      </c>
      <c r="C304" s="16" t="s">
        <v>628</v>
      </c>
      <c r="D304" s="37" t="s">
        <v>1912</v>
      </c>
      <c r="E304" s="43">
        <v>176.38</v>
      </c>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30">
      <c r="A305" s="14">
        <v>45734</v>
      </c>
      <c r="B305" s="33" t="s">
        <v>1913</v>
      </c>
      <c r="C305" s="16" t="s">
        <v>1914</v>
      </c>
      <c r="D305" s="37" t="s">
        <v>1915</v>
      </c>
      <c r="E305" s="43">
        <v>1326.97</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30">
      <c r="A306" s="14">
        <v>45736</v>
      </c>
      <c r="B306" s="33" t="s">
        <v>1555</v>
      </c>
      <c r="C306" s="16" t="s">
        <v>1656</v>
      </c>
      <c r="D306" s="37" t="s">
        <v>1916</v>
      </c>
      <c r="E306" s="43">
        <v>3.62</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30">
      <c r="A307" s="14">
        <v>45736</v>
      </c>
      <c r="B307" s="33" t="s">
        <v>1555</v>
      </c>
      <c r="C307" s="16" t="s">
        <v>1656</v>
      </c>
      <c r="D307" s="37" t="s">
        <v>1917</v>
      </c>
      <c r="E307" s="43">
        <v>27.08</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30">
      <c r="A308" s="14">
        <v>45743</v>
      </c>
      <c r="B308" s="33" t="s">
        <v>1062</v>
      </c>
      <c r="C308" s="16" t="s">
        <v>1063</v>
      </c>
      <c r="D308" s="37" t="s">
        <v>1918</v>
      </c>
      <c r="E308" s="43">
        <v>116.08</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30">
      <c r="A309" s="14">
        <v>45804</v>
      </c>
      <c r="B309" s="33" t="s">
        <v>1555</v>
      </c>
      <c r="C309" s="16" t="s">
        <v>1656</v>
      </c>
      <c r="D309" s="37" t="s">
        <v>1919</v>
      </c>
      <c r="E309" s="43">
        <v>3.92</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26" t="s">
        <v>20</v>
      </c>
      <c r="B310" s="37"/>
      <c r="C310" s="20"/>
      <c r="D310" s="37"/>
      <c r="E310" s="45">
        <f>SUM(E304:E309)</f>
        <v>1654.0499999999997</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thickBot="1">
      <c r="A311" s="227"/>
      <c r="B311" s="228"/>
      <c r="C311" s="229"/>
      <c r="D311" s="228"/>
      <c r="E311" s="230"/>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thickTop="1" thickBot="1">
      <c r="A312" s="278" t="s">
        <v>1461</v>
      </c>
      <c r="B312" s="320"/>
      <c r="C312" s="320"/>
      <c r="D312" s="320"/>
      <c r="E312" s="320"/>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thickTop="1">
      <c r="A313" s="279" t="s">
        <v>1920</v>
      </c>
      <c r="B313" s="320"/>
      <c r="C313" s="320"/>
      <c r="D313" s="320"/>
      <c r="E313" s="320"/>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27" customHeight="1">
      <c r="A314" s="282" t="s">
        <v>1147</v>
      </c>
      <c r="B314" s="321"/>
      <c r="C314" s="143" t="s">
        <v>1921</v>
      </c>
      <c r="D314" s="8" t="s">
        <v>1922</v>
      </c>
      <c r="E314" s="9" t="s">
        <v>7</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274" t="s">
        <v>8</v>
      </c>
      <c r="B315" s="55" t="s">
        <v>9</v>
      </c>
      <c r="C315" s="41"/>
      <c r="D315" s="274" t="s">
        <v>10</v>
      </c>
      <c r="E315" s="275" t="s">
        <v>11</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c r="A316" s="322"/>
      <c r="B316" s="12" t="s">
        <v>12</v>
      </c>
      <c r="C316" s="12" t="s">
        <v>13</v>
      </c>
      <c r="D316" s="322"/>
      <c r="E316" s="322"/>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46"/>
      <c r="B317" s="47"/>
      <c r="C317" s="144"/>
      <c r="D317" s="53" t="s">
        <v>1923</v>
      </c>
      <c r="E317" s="43">
        <v>0</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26" t="s">
        <v>20</v>
      </c>
      <c r="B318" s="37"/>
      <c r="C318" s="20"/>
      <c r="D318" s="37"/>
      <c r="E318" s="45">
        <f>SUM(E317:E317)</f>
        <v>0</v>
      </c>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thickBot="1">
      <c r="A319" s="227"/>
      <c r="B319" s="228"/>
      <c r="C319" s="229"/>
      <c r="D319" s="228"/>
      <c r="E319" s="230"/>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thickTop="1" thickBot="1">
      <c r="A320" s="278" t="s">
        <v>1745</v>
      </c>
      <c r="B320" s="320"/>
      <c r="C320" s="320"/>
      <c r="D320" s="320"/>
      <c r="E320" s="320"/>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thickTop="1">
      <c r="A321" s="279" t="s">
        <v>1924</v>
      </c>
      <c r="B321" s="320"/>
      <c r="C321" s="320"/>
      <c r="D321" s="320"/>
      <c r="E321" s="320"/>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32.25" customHeight="1">
      <c r="A322" s="282" t="s">
        <v>1908</v>
      </c>
      <c r="B322" s="321"/>
      <c r="C322" s="143" t="s">
        <v>1909</v>
      </c>
      <c r="D322" s="8" t="s">
        <v>1925</v>
      </c>
      <c r="E322" s="9" t="s">
        <v>7</v>
      </c>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274" t="s">
        <v>8</v>
      </c>
      <c r="B323" s="55" t="s">
        <v>9</v>
      </c>
      <c r="C323" s="41"/>
      <c r="D323" s="274" t="s">
        <v>10</v>
      </c>
      <c r="E323" s="275" t="s">
        <v>11</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322"/>
      <c r="B324" s="12" t="s">
        <v>12</v>
      </c>
      <c r="C324" s="12" t="s">
        <v>13</v>
      </c>
      <c r="D324" s="322"/>
      <c r="E324" s="322"/>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45">
      <c r="A325" s="14">
        <v>45748</v>
      </c>
      <c r="B325" s="33" t="s">
        <v>1768</v>
      </c>
      <c r="C325" s="16" t="s">
        <v>521</v>
      </c>
      <c r="D325" s="37" t="s">
        <v>1926</v>
      </c>
      <c r="E325" s="43">
        <v>2682.62</v>
      </c>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c r="A326" s="14">
        <v>45748</v>
      </c>
      <c r="B326" s="47" t="s">
        <v>153</v>
      </c>
      <c r="C326" s="144" t="s">
        <v>154</v>
      </c>
      <c r="D326" s="37" t="s">
        <v>1927</v>
      </c>
      <c r="E326" s="43">
        <v>67.38</v>
      </c>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26" t="s">
        <v>20</v>
      </c>
      <c r="B327" s="37"/>
      <c r="C327" s="20"/>
      <c r="D327" s="37"/>
      <c r="E327" s="45">
        <f>SUM(E325:E326)</f>
        <v>2750</v>
      </c>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thickBot="1">
      <c r="A328" s="227"/>
      <c r="B328" s="228"/>
      <c r="C328" s="229"/>
      <c r="D328" s="228"/>
      <c r="E328" s="230"/>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thickTop="1" thickBot="1">
      <c r="A329" s="278" t="s">
        <v>2</v>
      </c>
      <c r="B329" s="320"/>
      <c r="C329" s="320"/>
      <c r="D329" s="320"/>
      <c r="E329" s="320"/>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thickTop="1">
      <c r="A330" s="279" t="s">
        <v>1928</v>
      </c>
      <c r="B330" s="320"/>
      <c r="C330" s="320"/>
      <c r="D330" s="320"/>
      <c r="E330" s="320"/>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30">
      <c r="A331" s="282" t="s">
        <v>1929</v>
      </c>
      <c r="B331" s="321"/>
      <c r="C331" s="143" t="s">
        <v>1930</v>
      </c>
      <c r="D331" s="8" t="s">
        <v>1925</v>
      </c>
      <c r="E331" s="9" t="s">
        <v>7</v>
      </c>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274" t="s">
        <v>8</v>
      </c>
      <c r="B332" s="55" t="s">
        <v>9</v>
      </c>
      <c r="C332" s="41"/>
      <c r="D332" s="274" t="s">
        <v>10</v>
      </c>
      <c r="E332" s="275" t="s">
        <v>11</v>
      </c>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322"/>
      <c r="B333" s="12" t="s">
        <v>12</v>
      </c>
      <c r="C333" s="12" t="s">
        <v>13</v>
      </c>
      <c r="D333" s="322"/>
      <c r="E333" s="322"/>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262">
        <v>45747</v>
      </c>
      <c r="B334" s="33" t="s">
        <v>1931</v>
      </c>
      <c r="C334" s="16" t="s">
        <v>1932</v>
      </c>
      <c r="D334" s="37" t="s">
        <v>1933</v>
      </c>
      <c r="E334" s="43">
        <v>460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262">
        <v>45748</v>
      </c>
      <c r="B335" s="33" t="s">
        <v>1934</v>
      </c>
      <c r="C335" s="16" t="s">
        <v>1089</v>
      </c>
      <c r="D335" s="37" t="s">
        <v>1935</v>
      </c>
      <c r="E335" s="43">
        <v>36</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262">
        <v>45750</v>
      </c>
      <c r="B336" s="33" t="s">
        <v>1936</v>
      </c>
      <c r="C336" s="16" t="s">
        <v>1937</v>
      </c>
      <c r="D336" s="37" t="s">
        <v>1938</v>
      </c>
      <c r="E336" s="43">
        <v>83.6</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c r="A337" s="262">
        <v>45750</v>
      </c>
      <c r="B337" s="33" t="s">
        <v>1939</v>
      </c>
      <c r="C337" s="16" t="s">
        <v>1940</v>
      </c>
      <c r="D337" s="37" t="s">
        <v>1941</v>
      </c>
      <c r="E337" s="43">
        <v>241.13</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262">
        <v>45758</v>
      </c>
      <c r="B338" s="33" t="s">
        <v>1942</v>
      </c>
      <c r="C338" s="16" t="s">
        <v>1943</v>
      </c>
      <c r="D338" s="37" t="s">
        <v>1944</v>
      </c>
      <c r="E338" s="43">
        <v>85</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262">
        <v>45758</v>
      </c>
      <c r="B339" s="33" t="s">
        <v>1945</v>
      </c>
      <c r="C339" s="16" t="s">
        <v>414</v>
      </c>
      <c r="D339" s="37" t="s">
        <v>1946</v>
      </c>
      <c r="E339" s="43">
        <v>121.86</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262">
        <v>45762</v>
      </c>
      <c r="B340" s="33" t="s">
        <v>1947</v>
      </c>
      <c r="C340" s="16" t="s">
        <v>141</v>
      </c>
      <c r="D340" s="37" t="s">
        <v>1948</v>
      </c>
      <c r="E340" s="43">
        <v>1096.08</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262">
        <v>45762</v>
      </c>
      <c r="B341" s="33" t="s">
        <v>1949</v>
      </c>
      <c r="C341" s="16" t="s">
        <v>1950</v>
      </c>
      <c r="D341" s="37" t="s">
        <v>1951</v>
      </c>
      <c r="E341" s="43">
        <v>70</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262">
        <v>45762</v>
      </c>
      <c r="B342" s="33" t="s">
        <v>1952</v>
      </c>
      <c r="C342" s="16" t="s">
        <v>1953</v>
      </c>
      <c r="D342" s="37" t="s">
        <v>1954</v>
      </c>
      <c r="E342" s="43">
        <v>572</v>
      </c>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262">
        <v>45777</v>
      </c>
      <c r="B343" s="33" t="s">
        <v>1955</v>
      </c>
      <c r="C343" s="16" t="s">
        <v>303</v>
      </c>
      <c r="D343" s="37" t="s">
        <v>1956</v>
      </c>
      <c r="E343" s="43">
        <v>141.55000000000001</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262">
        <v>45786</v>
      </c>
      <c r="B344" s="33" t="s">
        <v>1947</v>
      </c>
      <c r="C344" s="16" t="s">
        <v>141</v>
      </c>
      <c r="D344" s="37" t="s">
        <v>1957</v>
      </c>
      <c r="E344" s="43">
        <v>407</v>
      </c>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262">
        <v>45790</v>
      </c>
      <c r="B345" s="33" t="s">
        <v>1958</v>
      </c>
      <c r="C345" s="16" t="s">
        <v>341</v>
      </c>
      <c r="D345" s="37" t="s">
        <v>1959</v>
      </c>
      <c r="E345" s="43">
        <v>253.99</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262">
        <v>45793</v>
      </c>
      <c r="B346" s="33" t="s">
        <v>1960</v>
      </c>
      <c r="C346" s="16" t="s">
        <v>1961</v>
      </c>
      <c r="D346" s="37" t="s">
        <v>1962</v>
      </c>
      <c r="E346" s="43">
        <v>120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c r="A347" s="262">
        <v>45798</v>
      </c>
      <c r="B347" s="33" t="s">
        <v>1963</v>
      </c>
      <c r="C347" s="16" t="s">
        <v>1964</v>
      </c>
      <c r="D347" s="37" t="s">
        <v>1965</v>
      </c>
      <c r="E347" s="43">
        <v>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14">
        <v>45798</v>
      </c>
      <c r="B348" s="33" t="s">
        <v>1947</v>
      </c>
      <c r="C348" s="16" t="s">
        <v>141</v>
      </c>
      <c r="D348" s="37" t="s">
        <v>1966</v>
      </c>
      <c r="E348" s="43">
        <v>185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14">
        <v>45799</v>
      </c>
      <c r="B349" s="33" t="s">
        <v>1967</v>
      </c>
      <c r="C349" s="16" t="s">
        <v>1968</v>
      </c>
      <c r="D349" s="37" t="s">
        <v>1969</v>
      </c>
      <c r="E349" s="43">
        <v>72.650000000000006</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14">
        <v>45800</v>
      </c>
      <c r="B350" s="33" t="s">
        <v>1947</v>
      </c>
      <c r="C350" s="16" t="s">
        <v>141</v>
      </c>
      <c r="D350" s="37" t="s">
        <v>1970</v>
      </c>
      <c r="E350" s="43">
        <v>265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14">
        <v>45800</v>
      </c>
      <c r="B351" s="33" t="s">
        <v>1082</v>
      </c>
      <c r="C351" s="16" t="s">
        <v>1971</v>
      </c>
      <c r="D351" s="37" t="s">
        <v>1972</v>
      </c>
      <c r="E351" s="43">
        <v>200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14">
        <v>45807</v>
      </c>
      <c r="B352" s="33" t="s">
        <v>1955</v>
      </c>
      <c r="C352" s="16" t="s">
        <v>303</v>
      </c>
      <c r="D352" s="37" t="s">
        <v>1973</v>
      </c>
      <c r="E352" s="43">
        <v>156.75</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14">
        <v>45813</v>
      </c>
      <c r="B353" s="33" t="s">
        <v>1945</v>
      </c>
      <c r="C353" s="16" t="s">
        <v>414</v>
      </c>
      <c r="D353" s="37" t="s">
        <v>1974</v>
      </c>
      <c r="E353" s="43">
        <v>200</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14">
        <v>45814</v>
      </c>
      <c r="B354" s="33" t="s">
        <v>1945</v>
      </c>
      <c r="C354" s="16" t="s">
        <v>414</v>
      </c>
      <c r="D354" s="37" t="s">
        <v>1975</v>
      </c>
      <c r="E354" s="43">
        <v>130</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26" t="s">
        <v>20</v>
      </c>
      <c r="B355" s="37"/>
      <c r="C355" s="20"/>
      <c r="D355" s="37"/>
      <c r="E355" s="45">
        <f>SUM(E334:E354)</f>
        <v>4997.6100000000006</v>
      </c>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thickBot="1">
      <c r="A356" s="227"/>
      <c r="B356" s="228"/>
      <c r="C356" s="229"/>
      <c r="D356" s="228"/>
      <c r="E356" s="230"/>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thickTop="1" thickBot="1">
      <c r="A357" s="278" t="s">
        <v>1976</v>
      </c>
      <c r="B357" s="320"/>
      <c r="C357" s="320"/>
      <c r="D357" s="320"/>
      <c r="E357" s="320"/>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thickTop="1">
      <c r="A358" s="279" t="s">
        <v>1977</v>
      </c>
      <c r="B358" s="320"/>
      <c r="C358" s="320"/>
      <c r="D358" s="320"/>
      <c r="E358" s="32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30">
      <c r="A359" s="282" t="s">
        <v>1929</v>
      </c>
      <c r="B359" s="321"/>
      <c r="C359" s="143" t="s">
        <v>1930</v>
      </c>
      <c r="D359" s="8" t="s">
        <v>1978</v>
      </c>
      <c r="E359" s="9" t="s">
        <v>7</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274" t="s">
        <v>8</v>
      </c>
      <c r="B360" s="55" t="s">
        <v>9</v>
      </c>
      <c r="C360" s="41"/>
      <c r="D360" s="274" t="s">
        <v>10</v>
      </c>
      <c r="E360" s="275" t="s">
        <v>11</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322"/>
      <c r="B361" s="12" t="s">
        <v>12</v>
      </c>
      <c r="C361" s="12" t="s">
        <v>13</v>
      </c>
      <c r="D361" s="322"/>
      <c r="E361" s="322"/>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172">
        <v>45789</v>
      </c>
      <c r="B362" s="33" t="s">
        <v>1979</v>
      </c>
      <c r="C362" s="16" t="s">
        <v>1980</v>
      </c>
      <c r="D362" s="37" t="s">
        <v>1981</v>
      </c>
      <c r="E362" s="43">
        <v>1450</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72">
        <v>45789</v>
      </c>
      <c r="B363" s="33" t="s">
        <v>1982</v>
      </c>
      <c r="C363" s="15" t="s">
        <v>1303</v>
      </c>
      <c r="D363" s="37" t="s">
        <v>1983</v>
      </c>
      <c r="E363" s="43">
        <v>60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172">
        <v>45829</v>
      </c>
      <c r="B364" s="33" t="s">
        <v>1984</v>
      </c>
      <c r="C364" s="15" t="s">
        <v>289</v>
      </c>
      <c r="D364" s="37" t="s">
        <v>1985</v>
      </c>
      <c r="E364" s="43">
        <v>3800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172">
        <v>45831</v>
      </c>
      <c r="B365" s="47" t="s">
        <v>153</v>
      </c>
      <c r="C365" s="144" t="s">
        <v>154</v>
      </c>
      <c r="D365" s="37" t="s">
        <v>1986</v>
      </c>
      <c r="E365" s="43">
        <v>200</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172">
        <v>45812</v>
      </c>
      <c r="B366" s="33" t="s">
        <v>1984</v>
      </c>
      <c r="C366" s="15" t="s">
        <v>289</v>
      </c>
      <c r="D366" s="37" t="s">
        <v>1987</v>
      </c>
      <c r="E366" s="43">
        <v>2090</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172">
        <v>45817</v>
      </c>
      <c r="B367" s="47" t="s">
        <v>153</v>
      </c>
      <c r="C367" s="144" t="s">
        <v>154</v>
      </c>
      <c r="D367" s="37" t="s">
        <v>1988</v>
      </c>
      <c r="E367" s="43">
        <v>110</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172">
        <v>45832</v>
      </c>
      <c r="B368" s="33" t="s">
        <v>1984</v>
      </c>
      <c r="C368" s="15" t="s">
        <v>289</v>
      </c>
      <c r="D368" s="37" t="s">
        <v>1989</v>
      </c>
      <c r="E368" s="43">
        <v>1282.5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172">
        <v>45817</v>
      </c>
      <c r="B369" s="47" t="s">
        <v>153</v>
      </c>
      <c r="C369" s="144" t="s">
        <v>154</v>
      </c>
      <c r="D369" s="37" t="s">
        <v>1990</v>
      </c>
      <c r="E369" s="43">
        <v>67.5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26" t="s">
        <v>20</v>
      </c>
      <c r="B370" s="37"/>
      <c r="C370" s="20"/>
      <c r="D370" s="37"/>
      <c r="E370" s="45">
        <f>SUM(E362:E369)</f>
        <v>9060</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thickBot="1">
      <c r="A371" s="227"/>
      <c r="B371" s="228"/>
      <c r="C371" s="229"/>
      <c r="D371" s="228"/>
      <c r="E371" s="23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thickTop="1" thickBot="1">
      <c r="A372" s="278" t="s">
        <v>1461</v>
      </c>
      <c r="B372" s="320"/>
      <c r="C372" s="320"/>
      <c r="D372" s="320"/>
      <c r="E372" s="320"/>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thickTop="1">
      <c r="A373" s="279" t="s">
        <v>1991</v>
      </c>
      <c r="B373" s="320"/>
      <c r="C373" s="320"/>
      <c r="D373" s="320"/>
      <c r="E373" s="320"/>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30">
      <c r="A374" s="282" t="s">
        <v>1929</v>
      </c>
      <c r="B374" s="321"/>
      <c r="C374" s="143" t="s">
        <v>1930</v>
      </c>
      <c r="D374" s="8" t="s">
        <v>1992</v>
      </c>
      <c r="E374" s="9" t="s">
        <v>7</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274" t="s">
        <v>8</v>
      </c>
      <c r="B375" s="55" t="s">
        <v>9</v>
      </c>
      <c r="C375" s="41"/>
      <c r="D375" s="274" t="s">
        <v>10</v>
      </c>
      <c r="E375" s="275" t="s">
        <v>11</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322"/>
      <c r="B376" s="12" t="s">
        <v>12</v>
      </c>
      <c r="C376" s="12" t="s">
        <v>13</v>
      </c>
      <c r="D376" s="322"/>
      <c r="E376" s="322"/>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172">
        <v>45749</v>
      </c>
      <c r="B377" s="33" t="s">
        <v>1993</v>
      </c>
      <c r="C377" s="16" t="s">
        <v>1994</v>
      </c>
      <c r="D377" s="37" t="s">
        <v>1995</v>
      </c>
      <c r="E377" s="263">
        <v>2052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72">
        <v>45775</v>
      </c>
      <c r="B378" s="33" t="s">
        <v>738</v>
      </c>
      <c r="C378" s="144" t="s">
        <v>154</v>
      </c>
      <c r="D378" s="37" t="s">
        <v>1996</v>
      </c>
      <c r="E378" s="43">
        <v>108</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26" t="s">
        <v>20</v>
      </c>
      <c r="B379" s="37"/>
      <c r="C379" s="20"/>
      <c r="D379" s="37"/>
      <c r="E379" s="45">
        <f>SUM(E377:E378)</f>
        <v>2160</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227"/>
      <c r="B380" s="228"/>
      <c r="C380" s="229"/>
      <c r="D380" s="228"/>
      <c r="E380" s="230"/>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thickBot="1">
      <c r="A381" s="227"/>
      <c r="B381" s="228"/>
      <c r="C381" s="229"/>
      <c r="D381" s="228"/>
      <c r="E381" s="230"/>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278" t="s">
        <v>1745</v>
      </c>
      <c r="B382" s="320"/>
      <c r="C382" s="320"/>
      <c r="D382" s="320"/>
      <c r="E382" s="320"/>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c r="A383" s="279" t="s">
        <v>1997</v>
      </c>
      <c r="B383" s="320"/>
      <c r="C383" s="320"/>
      <c r="D383" s="320"/>
      <c r="E383" s="320"/>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30.75">
      <c r="A384" s="282" t="s">
        <v>323</v>
      </c>
      <c r="B384" s="321"/>
      <c r="C384" s="143" t="s">
        <v>1833</v>
      </c>
      <c r="D384" s="8" t="s">
        <v>1759</v>
      </c>
      <c r="E384" s="9" t="s">
        <v>7</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274" t="s">
        <v>8</v>
      </c>
      <c r="B385" s="55" t="s">
        <v>9</v>
      </c>
      <c r="C385" s="41"/>
      <c r="D385" s="274" t="s">
        <v>10</v>
      </c>
      <c r="E385" s="275" t="s">
        <v>11</v>
      </c>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322"/>
      <c r="B386" s="12" t="s">
        <v>12</v>
      </c>
      <c r="C386" s="12" t="s">
        <v>13</v>
      </c>
      <c r="D386" s="322"/>
      <c r="E386" s="322"/>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172">
        <v>45859</v>
      </c>
      <c r="B387" s="246" t="s">
        <v>896</v>
      </c>
      <c r="C387" s="246" t="s">
        <v>459</v>
      </c>
      <c r="D387" s="246" t="s">
        <v>1998</v>
      </c>
      <c r="E387" s="43">
        <v>783.92</v>
      </c>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172">
        <v>45859</v>
      </c>
      <c r="B388" s="246" t="s">
        <v>1999</v>
      </c>
      <c r="C388" s="246" t="s">
        <v>1776</v>
      </c>
      <c r="D388" s="246" t="s">
        <v>1998</v>
      </c>
      <c r="E388" s="43">
        <v>1686.41</v>
      </c>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172">
        <v>45894</v>
      </c>
      <c r="B389" s="246" t="s">
        <v>896</v>
      </c>
      <c r="C389" s="246" t="s">
        <v>459</v>
      </c>
      <c r="D389" s="246" t="s">
        <v>2000</v>
      </c>
      <c r="E389" s="43">
        <v>489.25</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26" t="s">
        <v>20</v>
      </c>
      <c r="B390" s="37"/>
      <c r="C390" s="20"/>
      <c r="D390" s="37"/>
      <c r="E390" s="45">
        <f>SUM(E387:E389)</f>
        <v>2959.58</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227"/>
      <c r="B391" s="228"/>
      <c r="C391" s="229"/>
      <c r="D391" s="228"/>
      <c r="E391" s="230"/>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thickBot="1">
      <c r="A392" s="227"/>
      <c r="B392" s="228"/>
      <c r="C392" s="229"/>
      <c r="D392" s="228"/>
      <c r="E392" s="230"/>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thickTop="1" thickBot="1">
      <c r="A393" s="278" t="s">
        <v>1461</v>
      </c>
      <c r="B393" s="320"/>
      <c r="C393" s="320"/>
      <c r="D393" s="320"/>
      <c r="E393" s="320"/>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thickTop="1">
      <c r="A394" s="279" t="s">
        <v>2001</v>
      </c>
      <c r="B394" s="320"/>
      <c r="C394" s="320"/>
      <c r="D394" s="320"/>
      <c r="E394" s="320"/>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30">
      <c r="A395" s="282" t="s">
        <v>1610</v>
      </c>
      <c r="B395" s="321"/>
      <c r="C395" s="143" t="s">
        <v>2002</v>
      </c>
      <c r="D395" s="8" t="s">
        <v>1925</v>
      </c>
      <c r="E395" s="9" t="s">
        <v>7</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274" t="s">
        <v>8</v>
      </c>
      <c r="B396" s="55" t="s">
        <v>9</v>
      </c>
      <c r="C396" s="41"/>
      <c r="D396" s="274" t="s">
        <v>10</v>
      </c>
      <c r="E396" s="275" t="s">
        <v>11</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322"/>
      <c r="B397" s="12" t="s">
        <v>12</v>
      </c>
      <c r="C397" s="12" t="s">
        <v>13</v>
      </c>
      <c r="D397" s="322"/>
      <c r="E397" s="322"/>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46"/>
      <c r="B398" s="47"/>
      <c r="C398" s="144"/>
      <c r="D398" s="37" t="s">
        <v>2003</v>
      </c>
      <c r="E398" s="4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46"/>
      <c r="B399" s="47"/>
      <c r="C399" s="144"/>
      <c r="D399" s="37"/>
      <c r="E399" s="4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14"/>
      <c r="B400" s="33"/>
      <c r="C400" s="16"/>
      <c r="D400" s="37"/>
      <c r="E400" s="4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26" t="s">
        <v>20</v>
      </c>
      <c r="B401" s="37"/>
      <c r="C401" s="20"/>
      <c r="D401" s="37"/>
      <c r="E401" s="45">
        <f>SUM(E398:E400)</f>
        <v>0</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thickBot="1">
      <c r="A402" s="227"/>
      <c r="B402" s="228"/>
      <c r="C402" s="229"/>
      <c r="D402" s="228"/>
      <c r="E402" s="230"/>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thickTop="1" thickBot="1">
      <c r="A403" s="278" t="s">
        <v>2</v>
      </c>
      <c r="B403" s="320"/>
      <c r="C403" s="320"/>
      <c r="D403" s="320"/>
      <c r="E403" s="320"/>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thickTop="1">
      <c r="A404" s="279" t="s">
        <v>2004</v>
      </c>
      <c r="B404" s="320"/>
      <c r="C404" s="320"/>
      <c r="D404" s="320"/>
      <c r="E404" s="320"/>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30">
      <c r="A405" s="282" t="s">
        <v>1368</v>
      </c>
      <c r="B405" s="321"/>
      <c r="C405" s="143" t="s">
        <v>2005</v>
      </c>
      <c r="D405" s="8" t="s">
        <v>2006</v>
      </c>
      <c r="E405" s="9" t="s">
        <v>7</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274" t="s">
        <v>8</v>
      </c>
      <c r="B406" s="55" t="s">
        <v>9</v>
      </c>
      <c r="C406" s="41"/>
      <c r="D406" s="274" t="s">
        <v>10</v>
      </c>
      <c r="E406" s="275"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322"/>
      <c r="B407" s="12" t="s">
        <v>12</v>
      </c>
      <c r="C407" s="12" t="s">
        <v>13</v>
      </c>
      <c r="D407" s="322"/>
      <c r="E407" s="322"/>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14">
        <v>45750</v>
      </c>
      <c r="B408" s="33" t="s">
        <v>2007</v>
      </c>
      <c r="C408" s="16" t="s">
        <v>2008</v>
      </c>
      <c r="D408" s="37" t="s">
        <v>2009</v>
      </c>
      <c r="E408" s="43">
        <v>224</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14">
        <v>45756</v>
      </c>
      <c r="B409" s="33" t="s">
        <v>2010</v>
      </c>
      <c r="C409" s="16" t="s">
        <v>2011</v>
      </c>
      <c r="D409" s="37" t="s">
        <v>2012</v>
      </c>
      <c r="E409" s="43">
        <v>90</v>
      </c>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14">
        <v>45785</v>
      </c>
      <c r="B410" s="33" t="s">
        <v>2007</v>
      </c>
      <c r="C410" s="16" t="s">
        <v>2008</v>
      </c>
      <c r="D410" s="37" t="s">
        <v>2012</v>
      </c>
      <c r="E410" s="43">
        <v>99</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14">
        <v>45800</v>
      </c>
      <c r="B411" s="33" t="s">
        <v>2007</v>
      </c>
      <c r="C411" s="16" t="s">
        <v>2008</v>
      </c>
      <c r="D411" s="37" t="s">
        <v>2013</v>
      </c>
      <c r="E411" s="43">
        <v>66</v>
      </c>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14">
        <v>45824</v>
      </c>
      <c r="B412" s="33" t="s">
        <v>2007</v>
      </c>
      <c r="C412" s="16" t="s">
        <v>2008</v>
      </c>
      <c r="D412" s="37" t="s">
        <v>2014</v>
      </c>
      <c r="E412" s="43">
        <v>220</v>
      </c>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4">
        <v>45832</v>
      </c>
      <c r="B413" s="33" t="s">
        <v>2007</v>
      </c>
      <c r="C413" s="16" t="s">
        <v>2008</v>
      </c>
      <c r="D413" s="37" t="s">
        <v>2013</v>
      </c>
      <c r="E413" s="43">
        <v>66</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26" t="s">
        <v>20</v>
      </c>
      <c r="B414" s="37"/>
      <c r="C414" s="20"/>
      <c r="D414" s="37"/>
      <c r="E414" s="45">
        <f>SUM(E408:E413)</f>
        <v>765</v>
      </c>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thickBot="1">
      <c r="A415" s="227"/>
      <c r="B415" s="228"/>
      <c r="C415" s="229"/>
      <c r="D415" s="228"/>
      <c r="E415" s="230"/>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thickTop="1" thickBot="1">
      <c r="A416" s="278" t="s">
        <v>1745</v>
      </c>
      <c r="B416" s="320"/>
      <c r="C416" s="320"/>
      <c r="D416" s="320"/>
      <c r="E416" s="320"/>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thickTop="1">
      <c r="A417" s="279" t="s">
        <v>2004</v>
      </c>
      <c r="B417" s="320"/>
      <c r="C417" s="320"/>
      <c r="D417" s="320"/>
      <c r="E417" s="32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30">
      <c r="A418" s="282" t="s">
        <v>1368</v>
      </c>
      <c r="B418" s="321"/>
      <c r="C418" s="143" t="s">
        <v>2005</v>
      </c>
      <c r="D418" s="8" t="s">
        <v>2006</v>
      </c>
      <c r="E418" s="9" t="s">
        <v>7</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c r="A419" s="274" t="s">
        <v>8</v>
      </c>
      <c r="B419" s="55" t="s">
        <v>9</v>
      </c>
      <c r="C419" s="41"/>
      <c r="D419" s="274" t="s">
        <v>10</v>
      </c>
      <c r="E419" s="275" t="s">
        <v>11</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c r="A420" s="322"/>
      <c r="B420" s="12" t="s">
        <v>12</v>
      </c>
      <c r="C420" s="12" t="s">
        <v>13</v>
      </c>
      <c r="D420" s="322"/>
      <c r="E420" s="322"/>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14">
        <v>45744</v>
      </c>
      <c r="B421" s="33" t="s">
        <v>2015</v>
      </c>
      <c r="C421" s="16" t="s">
        <v>1375</v>
      </c>
      <c r="D421" s="37" t="s">
        <v>2016</v>
      </c>
      <c r="E421" s="43">
        <v>400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14">
        <v>45800</v>
      </c>
      <c r="B422" s="33" t="s">
        <v>2015</v>
      </c>
      <c r="C422" s="16" t="s">
        <v>1375</v>
      </c>
      <c r="D422" s="37" t="s">
        <v>2016</v>
      </c>
      <c r="E422" s="43">
        <v>400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14">
        <v>45832</v>
      </c>
      <c r="B423" s="33" t="s">
        <v>2015</v>
      </c>
      <c r="C423" s="16" t="s">
        <v>1375</v>
      </c>
      <c r="D423" s="37" t="s">
        <v>2016</v>
      </c>
      <c r="E423" s="43">
        <v>400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14">
        <v>45832</v>
      </c>
      <c r="B424" s="33" t="s">
        <v>2017</v>
      </c>
      <c r="C424" s="16" t="s">
        <v>2018</v>
      </c>
      <c r="D424" s="37" t="s">
        <v>2019</v>
      </c>
      <c r="E424" s="43">
        <v>1200</v>
      </c>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26" t="s">
        <v>20</v>
      </c>
      <c r="B425" s="37"/>
      <c r="C425" s="20"/>
      <c r="D425" s="37"/>
      <c r="E425" s="45">
        <f>SUM(E421:E424)</f>
        <v>2400</v>
      </c>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thickBot="1">
      <c r="A426" s="227"/>
      <c r="B426" s="228"/>
      <c r="C426" s="229"/>
      <c r="D426" s="228"/>
      <c r="E426" s="230"/>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thickTop="1" thickBot="1">
      <c r="A427" s="278" t="s">
        <v>1461</v>
      </c>
      <c r="B427" s="320"/>
      <c r="C427" s="320"/>
      <c r="D427" s="320"/>
      <c r="E427" s="320"/>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thickTop="1">
      <c r="A428" s="279" t="s">
        <v>2020</v>
      </c>
      <c r="B428" s="320"/>
      <c r="C428" s="320"/>
      <c r="D428" s="320"/>
      <c r="E428" s="320"/>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30">
      <c r="A429" s="282" t="s">
        <v>2021</v>
      </c>
      <c r="B429" s="321"/>
      <c r="C429" s="143" t="s">
        <v>2022</v>
      </c>
      <c r="D429" s="8" t="s">
        <v>2006</v>
      </c>
      <c r="E429" s="9" t="s">
        <v>7</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274" t="s">
        <v>8</v>
      </c>
      <c r="B430" s="55" t="s">
        <v>9</v>
      </c>
      <c r="C430" s="41"/>
      <c r="D430" s="274" t="s">
        <v>10</v>
      </c>
      <c r="E430" s="275" t="s">
        <v>11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322"/>
      <c r="B431" s="12" t="s">
        <v>12</v>
      </c>
      <c r="C431" s="12" t="s">
        <v>13</v>
      </c>
      <c r="D431" s="322"/>
      <c r="E431" s="322"/>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c r="A432" s="46">
        <v>45791</v>
      </c>
      <c r="B432" s="47" t="s">
        <v>2023</v>
      </c>
      <c r="C432" s="16" t="s">
        <v>1994</v>
      </c>
      <c r="D432" s="23" t="s">
        <v>2024</v>
      </c>
      <c r="E432" s="43">
        <v>2052</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46">
        <v>45792</v>
      </c>
      <c r="B433" s="33" t="s">
        <v>234</v>
      </c>
      <c r="C433" s="15" t="s">
        <v>1656</v>
      </c>
      <c r="D433" s="37" t="s">
        <v>2025</v>
      </c>
      <c r="E433" s="43">
        <v>108</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c r="A434" s="26" t="s">
        <v>20</v>
      </c>
      <c r="B434" s="37"/>
      <c r="C434" s="20"/>
      <c r="D434" s="37"/>
      <c r="E434" s="45">
        <f>SUM(E432:E433)</f>
        <v>2160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thickBot="1">
      <c r="A435" s="227"/>
      <c r="B435" s="228"/>
      <c r="C435" s="229"/>
      <c r="D435" s="228"/>
      <c r="E435" s="23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thickTop="1" thickBot="1">
      <c r="A436" s="278" t="s">
        <v>1461</v>
      </c>
      <c r="B436" s="320"/>
      <c r="C436" s="320"/>
      <c r="D436" s="320"/>
      <c r="E436" s="32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thickTop="1">
      <c r="A437" s="279" t="s">
        <v>2026</v>
      </c>
      <c r="B437" s="320"/>
      <c r="C437" s="320"/>
      <c r="D437" s="320"/>
      <c r="E437" s="320"/>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30">
      <c r="A438" s="282" t="s">
        <v>2027</v>
      </c>
      <c r="B438" s="321"/>
      <c r="C438" s="143" t="s">
        <v>1792</v>
      </c>
      <c r="D438" s="8" t="s">
        <v>2028</v>
      </c>
      <c r="E438" s="9" t="s">
        <v>7</v>
      </c>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274" t="s">
        <v>8</v>
      </c>
      <c r="B439" s="55" t="s">
        <v>9</v>
      </c>
      <c r="C439" s="41"/>
      <c r="D439" s="274" t="s">
        <v>10</v>
      </c>
      <c r="E439" s="275"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322"/>
      <c r="B440" s="12" t="s">
        <v>12</v>
      </c>
      <c r="C440" s="12" t="s">
        <v>13</v>
      </c>
      <c r="D440" s="322"/>
      <c r="E440" s="322"/>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46">
        <v>45747</v>
      </c>
      <c r="B441" s="47" t="s">
        <v>2029</v>
      </c>
      <c r="C441" s="144" t="s">
        <v>2030</v>
      </c>
      <c r="D441" s="37" t="s">
        <v>2031</v>
      </c>
      <c r="E441" s="43">
        <v>1440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26" t="s">
        <v>20</v>
      </c>
      <c r="B442" s="37"/>
      <c r="C442" s="20"/>
      <c r="D442" s="37"/>
      <c r="E442" s="45">
        <f>SUM(E441:E441)</f>
        <v>1440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ustomHeight="1" thickBot="1"/>
    <row r="444" spans="1:58" ht="15.75" customHeight="1" thickTop="1" thickBot="1">
      <c r="A444" s="278" t="s">
        <v>1745</v>
      </c>
      <c r="B444" s="320"/>
      <c r="C444" s="320"/>
      <c r="D444" s="320"/>
      <c r="E444" s="320"/>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thickTop="1">
      <c r="A445" s="279" t="s">
        <v>2032</v>
      </c>
      <c r="B445" s="320"/>
      <c r="C445" s="320"/>
      <c r="D445" s="320"/>
      <c r="E445" s="320"/>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30">
      <c r="A446" s="282" t="s">
        <v>2033</v>
      </c>
      <c r="B446" s="321"/>
      <c r="C446" s="143" t="s">
        <v>2034</v>
      </c>
      <c r="D446" s="8" t="s">
        <v>2035</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274" t="s">
        <v>8</v>
      </c>
      <c r="B447" s="55" t="s">
        <v>9</v>
      </c>
      <c r="C447" s="41"/>
      <c r="D447" s="274" t="s">
        <v>10</v>
      </c>
      <c r="E447" s="275"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322"/>
      <c r="B448" s="12" t="s">
        <v>12</v>
      </c>
      <c r="C448" s="12" t="s">
        <v>13</v>
      </c>
      <c r="D448" s="322"/>
      <c r="E448" s="32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14">
        <v>45776</v>
      </c>
      <c r="B449" s="15" t="s">
        <v>2036</v>
      </c>
      <c r="C449" s="16" t="s">
        <v>2037</v>
      </c>
      <c r="D449" s="37" t="s">
        <v>2038</v>
      </c>
      <c r="E449" s="43">
        <v>250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4">
        <v>45776</v>
      </c>
      <c r="B450" s="15" t="s">
        <v>2036</v>
      </c>
      <c r="C450" s="16" t="s">
        <v>2037</v>
      </c>
      <c r="D450" s="37" t="s">
        <v>2039</v>
      </c>
      <c r="E450" s="43">
        <v>2800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4">
        <v>45776</v>
      </c>
      <c r="B451" s="15" t="s">
        <v>2036</v>
      </c>
      <c r="C451" s="16" t="s">
        <v>2037</v>
      </c>
      <c r="D451" s="37" t="s">
        <v>2040</v>
      </c>
      <c r="E451" s="43">
        <v>330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14">
        <v>45776</v>
      </c>
      <c r="B452" s="15" t="s">
        <v>2036</v>
      </c>
      <c r="C452" s="16" t="s">
        <v>2037</v>
      </c>
      <c r="D452" s="37" t="s">
        <v>2041</v>
      </c>
      <c r="E452" s="43">
        <v>50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c r="A453" s="14">
        <v>45776</v>
      </c>
      <c r="B453" s="15" t="s">
        <v>2036</v>
      </c>
      <c r="C453" s="16" t="s">
        <v>2037</v>
      </c>
      <c r="D453" s="37" t="s">
        <v>2042</v>
      </c>
      <c r="E453" s="43">
        <v>320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c r="A454" s="14">
        <v>45776</v>
      </c>
      <c r="B454" s="15" t="s">
        <v>2036</v>
      </c>
      <c r="C454" s="16" t="s">
        <v>2037</v>
      </c>
      <c r="D454" s="37" t="s">
        <v>2043</v>
      </c>
      <c r="E454" s="43">
        <v>600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c r="A455" s="14">
        <v>45776</v>
      </c>
      <c r="B455" s="15" t="s">
        <v>2036</v>
      </c>
      <c r="C455" s="16" t="s">
        <v>2037</v>
      </c>
      <c r="D455" s="37" t="s">
        <v>2044</v>
      </c>
      <c r="E455" s="43">
        <v>900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14">
        <v>45776</v>
      </c>
      <c r="B456" s="15" t="s">
        <v>2036</v>
      </c>
      <c r="C456" s="16" t="s">
        <v>2037</v>
      </c>
      <c r="D456" s="37" t="s">
        <v>2045</v>
      </c>
      <c r="E456" s="43">
        <v>400</v>
      </c>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14">
        <v>45776</v>
      </c>
      <c r="B457" s="15" t="s">
        <v>2036</v>
      </c>
      <c r="C457" s="16" t="s">
        <v>2037</v>
      </c>
      <c r="D457" s="37" t="s">
        <v>2046</v>
      </c>
      <c r="E457" s="43">
        <v>600</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14">
        <v>45776</v>
      </c>
      <c r="B458" s="15" t="s">
        <v>2036</v>
      </c>
      <c r="C458" s="16" t="s">
        <v>2037</v>
      </c>
      <c r="D458" s="37" t="s">
        <v>2047</v>
      </c>
      <c r="E458" s="43">
        <v>2500</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14">
        <v>45776</v>
      </c>
      <c r="B459" s="15" t="s">
        <v>2036</v>
      </c>
      <c r="C459" s="16" t="s">
        <v>2037</v>
      </c>
      <c r="D459" s="37" t="s">
        <v>2048</v>
      </c>
      <c r="E459" s="43">
        <v>250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4">
        <v>45776</v>
      </c>
      <c r="B460" s="15" t="s">
        <v>2036</v>
      </c>
      <c r="C460" s="16" t="s">
        <v>2037</v>
      </c>
      <c r="D460" s="37" t="s">
        <v>2049</v>
      </c>
      <c r="E460" s="43">
        <v>300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14">
        <v>45776</v>
      </c>
      <c r="B461" s="15" t="s">
        <v>2036</v>
      </c>
      <c r="C461" s="16" t="s">
        <v>2037</v>
      </c>
      <c r="D461" s="37" t="s">
        <v>2050</v>
      </c>
      <c r="E461" s="43">
        <v>200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c r="A462" s="26" t="s">
        <v>20</v>
      </c>
      <c r="B462" s="37"/>
      <c r="C462" s="20"/>
      <c r="D462" s="37"/>
      <c r="E462" s="45">
        <f>SUM(E449:E461)</f>
        <v>9500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thickBot="1">
      <c r="A463" s="227"/>
      <c r="B463" s="228"/>
      <c r="C463" s="229"/>
      <c r="D463" s="228"/>
      <c r="E463" s="230"/>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thickTop="1" thickBot="1">
      <c r="A464" s="278" t="s">
        <v>562</v>
      </c>
      <c r="B464" s="320"/>
      <c r="C464" s="320"/>
      <c r="D464" s="320"/>
      <c r="E464" s="32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thickTop="1">
      <c r="A465" s="279" t="s">
        <v>2051</v>
      </c>
      <c r="B465" s="320"/>
      <c r="C465" s="320"/>
      <c r="D465" s="320"/>
      <c r="E465" s="32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30">
      <c r="A466" s="282" t="s">
        <v>2033</v>
      </c>
      <c r="B466" s="321"/>
      <c r="C466" s="143" t="s">
        <v>2034</v>
      </c>
      <c r="D466" s="8" t="s">
        <v>2035</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274" t="s">
        <v>8</v>
      </c>
      <c r="B467" s="55" t="s">
        <v>9</v>
      </c>
      <c r="C467" s="41"/>
      <c r="D467" s="274" t="s">
        <v>10</v>
      </c>
      <c r="E467" s="275"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322"/>
      <c r="B468" s="12" t="s">
        <v>12</v>
      </c>
      <c r="C468" s="12" t="s">
        <v>13</v>
      </c>
      <c r="D468" s="322"/>
      <c r="E468" s="322"/>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c r="A469" s="14">
        <v>45761</v>
      </c>
      <c r="B469" s="33" t="s">
        <v>2052</v>
      </c>
      <c r="C469" s="16" t="s">
        <v>2053</v>
      </c>
      <c r="D469" s="37" t="s">
        <v>2054</v>
      </c>
      <c r="E469" s="43">
        <v>380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c r="A470" s="26" t="s">
        <v>20</v>
      </c>
      <c r="B470" s="37"/>
      <c r="C470" s="20"/>
      <c r="D470" s="37"/>
      <c r="E470" s="45">
        <f>SUM(E469:E469)</f>
        <v>380</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thickBot="1">
      <c r="A471" s="227"/>
      <c r="B471" s="228"/>
      <c r="C471" s="229"/>
      <c r="D471" s="228"/>
      <c r="E471" s="230"/>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75" customHeight="1" thickTop="1" thickBot="1">
      <c r="A472" s="278" t="s">
        <v>2</v>
      </c>
      <c r="B472" s="320"/>
      <c r="C472" s="320"/>
      <c r="D472" s="320"/>
      <c r="E472" s="320"/>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thickTop="1">
      <c r="A473" s="279" t="s">
        <v>2055</v>
      </c>
      <c r="B473" s="320"/>
      <c r="C473" s="320"/>
      <c r="D473" s="320"/>
      <c r="E473" s="320"/>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30">
      <c r="A474" s="282" t="s">
        <v>2033</v>
      </c>
      <c r="B474" s="321"/>
      <c r="C474" s="143" t="s">
        <v>2034</v>
      </c>
      <c r="D474" s="8" t="s">
        <v>2035</v>
      </c>
      <c r="E474" s="9" t="s">
        <v>7</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274" t="s">
        <v>8</v>
      </c>
      <c r="B475" s="55" t="s">
        <v>9</v>
      </c>
      <c r="C475" s="41"/>
      <c r="D475" s="274" t="s">
        <v>10</v>
      </c>
      <c r="E475" s="275" t="s">
        <v>11</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322"/>
      <c r="B476" s="12" t="s">
        <v>12</v>
      </c>
      <c r="C476" s="12" t="s">
        <v>13</v>
      </c>
      <c r="D476" s="322"/>
      <c r="E476" s="32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14">
        <v>45761</v>
      </c>
      <c r="B477" s="33" t="s">
        <v>2052</v>
      </c>
      <c r="C477" s="16" t="s">
        <v>2053</v>
      </c>
      <c r="D477" s="37" t="s">
        <v>2056</v>
      </c>
      <c r="E477" s="43">
        <v>27.8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14">
        <v>45761</v>
      </c>
      <c r="B478" s="33" t="s">
        <v>2052</v>
      </c>
      <c r="C478" s="16" t="s">
        <v>2053</v>
      </c>
      <c r="D478" s="37" t="s">
        <v>2057</v>
      </c>
      <c r="E478" s="43">
        <v>429.8</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14">
        <v>45761</v>
      </c>
      <c r="B479" s="33" t="s">
        <v>2052</v>
      </c>
      <c r="C479" s="16" t="s">
        <v>2053</v>
      </c>
      <c r="D479" s="37" t="s">
        <v>2058</v>
      </c>
      <c r="E479" s="43">
        <v>302.39999999999998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customHeight="1">
      <c r="A480" s="14">
        <v>45761</v>
      </c>
      <c r="B480" s="33" t="s">
        <v>2052</v>
      </c>
      <c r="C480" s="16" t="s">
        <v>2053</v>
      </c>
      <c r="D480" s="37" t="s">
        <v>2059</v>
      </c>
      <c r="E480" s="43">
        <v>82.9</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c r="A481" s="14">
        <v>45761</v>
      </c>
      <c r="B481" s="33" t="s">
        <v>2052</v>
      </c>
      <c r="C481" s="16" t="s">
        <v>2053</v>
      </c>
      <c r="D481" s="37" t="s">
        <v>2060</v>
      </c>
      <c r="E481" s="43">
        <v>284.60000000000002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c r="A482" s="14">
        <v>45761</v>
      </c>
      <c r="B482" s="33" t="s">
        <v>2052</v>
      </c>
      <c r="C482" s="16" t="s">
        <v>2053</v>
      </c>
      <c r="D482" s="37" t="s">
        <v>2061</v>
      </c>
      <c r="E482" s="43">
        <v>37</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75" customHeight="1">
      <c r="A483" s="14">
        <v>45761</v>
      </c>
      <c r="B483" s="33" t="s">
        <v>2052</v>
      </c>
      <c r="C483" s="16" t="s">
        <v>2053</v>
      </c>
      <c r="D483" s="37" t="s">
        <v>2062</v>
      </c>
      <c r="E483" s="43">
        <v>26.75</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14">
        <v>45761</v>
      </c>
      <c r="B484" s="33" t="s">
        <v>2052</v>
      </c>
      <c r="C484" s="16" t="s">
        <v>2053</v>
      </c>
      <c r="D484" s="37" t="s">
        <v>2063</v>
      </c>
      <c r="E484" s="43">
        <v>57.9</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14">
        <v>45761</v>
      </c>
      <c r="B485" s="33" t="s">
        <v>2052</v>
      </c>
      <c r="C485" s="16" t="s">
        <v>2053</v>
      </c>
      <c r="D485" s="37" t="s">
        <v>2064</v>
      </c>
      <c r="E485" s="43">
        <v>387.9</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26" t="s">
        <v>20</v>
      </c>
      <c r="B486" s="37"/>
      <c r="C486" s="20"/>
      <c r="D486" s="37"/>
      <c r="E486" s="45">
        <f>SUM(E477:E485)</f>
        <v>1637.0500000000002</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c r="A487" s="227"/>
      <c r="B487" s="228"/>
      <c r="C487" s="229"/>
      <c r="D487" s="228"/>
      <c r="E487" s="230"/>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75" customHeight="1">
      <c r="A488" s="227"/>
      <c r="B488" s="228"/>
      <c r="C488" s="229"/>
      <c r="D488" s="228"/>
      <c r="E488" s="230"/>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c r="A489" s="278" t="s">
        <v>2065</v>
      </c>
      <c r="B489" s="320"/>
      <c r="C489" s="320"/>
      <c r="D489" s="320"/>
      <c r="E489" s="320"/>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c r="A490" s="279" t="s">
        <v>2066</v>
      </c>
      <c r="B490" s="320"/>
      <c r="C490" s="320"/>
      <c r="D490" s="320"/>
      <c r="E490" s="320"/>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30.75">
      <c r="A491" s="282" t="s">
        <v>2067</v>
      </c>
      <c r="B491" s="321"/>
      <c r="C491" s="143" t="s">
        <v>2068</v>
      </c>
      <c r="D491" s="8" t="s">
        <v>2069</v>
      </c>
      <c r="E491" s="9" t="s">
        <v>279</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75" customHeight="1">
      <c r="A492" s="274" t="s">
        <v>8</v>
      </c>
      <c r="B492" s="55" t="s">
        <v>9</v>
      </c>
      <c r="C492" s="41"/>
      <c r="D492" s="274" t="s">
        <v>10</v>
      </c>
      <c r="E492" s="275" t="s">
        <v>11</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75" customHeight="1">
      <c r="A493" s="322"/>
      <c r="B493" s="12" t="s">
        <v>12</v>
      </c>
      <c r="C493" s="12" t="s">
        <v>13</v>
      </c>
      <c r="D493" s="322"/>
      <c r="E493" s="32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75" customHeight="1">
      <c r="A494" s="14"/>
      <c r="B494" s="33"/>
      <c r="C494" s="16"/>
      <c r="D494" s="37"/>
      <c r="E494" s="4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75" customHeight="1">
      <c r="A495" s="14"/>
      <c r="B495" s="33"/>
      <c r="C495" s="16"/>
      <c r="D495" s="37"/>
      <c r="E495" s="4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75" customHeight="1">
      <c r="A496" s="26" t="s">
        <v>20</v>
      </c>
      <c r="B496" s="37"/>
      <c r="C496" s="20"/>
      <c r="D496" s="37"/>
      <c r="E496" s="45">
        <f>SUM(E494:E494)</f>
        <v>0</v>
      </c>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75" customHeight="1">
      <c r="A497" s="227"/>
      <c r="B497" s="228"/>
      <c r="C497" s="229"/>
      <c r="D497" s="228"/>
      <c r="E497" s="230"/>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75" customHeight="1">
      <c r="A498" s="227"/>
      <c r="B498" s="228"/>
      <c r="C498" s="229"/>
      <c r="D498" s="228"/>
      <c r="E498" s="23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75" customHeight="1">
      <c r="A499" s="227"/>
      <c r="B499" s="228"/>
      <c r="C499" s="229"/>
      <c r="D499" s="228"/>
      <c r="E499" s="230"/>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75" customHeight="1" thickBot="1">
      <c r="A500" s="227"/>
      <c r="B500" s="228"/>
      <c r="C500" s="229"/>
      <c r="D500" s="228"/>
      <c r="E500" s="230"/>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75" customHeight="1" thickTop="1" thickBot="1">
      <c r="A501" s="278" t="s">
        <v>2</v>
      </c>
      <c r="B501" s="320"/>
      <c r="C501" s="320"/>
      <c r="D501" s="320"/>
      <c r="E501" s="32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75" customHeight="1" thickTop="1">
      <c r="A502" s="279" t="s">
        <v>2070</v>
      </c>
      <c r="B502" s="320"/>
      <c r="C502" s="320"/>
      <c r="D502" s="320"/>
      <c r="E502" s="320"/>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30.75">
      <c r="A503" s="282" t="s">
        <v>675</v>
      </c>
      <c r="B503" s="321"/>
      <c r="C503" s="143" t="s">
        <v>2071</v>
      </c>
      <c r="D503" s="269" t="s">
        <v>2072</v>
      </c>
      <c r="E503" s="9" t="s">
        <v>7</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75" customHeight="1">
      <c r="A504" s="274" t="s">
        <v>8</v>
      </c>
      <c r="B504" s="55" t="s">
        <v>9</v>
      </c>
      <c r="C504" s="41"/>
      <c r="D504" s="274" t="s">
        <v>10</v>
      </c>
      <c r="E504" s="275" t="s">
        <v>11</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75" customHeight="1">
      <c r="A505" s="322"/>
      <c r="B505" s="12" t="s">
        <v>12</v>
      </c>
      <c r="C505" s="12" t="s">
        <v>13</v>
      </c>
      <c r="D505" s="322"/>
      <c r="E505" s="32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75" customHeight="1">
      <c r="A506" s="14">
        <v>45785</v>
      </c>
      <c r="B506" s="33" t="s">
        <v>688</v>
      </c>
      <c r="C506" s="16" t="s">
        <v>689</v>
      </c>
      <c r="D506" s="37" t="s">
        <v>2073</v>
      </c>
      <c r="E506" s="43">
        <v>500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30">
      <c r="A507" s="14">
        <v>45785</v>
      </c>
      <c r="B507" s="33" t="s">
        <v>1388</v>
      </c>
      <c r="C507" s="15" t="s">
        <v>695</v>
      </c>
      <c r="D507" s="37" t="s">
        <v>2074</v>
      </c>
      <c r="E507" s="43">
        <v>270</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30">
      <c r="A508" s="14">
        <v>45818</v>
      </c>
      <c r="B508" s="33" t="s">
        <v>1388</v>
      </c>
      <c r="C508" s="15" t="s">
        <v>695</v>
      </c>
      <c r="D508" s="37" t="s">
        <v>2075</v>
      </c>
      <c r="E508" s="43">
        <v>135</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30">
      <c r="A509" s="14">
        <v>45832</v>
      </c>
      <c r="B509" s="33" t="s">
        <v>682</v>
      </c>
      <c r="C509" s="15" t="s">
        <v>683</v>
      </c>
      <c r="D509" s="37" t="s">
        <v>2076</v>
      </c>
      <c r="E509" s="43">
        <v>119.5</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75" customHeight="1">
      <c r="A510" s="14">
        <v>45833</v>
      </c>
      <c r="B510" s="33" t="s">
        <v>688</v>
      </c>
      <c r="C510" s="16" t="s">
        <v>689</v>
      </c>
      <c r="D510" s="37" t="s">
        <v>2077</v>
      </c>
      <c r="E510" s="43">
        <v>164</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75" customHeight="1">
      <c r="A511" s="26" t="s">
        <v>20</v>
      </c>
      <c r="B511" s="37"/>
      <c r="C511" s="20"/>
      <c r="D511" s="37"/>
      <c r="E511" s="45">
        <f>SUM(E506:E510)</f>
        <v>1188.5</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75" customHeight="1" thickBot="1">
      <c r="A512" s="227"/>
      <c r="B512" s="228"/>
      <c r="C512" s="229"/>
      <c r="D512" s="228"/>
      <c r="E512" s="230"/>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75" customHeight="1" thickTop="1" thickBot="1">
      <c r="A513" s="278" t="s">
        <v>1745</v>
      </c>
      <c r="B513" s="320"/>
      <c r="C513" s="320"/>
      <c r="D513" s="320"/>
      <c r="E513" s="320"/>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75" customHeight="1" thickTop="1">
      <c r="A514" s="279" t="s">
        <v>2070</v>
      </c>
      <c r="B514" s="320"/>
      <c r="C514" s="320"/>
      <c r="D514" s="320"/>
      <c r="E514" s="320"/>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30">
      <c r="A515" s="282" t="s">
        <v>675</v>
      </c>
      <c r="B515" s="321"/>
      <c r="C515" s="143" t="s">
        <v>2071</v>
      </c>
      <c r="D515" s="8" t="s">
        <v>2035</v>
      </c>
      <c r="E515" s="9" t="s">
        <v>7</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75" customHeight="1">
      <c r="A516" s="274" t="s">
        <v>8</v>
      </c>
      <c r="B516" s="55" t="s">
        <v>9</v>
      </c>
      <c r="C516" s="41"/>
      <c r="D516" s="274" t="s">
        <v>10</v>
      </c>
      <c r="E516" s="275" t="s">
        <v>11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75" customHeight="1">
      <c r="A517" s="322"/>
      <c r="B517" s="12" t="s">
        <v>12</v>
      </c>
      <c r="C517" s="12" t="s">
        <v>13</v>
      </c>
      <c r="D517" s="322"/>
      <c r="E517" s="322"/>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30">
      <c r="A518" s="14">
        <v>45819</v>
      </c>
      <c r="B518" s="33" t="s">
        <v>1323</v>
      </c>
      <c r="C518" s="16" t="s">
        <v>1324</v>
      </c>
      <c r="D518" s="37" t="s">
        <v>2078</v>
      </c>
      <c r="E518" s="43">
        <v>820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75" customHeight="1">
      <c r="A519" s="26" t="s">
        <v>20</v>
      </c>
      <c r="B519" s="37"/>
      <c r="C519" s="20"/>
      <c r="D519" s="37"/>
      <c r="E519" s="45">
        <f>SUM(E518:E518)</f>
        <v>820</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75" customHeight="1">
      <c r="A520" s="227"/>
      <c r="B520" s="228"/>
      <c r="C520" s="229"/>
      <c r="D520" s="228"/>
      <c r="E520" s="230"/>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75" customHeight="1">
      <c r="A521" s="278" t="s">
        <v>1745</v>
      </c>
      <c r="B521" s="320"/>
      <c r="C521" s="320"/>
      <c r="D521" s="320"/>
      <c r="E521" s="320"/>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c r="A522" s="279" t="s">
        <v>2079</v>
      </c>
      <c r="B522" s="320"/>
      <c r="C522" s="320"/>
      <c r="D522" s="320"/>
      <c r="E522" s="32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30.75">
      <c r="A523" s="282" t="s">
        <v>2080</v>
      </c>
      <c r="B523" s="321"/>
      <c r="C523" s="143" t="s">
        <v>2081</v>
      </c>
      <c r="D523" s="8" t="s">
        <v>2082</v>
      </c>
      <c r="E523" s="9" t="s">
        <v>279</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75" customHeight="1">
      <c r="A524" s="274" t="s">
        <v>8</v>
      </c>
      <c r="B524" s="55" t="s">
        <v>9</v>
      </c>
      <c r="C524" s="41"/>
      <c r="D524" s="274" t="s">
        <v>10</v>
      </c>
      <c r="E524" s="275" t="s">
        <v>11</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customHeight="1">
      <c r="A525" s="322"/>
      <c r="B525" s="12" t="s">
        <v>12</v>
      </c>
      <c r="C525" s="12" t="s">
        <v>13</v>
      </c>
      <c r="D525" s="322"/>
      <c r="E525" s="322"/>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c r="A526" s="14"/>
      <c r="B526" s="33"/>
      <c r="C526" s="16"/>
      <c r="D526" s="37"/>
      <c r="E526" s="4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75" customHeight="1">
      <c r="A527" s="14"/>
      <c r="B527" s="33"/>
      <c r="C527" s="16"/>
      <c r="D527" s="37"/>
      <c r="E527" s="4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75" customHeight="1">
      <c r="A528" s="14"/>
      <c r="B528" s="33"/>
      <c r="C528" s="16"/>
      <c r="D528" s="37"/>
      <c r="E528" s="4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26" t="s">
        <v>20</v>
      </c>
      <c r="B529" s="37"/>
      <c r="C529" s="20"/>
      <c r="D529" s="37"/>
      <c r="E529" s="45">
        <f>SUM(E526:E526)</f>
        <v>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227"/>
      <c r="B530" s="228"/>
      <c r="C530" s="229"/>
      <c r="D530" s="228"/>
      <c r="E530" s="230"/>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227"/>
      <c r="B531" s="228"/>
      <c r="C531" s="229"/>
      <c r="D531" s="228"/>
      <c r="E531" s="23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278" t="s">
        <v>1745</v>
      </c>
      <c r="B532" s="320"/>
      <c r="C532" s="320"/>
      <c r="D532" s="320"/>
      <c r="E532" s="320"/>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279" t="s">
        <v>2083</v>
      </c>
      <c r="B533" s="320"/>
      <c r="C533" s="320"/>
      <c r="D533" s="320"/>
      <c r="E533" s="320"/>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30.75">
      <c r="A534" s="282" t="s">
        <v>2084</v>
      </c>
      <c r="B534" s="321"/>
      <c r="C534" s="143" t="s">
        <v>2085</v>
      </c>
      <c r="D534" s="8" t="s">
        <v>2086</v>
      </c>
      <c r="E534" s="9" t="s">
        <v>279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274" t="s">
        <v>8</v>
      </c>
      <c r="B535" s="55" t="s">
        <v>9</v>
      </c>
      <c r="C535" s="41"/>
      <c r="D535" s="274" t="s">
        <v>10</v>
      </c>
      <c r="E535" s="275" t="s">
        <v>11</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322"/>
      <c r="B536" s="12" t="s">
        <v>12</v>
      </c>
      <c r="C536" s="12" t="s">
        <v>13</v>
      </c>
      <c r="D536" s="322"/>
      <c r="E536" s="32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14"/>
      <c r="B537" s="33"/>
      <c r="C537" s="16"/>
      <c r="D537" s="37"/>
      <c r="E537" s="4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75" customHeight="1">
      <c r="A538" s="14"/>
      <c r="B538" s="33"/>
      <c r="C538" s="16"/>
      <c r="D538" s="37"/>
      <c r="E538" s="4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c r="A539" s="14"/>
      <c r="B539" s="33"/>
      <c r="C539" s="16"/>
      <c r="D539" s="37"/>
      <c r="E539" s="4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c r="A540" s="26" t="s">
        <v>20</v>
      </c>
      <c r="B540" s="37"/>
      <c r="C540" s="20"/>
      <c r="D540" s="37"/>
      <c r="E540" s="45">
        <f>SUM(E537:E537)</f>
        <v>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c r="A541" s="227"/>
      <c r="B541" s="228"/>
      <c r="C541" s="229"/>
      <c r="D541" s="228"/>
      <c r="E541" s="23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75" customHeight="1">
      <c r="A542" s="227"/>
      <c r="B542" s="228"/>
      <c r="C542" s="229"/>
      <c r="D542" s="228"/>
      <c r="E542" s="230"/>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75" customHeight="1">
      <c r="A543" s="278" t="s">
        <v>2</v>
      </c>
      <c r="B543" s="320"/>
      <c r="C543" s="320"/>
      <c r="D543" s="320"/>
      <c r="E543" s="320"/>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279" t="s">
        <v>2087</v>
      </c>
      <c r="B544" s="320"/>
      <c r="C544" s="320"/>
      <c r="D544" s="320"/>
      <c r="E544" s="32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30.75">
      <c r="A545" s="282" t="s">
        <v>2088</v>
      </c>
      <c r="B545" s="321"/>
      <c r="C545" s="143" t="s">
        <v>2089</v>
      </c>
      <c r="D545" s="8" t="s">
        <v>2090</v>
      </c>
      <c r="E545" s="9" t="s">
        <v>279</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75" customHeight="1">
      <c r="A546" s="274" t="s">
        <v>8</v>
      </c>
      <c r="B546" s="55" t="s">
        <v>9</v>
      </c>
      <c r="C546" s="41"/>
      <c r="D546" s="274" t="s">
        <v>10</v>
      </c>
      <c r="E546" s="275" t="s">
        <v>11</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75" customHeight="1">
      <c r="A547" s="322"/>
      <c r="B547" s="12" t="s">
        <v>12</v>
      </c>
      <c r="C547" s="12" t="s">
        <v>13</v>
      </c>
      <c r="D547" s="322"/>
      <c r="E547" s="322"/>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75" customHeight="1">
      <c r="A548" s="14"/>
      <c r="B548" s="33"/>
      <c r="C548" s="16"/>
      <c r="D548" s="37"/>
      <c r="E548" s="4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75" customHeight="1">
      <c r="A549" s="14"/>
      <c r="B549" s="33"/>
      <c r="C549" s="16"/>
      <c r="D549" s="37"/>
      <c r="E549" s="4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75" customHeight="1">
      <c r="A550" s="14"/>
      <c r="B550" s="33"/>
      <c r="C550" s="16"/>
      <c r="D550" s="37"/>
      <c r="E550" s="4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75" customHeight="1">
      <c r="A551" s="26" t="s">
        <v>20</v>
      </c>
      <c r="B551" s="37"/>
      <c r="C551" s="20"/>
      <c r="D551" s="37"/>
      <c r="E551" s="45">
        <f>SUM(E548:E548)</f>
        <v>0</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75" customHeight="1">
      <c r="A552" s="227"/>
      <c r="B552" s="228"/>
      <c r="C552" s="229"/>
      <c r="D552" s="228"/>
      <c r="E552" s="230"/>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75" customHeight="1">
      <c r="A553" s="278" t="s">
        <v>1745</v>
      </c>
      <c r="B553" s="320"/>
      <c r="C553" s="320"/>
      <c r="D553" s="320"/>
      <c r="E553" s="320"/>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75" customHeight="1">
      <c r="A554" s="279" t="s">
        <v>2087</v>
      </c>
      <c r="B554" s="320"/>
      <c r="C554" s="320"/>
      <c r="D554" s="320"/>
      <c r="E554" s="320"/>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30.75">
      <c r="A555" s="282" t="s">
        <v>2088</v>
      </c>
      <c r="B555" s="321"/>
      <c r="C555" s="143" t="s">
        <v>2089</v>
      </c>
      <c r="D555" s="8" t="s">
        <v>2090</v>
      </c>
      <c r="E555" s="9" t="s">
        <v>279</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75" customHeight="1">
      <c r="A556" s="274" t="s">
        <v>8</v>
      </c>
      <c r="B556" s="55" t="s">
        <v>9</v>
      </c>
      <c r="C556" s="41"/>
      <c r="D556" s="274" t="s">
        <v>10</v>
      </c>
      <c r="E556" s="275"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75" customHeight="1">
      <c r="A557" s="322"/>
      <c r="B557" s="12" t="s">
        <v>12</v>
      </c>
      <c r="C557" s="12" t="s">
        <v>13</v>
      </c>
      <c r="D557" s="322"/>
      <c r="E557" s="322"/>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75" customHeight="1">
      <c r="A558" s="14"/>
      <c r="B558" s="33"/>
      <c r="C558" s="16"/>
      <c r="D558" s="37"/>
      <c r="E558" s="4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75" customHeight="1">
      <c r="A559" s="14"/>
      <c r="B559" s="33"/>
      <c r="C559" s="16"/>
      <c r="D559" s="37"/>
      <c r="E559" s="4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75" customHeight="1">
      <c r="A560" s="14"/>
      <c r="B560" s="33"/>
      <c r="C560" s="16"/>
      <c r="D560" s="37"/>
      <c r="E560" s="4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75" customHeight="1">
      <c r="A561" s="26" t="s">
        <v>20</v>
      </c>
      <c r="B561" s="37"/>
      <c r="C561" s="20"/>
      <c r="D561" s="37"/>
      <c r="E561" s="45">
        <f>SUM(E558:E558)</f>
        <v>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75" customHeight="1">
      <c r="A562" s="227"/>
      <c r="B562" s="228"/>
      <c r="C562" s="229"/>
      <c r="D562" s="228"/>
      <c r="E562" s="230"/>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75" customHeight="1">
      <c r="A563" s="227"/>
      <c r="B563" s="228"/>
      <c r="C563" s="229"/>
      <c r="D563" s="228"/>
      <c r="E563" s="230"/>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75" customHeight="1">
      <c r="A564" s="278" t="s">
        <v>1745</v>
      </c>
      <c r="B564" s="320"/>
      <c r="C564" s="320"/>
      <c r="D564" s="320"/>
      <c r="E564" s="320"/>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75" customHeight="1">
      <c r="A565" s="279" t="s">
        <v>2091</v>
      </c>
      <c r="B565" s="320"/>
      <c r="C565" s="320"/>
      <c r="D565" s="320"/>
      <c r="E565" s="320"/>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30.75">
      <c r="A566" s="282" t="s">
        <v>1000</v>
      </c>
      <c r="B566" s="321"/>
      <c r="C566" s="143" t="s">
        <v>2092</v>
      </c>
      <c r="D566" s="8" t="s">
        <v>2093</v>
      </c>
      <c r="E566" s="9" t="s">
        <v>7</v>
      </c>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75" customHeight="1">
      <c r="A567" s="274" t="s">
        <v>8</v>
      </c>
      <c r="B567" s="55" t="s">
        <v>9</v>
      </c>
      <c r="C567" s="41"/>
      <c r="D567" s="274" t="s">
        <v>10</v>
      </c>
      <c r="E567" s="275"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75" customHeight="1">
      <c r="A568" s="322"/>
      <c r="B568" s="12" t="s">
        <v>12</v>
      </c>
      <c r="C568" s="12" t="s">
        <v>13</v>
      </c>
      <c r="D568" s="322"/>
      <c r="E568" s="322"/>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30">
      <c r="A569" s="14">
        <v>45743</v>
      </c>
      <c r="B569" s="33" t="s">
        <v>2094</v>
      </c>
      <c r="C569" s="16" t="s">
        <v>1776</v>
      </c>
      <c r="D569" s="37" t="s">
        <v>2095</v>
      </c>
      <c r="E569" s="43">
        <v>1748.88</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75" customHeight="1">
      <c r="A570" s="14">
        <v>45755</v>
      </c>
      <c r="B570" s="47" t="s">
        <v>153</v>
      </c>
      <c r="C570" s="144" t="s">
        <v>154</v>
      </c>
      <c r="D570" s="37" t="s">
        <v>2096</v>
      </c>
      <c r="E570" s="43">
        <v>51.12</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45">
      <c r="A571" s="14">
        <v>45744</v>
      </c>
      <c r="B571" s="33" t="s">
        <v>1003</v>
      </c>
      <c r="C571" s="16" t="s">
        <v>1004</v>
      </c>
      <c r="D571" s="37" t="s">
        <v>2097</v>
      </c>
      <c r="E571" s="43">
        <v>193.46</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75" customHeight="1">
      <c r="A572" s="14">
        <v>45755</v>
      </c>
      <c r="B572" s="47" t="s">
        <v>153</v>
      </c>
      <c r="C572" s="144" t="s">
        <v>154</v>
      </c>
      <c r="D572" s="37" t="s">
        <v>2098</v>
      </c>
      <c r="E572" s="43">
        <v>6.54</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30">
      <c r="A573" s="14">
        <v>45744</v>
      </c>
      <c r="B573" s="33" t="s">
        <v>1062</v>
      </c>
      <c r="C573" s="16" t="s">
        <v>1063</v>
      </c>
      <c r="D573" s="37" t="s">
        <v>2099</v>
      </c>
      <c r="E573" s="43">
        <v>621.14</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75" customHeight="1">
      <c r="A574" s="14">
        <v>45755</v>
      </c>
      <c r="B574" s="47" t="s">
        <v>153</v>
      </c>
      <c r="C574" s="144" t="s">
        <v>154</v>
      </c>
      <c r="D574" s="37" t="s">
        <v>2100</v>
      </c>
      <c r="E574" s="43">
        <v>28.86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30">
      <c r="A575" s="14">
        <v>45748</v>
      </c>
      <c r="B575" s="33" t="s">
        <v>2101</v>
      </c>
      <c r="C575" s="16" t="s">
        <v>2102</v>
      </c>
      <c r="D575" s="37" t="s">
        <v>2103</v>
      </c>
      <c r="E575" s="43">
        <v>160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90">
      <c r="A576" s="14">
        <v>45749</v>
      </c>
      <c r="B576" s="33" t="s">
        <v>2104</v>
      </c>
      <c r="C576" s="16" t="s">
        <v>2105</v>
      </c>
      <c r="D576" s="37" t="s">
        <v>2106</v>
      </c>
      <c r="E576" s="43">
        <v>2229.6999999999998</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75" customHeight="1">
      <c r="A577" s="14">
        <v>45755</v>
      </c>
      <c r="B577" s="47" t="s">
        <v>153</v>
      </c>
      <c r="C577" s="144" t="s">
        <v>154</v>
      </c>
      <c r="D577" s="37" t="s">
        <v>2107</v>
      </c>
      <c r="E577" s="43">
        <v>45.5</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45">
      <c r="A578" s="14">
        <v>45776</v>
      </c>
      <c r="B578" s="33" t="s">
        <v>1003</v>
      </c>
      <c r="C578" s="16" t="s">
        <v>1004</v>
      </c>
      <c r="D578" s="37" t="s">
        <v>2097</v>
      </c>
      <c r="E578" s="43">
        <v>621.98</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75" customHeight="1">
      <c r="A579" s="14">
        <v>45790</v>
      </c>
      <c r="B579" s="47" t="s">
        <v>153</v>
      </c>
      <c r="C579" s="144" t="s">
        <v>154</v>
      </c>
      <c r="D579" s="37" t="s">
        <v>2108</v>
      </c>
      <c r="E579" s="43">
        <v>28.02</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30">
      <c r="A580" s="14">
        <v>45782</v>
      </c>
      <c r="B580" s="33" t="s">
        <v>1062</v>
      </c>
      <c r="C580" s="16" t="s">
        <v>1063</v>
      </c>
      <c r="D580" s="37" t="s">
        <v>2109</v>
      </c>
      <c r="E580" s="43">
        <v>193.44</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75" customHeight="1">
      <c r="A581" s="14">
        <v>45790</v>
      </c>
      <c r="B581" s="47" t="s">
        <v>153</v>
      </c>
      <c r="C581" s="144" t="s">
        <v>154</v>
      </c>
      <c r="D581" s="37" t="s">
        <v>2110</v>
      </c>
      <c r="E581" s="43">
        <v>6.56</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75" customHeight="1">
      <c r="A582" s="26" t="s">
        <v>20</v>
      </c>
      <c r="B582" s="37"/>
      <c r="C582" s="20"/>
      <c r="D582" s="37"/>
      <c r="E582" s="45">
        <f>SUM(E569:E581)</f>
        <v>5935.2000000000007</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75" customHeight="1" thickBot="1">
      <c r="A583" s="227"/>
      <c r="B583" s="228"/>
      <c r="C583" s="229"/>
      <c r="D583" s="228"/>
      <c r="E583" s="23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75" customHeight="1" thickTop="1" thickBot="1">
      <c r="A584" s="278" t="s">
        <v>2</v>
      </c>
      <c r="B584" s="320"/>
      <c r="C584" s="320"/>
      <c r="D584" s="320"/>
      <c r="E584" s="320"/>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75" customHeight="1" thickTop="1">
      <c r="A585" s="279" t="s">
        <v>2111</v>
      </c>
      <c r="B585" s="320"/>
      <c r="C585" s="320"/>
      <c r="D585" s="320"/>
      <c r="E585" s="320"/>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30">
      <c r="A586" s="282" t="s">
        <v>1147</v>
      </c>
      <c r="B586" s="321"/>
      <c r="C586" s="143" t="s">
        <v>1921</v>
      </c>
      <c r="D586" s="8" t="s">
        <v>2112</v>
      </c>
      <c r="E586" s="9" t="s">
        <v>7</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75" customHeight="1">
      <c r="A587" s="274" t="s">
        <v>8</v>
      </c>
      <c r="B587" s="55" t="s">
        <v>9</v>
      </c>
      <c r="C587" s="41"/>
      <c r="D587" s="274" t="s">
        <v>10</v>
      </c>
      <c r="E587" s="275" t="s">
        <v>11</v>
      </c>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75" customHeight="1">
      <c r="A588" s="322"/>
      <c r="B588" s="12" t="s">
        <v>12</v>
      </c>
      <c r="C588" s="12" t="s">
        <v>13</v>
      </c>
      <c r="D588" s="322"/>
      <c r="E588" s="322"/>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15.75" customHeight="1">
      <c r="A589" s="14">
        <v>45755</v>
      </c>
      <c r="B589" s="87" t="s">
        <v>1947</v>
      </c>
      <c r="C589" s="16" t="s">
        <v>141</v>
      </c>
      <c r="D589" s="33" t="s">
        <v>2113</v>
      </c>
      <c r="E589" s="43">
        <v>500</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75" customHeight="1">
      <c r="A590" s="14">
        <v>45755</v>
      </c>
      <c r="B590" s="87" t="s">
        <v>1947</v>
      </c>
      <c r="C590" s="16" t="s">
        <v>141</v>
      </c>
      <c r="D590" s="37" t="s">
        <v>2114</v>
      </c>
      <c r="E590" s="43">
        <v>927.6</v>
      </c>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5.75" customHeight="1">
      <c r="A591" s="14">
        <v>45755</v>
      </c>
      <c r="B591" s="87" t="s">
        <v>1947</v>
      </c>
      <c r="C591" s="16" t="s">
        <v>141</v>
      </c>
      <c r="D591" s="37" t="s">
        <v>2115</v>
      </c>
      <c r="E591" s="43">
        <v>350.8</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75" customHeight="1">
      <c r="A592" s="14">
        <v>45755</v>
      </c>
      <c r="B592" s="87" t="s">
        <v>1947</v>
      </c>
      <c r="C592" s="16" t="s">
        <v>141</v>
      </c>
      <c r="D592" s="37" t="s">
        <v>2116</v>
      </c>
      <c r="E592" s="43">
        <v>1788.9</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75" customHeight="1">
      <c r="A593" s="14">
        <v>45755</v>
      </c>
      <c r="B593" s="87" t="s">
        <v>1947</v>
      </c>
      <c r="C593" s="16" t="s">
        <v>141</v>
      </c>
      <c r="D593" s="37" t="s">
        <v>2117</v>
      </c>
      <c r="E593" s="43">
        <v>248.7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75" customHeight="1">
      <c r="A594" s="14">
        <v>45755</v>
      </c>
      <c r="B594" s="87" t="s">
        <v>1947</v>
      </c>
      <c r="C594" s="16" t="s">
        <v>141</v>
      </c>
      <c r="D594" s="37" t="s">
        <v>2118</v>
      </c>
      <c r="E594" s="43">
        <v>380.04</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75" customHeight="1">
      <c r="A595" s="14">
        <v>45755</v>
      </c>
      <c r="B595" s="87" t="s">
        <v>1947</v>
      </c>
      <c r="C595" s="16" t="s">
        <v>141</v>
      </c>
      <c r="D595" s="37" t="s">
        <v>2119</v>
      </c>
      <c r="E595" s="43">
        <v>118.4</v>
      </c>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75" customHeight="1">
      <c r="A596" s="14">
        <v>45755</v>
      </c>
      <c r="B596" s="87" t="s">
        <v>1947</v>
      </c>
      <c r="C596" s="16" t="s">
        <v>141</v>
      </c>
      <c r="D596" s="37" t="s">
        <v>2120</v>
      </c>
      <c r="E596" s="43">
        <v>43.55</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75" customHeight="1">
      <c r="A597" s="14">
        <v>45755</v>
      </c>
      <c r="B597" s="87" t="s">
        <v>1947</v>
      </c>
      <c r="C597" s="16" t="s">
        <v>141</v>
      </c>
      <c r="D597" s="37" t="s">
        <v>2121</v>
      </c>
      <c r="E597" s="43">
        <v>181.65</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75" customHeight="1">
      <c r="A598" s="14">
        <v>45755</v>
      </c>
      <c r="B598" s="87" t="s">
        <v>1947</v>
      </c>
      <c r="C598" s="16" t="s">
        <v>141</v>
      </c>
      <c r="D598" s="37" t="s">
        <v>2122</v>
      </c>
      <c r="E598" s="43">
        <v>709.7</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75" customHeight="1">
      <c r="A599" s="14">
        <v>45755</v>
      </c>
      <c r="B599" s="87" t="s">
        <v>1947</v>
      </c>
      <c r="C599" s="16" t="s">
        <v>141</v>
      </c>
      <c r="D599" s="37" t="s">
        <v>2123</v>
      </c>
      <c r="E599" s="43">
        <v>159.99</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15.75" customHeight="1">
      <c r="A600" s="14">
        <v>45755</v>
      </c>
      <c r="B600" s="87" t="s">
        <v>1947</v>
      </c>
      <c r="C600" s="16" t="s">
        <v>141</v>
      </c>
      <c r="D600" s="37" t="s">
        <v>2124</v>
      </c>
      <c r="E600" s="43">
        <v>191.5</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75" customHeight="1">
      <c r="A601" s="26" t="s">
        <v>20</v>
      </c>
      <c r="B601" s="87"/>
      <c r="C601" s="16"/>
      <c r="D601" s="37"/>
      <c r="E601" s="45">
        <f>SUM(E589:E600)</f>
        <v>5600.829999999999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75" customHeight="1" thickBot="1">
      <c r="A602" s="227"/>
      <c r="B602" s="228"/>
      <c r="C602" s="229"/>
      <c r="D602" s="228"/>
      <c r="E602" s="230"/>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75" customHeight="1" thickTop="1" thickBot="1">
      <c r="A603" s="278" t="s">
        <v>1745</v>
      </c>
      <c r="B603" s="320"/>
      <c r="C603" s="320"/>
      <c r="D603" s="320"/>
      <c r="E603" s="32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75" customHeight="1" thickTop="1">
      <c r="A604" s="279" t="s">
        <v>2111</v>
      </c>
      <c r="B604" s="320"/>
      <c r="C604" s="320"/>
      <c r="D604" s="320"/>
      <c r="E604" s="32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30">
      <c r="A605" s="282" t="s">
        <v>1147</v>
      </c>
      <c r="B605" s="321"/>
      <c r="C605" s="143" t="s">
        <v>1921</v>
      </c>
      <c r="D605" s="8" t="s">
        <v>2112</v>
      </c>
      <c r="E605" s="9" t="s">
        <v>7</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15.75" customHeight="1">
      <c r="A606" s="274" t="s">
        <v>8</v>
      </c>
      <c r="B606" s="55" t="s">
        <v>9</v>
      </c>
      <c r="C606" s="41"/>
      <c r="D606" s="274" t="s">
        <v>10</v>
      </c>
      <c r="E606" s="275"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75" customHeight="1">
      <c r="A607" s="322"/>
      <c r="B607" s="12" t="s">
        <v>12</v>
      </c>
      <c r="C607" s="12" t="s">
        <v>13</v>
      </c>
      <c r="D607" s="322"/>
      <c r="E607" s="32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c r="A608" s="14">
        <v>45758</v>
      </c>
      <c r="B608" s="33" t="s">
        <v>2125</v>
      </c>
      <c r="C608" s="16" t="s">
        <v>2126</v>
      </c>
      <c r="D608" s="37" t="s">
        <v>2127</v>
      </c>
      <c r="E608" s="43">
        <v>7362.5</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75" customHeight="1">
      <c r="A609" s="14">
        <v>45761</v>
      </c>
      <c r="B609" s="33" t="s">
        <v>1555</v>
      </c>
      <c r="C609" s="15" t="s">
        <v>1656</v>
      </c>
      <c r="D609" s="37" t="s">
        <v>2128</v>
      </c>
      <c r="E609" s="43">
        <v>387.5</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75" customHeight="1">
      <c r="A610" s="26" t="s">
        <v>20</v>
      </c>
      <c r="B610" s="37"/>
      <c r="C610" s="20"/>
      <c r="D610" s="37"/>
      <c r="E610" s="45">
        <f>SUM(E608:E609)</f>
        <v>7750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75" customHeight="1" thickBot="1">
      <c r="A611" s="227"/>
      <c r="B611" s="228"/>
      <c r="C611" s="229"/>
      <c r="D611" s="228"/>
      <c r="E611" s="230"/>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75" customHeight="1" thickTop="1" thickBot="1">
      <c r="A612" s="285" t="s">
        <v>2</v>
      </c>
      <c r="B612" s="285"/>
      <c r="C612" s="285"/>
      <c r="D612" s="285"/>
      <c r="E612" s="28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75" customHeight="1" thickTop="1">
      <c r="A613" s="289" t="s">
        <v>2129</v>
      </c>
      <c r="B613" s="289"/>
      <c r="C613" s="289"/>
      <c r="D613" s="289"/>
      <c r="E613" s="289"/>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30">
      <c r="A614" s="282" t="s">
        <v>862</v>
      </c>
      <c r="B614" s="290"/>
      <c r="C614" s="143" t="s">
        <v>2130</v>
      </c>
      <c r="D614" s="8" t="s">
        <v>2035</v>
      </c>
      <c r="E614" s="9" t="s">
        <v>7</v>
      </c>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75" customHeight="1">
      <c r="A615" s="274" t="s">
        <v>8</v>
      </c>
      <c r="B615" s="55" t="s">
        <v>9</v>
      </c>
      <c r="C615" s="41"/>
      <c r="D615" s="274" t="s">
        <v>10</v>
      </c>
      <c r="E615" s="275" t="s">
        <v>11</v>
      </c>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75" customHeight="1">
      <c r="A616" s="294"/>
      <c r="B616" s="12" t="s">
        <v>12</v>
      </c>
      <c r="C616" s="12" t="s">
        <v>13</v>
      </c>
      <c r="D616" s="294"/>
      <c r="E616" s="295"/>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75" customHeight="1">
      <c r="A617" s="14">
        <v>45782</v>
      </c>
      <c r="B617" s="33" t="s">
        <v>2131</v>
      </c>
      <c r="C617" s="16" t="s">
        <v>2132</v>
      </c>
      <c r="D617" s="37" t="s">
        <v>2133</v>
      </c>
      <c r="E617" s="43">
        <v>700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75" customHeight="1">
      <c r="A618" s="26" t="s">
        <v>20</v>
      </c>
      <c r="B618" s="37"/>
      <c r="C618" s="20"/>
      <c r="D618" s="37"/>
      <c r="E618" s="45">
        <f>SUM(E617:E617)</f>
        <v>700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75" thickBot="1">
      <c r="A619" s="227"/>
      <c r="B619" s="228"/>
      <c r="C619" s="229"/>
      <c r="D619" s="228"/>
      <c r="E619" s="230"/>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75" customHeight="1" thickTop="1" thickBot="1">
      <c r="A620" s="285" t="s">
        <v>1745</v>
      </c>
      <c r="B620" s="285"/>
      <c r="C620" s="285"/>
      <c r="D620" s="285"/>
      <c r="E620" s="28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75" customHeight="1" thickTop="1">
      <c r="A621" s="289" t="s">
        <v>2134</v>
      </c>
      <c r="B621" s="289"/>
      <c r="C621" s="289"/>
      <c r="D621" s="289"/>
      <c r="E621" s="289"/>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30">
      <c r="A622" s="282" t="s">
        <v>862</v>
      </c>
      <c r="B622" s="290"/>
      <c r="C622" s="143" t="s">
        <v>2130</v>
      </c>
      <c r="D622" s="8" t="s">
        <v>2035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75" customHeight="1">
      <c r="A623" s="274" t="s">
        <v>8</v>
      </c>
      <c r="B623" s="55" t="s">
        <v>9</v>
      </c>
      <c r="C623" s="41"/>
      <c r="D623" s="274" t="s">
        <v>10</v>
      </c>
      <c r="E623" s="275"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75" customHeight="1">
      <c r="A624" s="294"/>
      <c r="B624" s="12" t="s">
        <v>12</v>
      </c>
      <c r="C624" s="12" t="s">
        <v>13</v>
      </c>
      <c r="D624" s="294"/>
      <c r="E624" s="295"/>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75" customHeight="1">
      <c r="A625" s="14">
        <v>45772</v>
      </c>
      <c r="B625" s="33" t="s">
        <v>2135</v>
      </c>
      <c r="C625" s="16" t="s">
        <v>2136</v>
      </c>
      <c r="D625" s="37" t="s">
        <v>2137</v>
      </c>
      <c r="E625" s="43">
        <v>360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75" customHeight="1">
      <c r="A626" s="14">
        <v>45772</v>
      </c>
      <c r="B626" s="33" t="s">
        <v>2138</v>
      </c>
      <c r="C626" s="16" t="s">
        <v>2139</v>
      </c>
      <c r="D626" s="37" t="s">
        <v>2140</v>
      </c>
      <c r="E626" s="43">
        <v>440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75" customHeight="1">
      <c r="A627" s="14">
        <v>45772</v>
      </c>
      <c r="B627" s="33" t="s">
        <v>2138</v>
      </c>
      <c r="C627" s="16" t="s">
        <v>2139</v>
      </c>
      <c r="D627" s="37" t="s">
        <v>2141</v>
      </c>
      <c r="E627" s="43">
        <v>1000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75" customHeight="1">
      <c r="A628" s="14">
        <v>45772</v>
      </c>
      <c r="B628" s="33" t="s">
        <v>2138</v>
      </c>
      <c r="C628" s="16" t="s">
        <v>2139</v>
      </c>
      <c r="D628" s="37" t="s">
        <v>2142</v>
      </c>
      <c r="E628" s="43">
        <v>200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75" customHeight="1">
      <c r="A629" s="26" t="s">
        <v>20</v>
      </c>
      <c r="B629" s="37"/>
      <c r="C629" s="20"/>
      <c r="D629" s="37"/>
      <c r="E629" s="45">
        <f>SUM(E625:E628)</f>
        <v>2000</v>
      </c>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75" customHeight="1"/>
    <row r="631" spans="1:58" ht="15.75" customHeight="1">
      <c r="A631" s="285" t="s">
        <v>2</v>
      </c>
      <c r="B631" s="285"/>
      <c r="C631" s="285"/>
      <c r="D631" s="285"/>
      <c r="E631" s="285"/>
    </row>
    <row r="632" spans="1:58">
      <c r="A632" s="289" t="s">
        <v>2143</v>
      </c>
      <c r="B632" s="289"/>
      <c r="C632" s="289"/>
      <c r="D632" s="289"/>
      <c r="E632" s="289"/>
    </row>
    <row r="633" spans="1:58" ht="30.75">
      <c r="A633" s="282" t="s">
        <v>2144</v>
      </c>
      <c r="B633" s="290"/>
      <c r="C633" s="143" t="s">
        <v>2145</v>
      </c>
      <c r="D633" s="8" t="s">
        <v>2146</v>
      </c>
      <c r="E633" s="9" t="s">
        <v>7</v>
      </c>
    </row>
    <row r="634" spans="1:58" ht="15.75" customHeight="1">
      <c r="A634" s="274" t="s">
        <v>8</v>
      </c>
      <c r="B634" s="55" t="s">
        <v>9</v>
      </c>
      <c r="C634" s="41"/>
      <c r="D634" s="274" t="s">
        <v>10</v>
      </c>
      <c r="E634" s="275" t="s">
        <v>11</v>
      </c>
    </row>
    <row r="635" spans="1:58" ht="15.75" customHeight="1">
      <c r="A635" s="294"/>
      <c r="B635" s="167" t="s">
        <v>12</v>
      </c>
      <c r="C635" s="167" t="s">
        <v>13</v>
      </c>
      <c r="D635" s="291"/>
      <c r="E635" s="295"/>
    </row>
    <row r="636" spans="1:58" ht="15.75" customHeight="1">
      <c r="A636" s="235"/>
      <c r="B636" s="232"/>
      <c r="C636" s="44"/>
      <c r="D636" s="44"/>
      <c r="E636" s="233">
        <v>0</v>
      </c>
    </row>
    <row r="637" spans="1:58" ht="15.75" customHeight="1">
      <c r="A637" s="235"/>
      <c r="B637" s="33"/>
      <c r="C637" s="44"/>
      <c r="D637" s="37"/>
      <c r="E637" s="233"/>
    </row>
    <row r="638" spans="1:58" ht="15.75" customHeight="1">
      <c r="A638" s="235"/>
      <c r="B638" s="33"/>
      <c r="C638" s="44"/>
      <c r="D638" s="37"/>
      <c r="E638" s="233"/>
    </row>
    <row r="639" spans="1:58" ht="15.75" customHeight="1">
      <c r="A639" s="26" t="s">
        <v>20</v>
      </c>
      <c r="B639" s="37"/>
      <c r="C639" s="20"/>
      <c r="D639" s="37"/>
      <c r="E639" s="45">
        <f>SUM(E635:E638)</f>
        <v>0</v>
      </c>
    </row>
    <row r="640" spans="1:58" ht="15.75" customHeight="1">
      <c r="A640" s="268"/>
      <c r="B640" s="268"/>
      <c r="C640" s="268"/>
      <c r="D640" s="268"/>
      <c r="E640" s="268"/>
    </row>
    <row r="641" spans="1:5" ht="15.75" customHeight="1">
      <c r="A641" s="285" t="s">
        <v>1745</v>
      </c>
      <c r="B641" s="285"/>
      <c r="C641" s="285"/>
      <c r="D641" s="285"/>
      <c r="E641" s="285"/>
    </row>
    <row r="642" spans="1:5" ht="15.75" customHeight="1">
      <c r="A642" s="289" t="s">
        <v>2143</v>
      </c>
      <c r="B642" s="289"/>
      <c r="C642" s="289"/>
      <c r="D642" s="289"/>
      <c r="E642" s="289"/>
    </row>
    <row r="643" spans="1:5" ht="30.75">
      <c r="A643" s="282" t="s">
        <v>2144</v>
      </c>
      <c r="B643" s="290"/>
      <c r="C643" s="143" t="s">
        <v>2145</v>
      </c>
      <c r="D643" s="8" t="s">
        <v>2146</v>
      </c>
      <c r="E643" s="9" t="s">
        <v>7</v>
      </c>
    </row>
    <row r="644" spans="1:5" ht="15.75" customHeight="1">
      <c r="A644" s="274" t="s">
        <v>8</v>
      </c>
      <c r="B644" s="55" t="s">
        <v>9</v>
      </c>
      <c r="C644" s="41"/>
      <c r="D644" s="274" t="s">
        <v>10</v>
      </c>
      <c r="E644" s="275" t="s">
        <v>11</v>
      </c>
    </row>
    <row r="645" spans="1:5" ht="15.75" customHeight="1">
      <c r="A645" s="294"/>
      <c r="B645" s="167" t="s">
        <v>12</v>
      </c>
      <c r="C645" s="167" t="s">
        <v>13</v>
      </c>
      <c r="D645" s="291"/>
      <c r="E645" s="295"/>
    </row>
    <row r="646" spans="1:5" ht="15.75" customHeight="1">
      <c r="A646" s="235"/>
      <c r="B646" s="232"/>
      <c r="C646" s="44"/>
      <c r="D646" s="44"/>
      <c r="E646" s="233">
        <v>0</v>
      </c>
    </row>
    <row r="647" spans="1:5" ht="15.75" customHeight="1">
      <c r="A647" s="235"/>
      <c r="B647" s="33"/>
      <c r="C647" s="44"/>
      <c r="D647" s="37"/>
      <c r="E647" s="233"/>
    </row>
    <row r="648" spans="1:5" ht="15.75" customHeight="1">
      <c r="A648" s="235"/>
      <c r="B648" s="33"/>
      <c r="C648" s="44"/>
      <c r="D648" s="37"/>
      <c r="E648" s="233"/>
    </row>
    <row r="649" spans="1:5" ht="15.75" customHeight="1">
      <c r="A649" s="26" t="s">
        <v>20</v>
      </c>
      <c r="B649" s="37"/>
      <c r="C649" s="20"/>
      <c r="D649" s="37"/>
      <c r="E649" s="45">
        <f>SUM(E645:E648)</f>
        <v>0</v>
      </c>
    </row>
    <row r="650" spans="1:5" ht="15.75" customHeight="1">
      <c r="A650" s="268"/>
      <c r="B650" s="268"/>
      <c r="C650" s="268"/>
      <c r="D650" s="268"/>
      <c r="E650" s="268"/>
    </row>
    <row r="651" spans="1:5" ht="15.75" customHeight="1"/>
    <row r="652" spans="1:5" ht="15.75" customHeight="1">
      <c r="A652" s="285" t="s">
        <v>2</v>
      </c>
      <c r="B652" s="285"/>
      <c r="C652" s="285"/>
      <c r="D652" s="285"/>
      <c r="E652" s="285"/>
    </row>
    <row r="653" spans="1:5" ht="15.75" customHeight="1">
      <c r="A653" s="289" t="s">
        <v>2147</v>
      </c>
      <c r="B653" s="289"/>
      <c r="C653" s="289"/>
      <c r="D653" s="289"/>
      <c r="E653" s="289"/>
    </row>
    <row r="654" spans="1:5" ht="30.75">
      <c r="A654" s="282" t="s">
        <v>919</v>
      </c>
      <c r="B654" s="290"/>
      <c r="C654" s="143" t="s">
        <v>2148</v>
      </c>
      <c r="D654" s="8" t="s">
        <v>2149</v>
      </c>
      <c r="E654" s="9" t="s">
        <v>279</v>
      </c>
    </row>
    <row r="655" spans="1:5" ht="15.75" customHeight="1">
      <c r="A655" s="274" t="s">
        <v>8</v>
      </c>
      <c r="B655" s="55" t="s">
        <v>9</v>
      </c>
      <c r="C655" s="41"/>
      <c r="D655" s="274" t="s">
        <v>10</v>
      </c>
      <c r="E655" s="275" t="s">
        <v>11</v>
      </c>
    </row>
    <row r="656" spans="1:5" ht="15.75" customHeight="1">
      <c r="A656" s="294"/>
      <c r="B656" s="167" t="s">
        <v>12</v>
      </c>
      <c r="C656" s="167" t="s">
        <v>13</v>
      </c>
      <c r="D656" s="291"/>
      <c r="E656" s="295"/>
    </row>
    <row r="657" spans="1:5" ht="15.75" customHeight="1">
      <c r="A657" s="235"/>
      <c r="B657" s="232"/>
      <c r="C657" s="44"/>
      <c r="D657" s="44"/>
      <c r="E657" s="233"/>
    </row>
    <row r="658" spans="1:5" ht="15.75" customHeight="1">
      <c r="A658" s="235"/>
      <c r="B658" s="33"/>
      <c r="C658" s="44"/>
      <c r="D658" s="37"/>
      <c r="E658" s="233"/>
    </row>
    <row r="659" spans="1:5" ht="15.75" customHeight="1">
      <c r="A659" s="235"/>
      <c r="B659" s="33"/>
      <c r="C659" s="44"/>
      <c r="D659" s="37"/>
      <c r="E659" s="233"/>
    </row>
    <row r="660" spans="1:5" ht="15.75" customHeight="1">
      <c r="A660" s="26" t="s">
        <v>20</v>
      </c>
      <c r="B660" s="37"/>
      <c r="C660" s="20"/>
      <c r="D660" s="37"/>
      <c r="E660" s="45">
        <f>SUM(E657:E659)</f>
        <v>0</v>
      </c>
    </row>
    <row r="661" spans="1:5" ht="15.75" customHeight="1">
      <c r="A661" s="227"/>
      <c r="B661" s="228"/>
      <c r="C661" s="229"/>
      <c r="D661" s="228"/>
      <c r="E661" s="230"/>
    </row>
    <row r="662" spans="1:5" ht="15.75" customHeight="1">
      <c r="A662" s="285" t="s">
        <v>1745</v>
      </c>
      <c r="B662" s="285"/>
      <c r="C662" s="285"/>
      <c r="D662" s="285"/>
      <c r="E662" s="285"/>
    </row>
    <row r="663" spans="1:5" ht="15.75" customHeight="1">
      <c r="A663" s="289" t="s">
        <v>2147</v>
      </c>
      <c r="B663" s="289"/>
      <c r="C663" s="289"/>
      <c r="D663" s="289"/>
      <c r="E663" s="289"/>
    </row>
    <row r="664" spans="1:5" ht="30.75">
      <c r="A664" s="282" t="s">
        <v>919</v>
      </c>
      <c r="B664" s="290"/>
      <c r="C664" s="143" t="s">
        <v>2148</v>
      </c>
      <c r="D664" s="8" t="s">
        <v>2149</v>
      </c>
      <c r="E664" s="9" t="s">
        <v>279</v>
      </c>
    </row>
    <row r="665" spans="1:5" ht="15.75" customHeight="1">
      <c r="A665" s="274" t="s">
        <v>8</v>
      </c>
      <c r="B665" s="55" t="s">
        <v>9</v>
      </c>
      <c r="C665" s="41"/>
      <c r="D665" s="274" t="s">
        <v>10</v>
      </c>
      <c r="E665" s="275" t="s">
        <v>11</v>
      </c>
    </row>
    <row r="666" spans="1:5" ht="15.75" customHeight="1">
      <c r="A666" s="294"/>
      <c r="B666" s="167" t="s">
        <v>12</v>
      </c>
      <c r="C666" s="167" t="s">
        <v>13</v>
      </c>
      <c r="D666" s="291"/>
      <c r="E666" s="295"/>
    </row>
    <row r="667" spans="1:5" ht="15.75" customHeight="1">
      <c r="A667" s="235"/>
      <c r="B667" s="232"/>
      <c r="C667" s="44"/>
      <c r="D667" s="44"/>
      <c r="E667" s="233"/>
    </row>
    <row r="668" spans="1:5" ht="15.75" customHeight="1">
      <c r="A668" s="235"/>
      <c r="B668" s="33"/>
      <c r="C668" s="44"/>
      <c r="D668" s="37"/>
      <c r="E668" s="233"/>
    </row>
    <row r="669" spans="1:5" ht="15.75" customHeight="1">
      <c r="A669" s="235"/>
      <c r="B669" s="33"/>
      <c r="C669" s="44"/>
      <c r="D669" s="37"/>
      <c r="E669" s="233"/>
    </row>
    <row r="670" spans="1:5" ht="15.75" customHeight="1">
      <c r="A670" s="26" t="s">
        <v>20</v>
      </c>
      <c r="B670" s="37"/>
      <c r="C670" s="20"/>
      <c r="D670" s="37"/>
      <c r="E670" s="45">
        <f>SUM(E667:E669)</f>
        <v>0</v>
      </c>
    </row>
    <row r="671" spans="1:5" ht="15.75" customHeight="1">
      <c r="A671" s="227"/>
      <c r="B671" s="228"/>
      <c r="C671" s="229"/>
      <c r="D671" s="228"/>
      <c r="E671" s="230"/>
    </row>
    <row r="672" spans="1:5">
      <c r="A672" s="285" t="s">
        <v>2</v>
      </c>
      <c r="B672" s="285"/>
      <c r="C672" s="285"/>
      <c r="D672" s="285"/>
      <c r="E672" s="285"/>
    </row>
    <row r="673" spans="1:5">
      <c r="A673" s="289" t="s">
        <v>2150</v>
      </c>
      <c r="B673" s="289"/>
      <c r="C673" s="289"/>
      <c r="D673" s="289"/>
      <c r="E673" s="289"/>
    </row>
    <row r="674" spans="1:5" ht="30.75">
      <c r="A674" s="282" t="s">
        <v>432</v>
      </c>
      <c r="B674" s="290"/>
      <c r="C674" s="143" t="s">
        <v>2151</v>
      </c>
      <c r="D674" s="8" t="s">
        <v>2035</v>
      </c>
      <c r="E674" s="9" t="s">
        <v>7</v>
      </c>
    </row>
    <row r="675" spans="1:5" ht="15.75" customHeight="1">
      <c r="A675" s="274" t="s">
        <v>8</v>
      </c>
      <c r="B675" s="55" t="s">
        <v>9</v>
      </c>
      <c r="C675" s="41"/>
      <c r="D675" s="274" t="s">
        <v>10</v>
      </c>
      <c r="E675" s="275" t="s">
        <v>11</v>
      </c>
    </row>
    <row r="676" spans="1:5" ht="15.75" customHeight="1">
      <c r="A676" s="294"/>
      <c r="B676" s="167" t="s">
        <v>12</v>
      </c>
      <c r="C676" s="167" t="s">
        <v>13</v>
      </c>
      <c r="D676" s="291"/>
      <c r="E676" s="295"/>
    </row>
    <row r="677" spans="1:5" ht="15.75" customHeight="1">
      <c r="A677" s="235">
        <v>45762</v>
      </c>
      <c r="B677" s="232" t="s">
        <v>2152</v>
      </c>
      <c r="C677" s="44" t="s">
        <v>435</v>
      </c>
      <c r="D677" s="44" t="s">
        <v>2153</v>
      </c>
      <c r="E677" s="233">
        <v>216</v>
      </c>
    </row>
    <row r="678" spans="1:5" ht="15.75" customHeight="1">
      <c r="A678" s="235">
        <v>45838</v>
      </c>
      <c r="B678" s="33" t="s">
        <v>2154</v>
      </c>
      <c r="C678" s="44" t="s">
        <v>2155</v>
      </c>
      <c r="D678" s="37" t="s">
        <v>2156</v>
      </c>
      <c r="E678" s="233">
        <v>195</v>
      </c>
    </row>
    <row r="679" spans="1:5" ht="15.75" customHeight="1">
      <c r="A679" s="235">
        <v>45814</v>
      </c>
      <c r="B679" s="33" t="s">
        <v>2157</v>
      </c>
      <c r="C679" s="44" t="s">
        <v>2158</v>
      </c>
      <c r="D679" s="37" t="s">
        <v>2159</v>
      </c>
      <c r="E679" s="233">
        <v>120</v>
      </c>
    </row>
    <row r="680" spans="1:5" ht="15.75" customHeight="1">
      <c r="A680" s="26" t="s">
        <v>20</v>
      </c>
      <c r="B680" s="37"/>
      <c r="C680" s="20"/>
      <c r="D680" s="37"/>
      <c r="E680" s="45">
        <f>SUM(E677:E679)</f>
        <v>531</v>
      </c>
    </row>
    <row r="681" spans="1:5" ht="15.75" customHeight="1">
      <c r="A681" s="285" t="s">
        <v>1745</v>
      </c>
      <c r="B681" s="285"/>
      <c r="C681" s="285"/>
      <c r="D681" s="285"/>
      <c r="E681" s="285"/>
    </row>
    <row r="682" spans="1:5" ht="15.75" customHeight="1" thickTop="1">
      <c r="A682" s="289" t="s">
        <v>2160</v>
      </c>
      <c r="B682" s="289"/>
      <c r="C682" s="289"/>
      <c r="D682" s="289"/>
      <c r="E682" s="289"/>
    </row>
    <row r="683" spans="1:5" ht="30">
      <c r="A683" s="282" t="s">
        <v>432</v>
      </c>
      <c r="B683" s="290"/>
      <c r="C683" s="143" t="s">
        <v>2151</v>
      </c>
      <c r="D683" s="8" t="s">
        <v>2035</v>
      </c>
      <c r="E683" s="9" t="s">
        <v>7</v>
      </c>
    </row>
    <row r="684" spans="1:5" ht="15.75" customHeight="1">
      <c r="A684" s="274" t="s">
        <v>8</v>
      </c>
      <c r="B684" s="55" t="s">
        <v>9</v>
      </c>
      <c r="C684" s="41"/>
      <c r="D684" s="274" t="s">
        <v>10</v>
      </c>
      <c r="E684" s="275" t="s">
        <v>11</v>
      </c>
    </row>
    <row r="685" spans="1:5" ht="15.75" customHeight="1">
      <c r="A685" s="294"/>
      <c r="B685" s="12" t="s">
        <v>12</v>
      </c>
      <c r="C685" s="12" t="s">
        <v>13</v>
      </c>
      <c r="D685" s="294"/>
      <c r="E685" s="295"/>
    </row>
    <row r="686" spans="1:5" ht="15.75" customHeight="1">
      <c r="A686" s="172">
        <v>45807</v>
      </c>
      <c r="B686" s="33" t="s">
        <v>2161</v>
      </c>
      <c r="C686" s="69" t="s">
        <v>1348</v>
      </c>
      <c r="D686" s="37" t="s">
        <v>2162</v>
      </c>
      <c r="E686" s="43">
        <v>2280</v>
      </c>
    </row>
    <row r="687" spans="1:5" ht="15.75" customHeight="1">
      <c r="A687" s="172"/>
      <c r="B687" s="33"/>
      <c r="C687" s="16"/>
      <c r="D687" s="37"/>
      <c r="E687" s="43"/>
    </row>
    <row r="688" spans="1:5" ht="15.75" customHeight="1">
      <c r="A688" s="172"/>
      <c r="B688" s="33"/>
      <c r="C688" s="16"/>
      <c r="D688" s="37"/>
      <c r="E688" s="43"/>
    </row>
    <row r="689" spans="1:5" ht="15.75" customHeight="1">
      <c r="A689" s="26" t="s">
        <v>20</v>
      </c>
      <c r="B689" s="37"/>
      <c r="C689" s="20"/>
      <c r="D689" s="37"/>
      <c r="E689" s="45">
        <f>SUM(E686:E688)</f>
        <v>2280</v>
      </c>
    </row>
    <row r="690" spans="1:5" ht="15.75" customHeight="1" thickBot="1"/>
    <row r="691" spans="1:5" ht="15.75" customHeight="1" thickTop="1" thickBot="1">
      <c r="A691" s="285" t="s">
        <v>1745</v>
      </c>
      <c r="B691" s="285"/>
      <c r="C691" s="285"/>
      <c r="D691" s="285"/>
      <c r="E691" s="285"/>
    </row>
    <row r="692" spans="1:5" ht="15.75" customHeight="1" thickTop="1">
      <c r="A692" s="289" t="s">
        <v>2163</v>
      </c>
      <c r="B692" s="289"/>
      <c r="C692" s="289"/>
      <c r="D692" s="289"/>
      <c r="E692" s="289"/>
    </row>
    <row r="693" spans="1:5" ht="30">
      <c r="A693" s="282" t="s">
        <v>1455</v>
      </c>
      <c r="B693" s="290"/>
      <c r="C693" s="143" t="s">
        <v>2164</v>
      </c>
      <c r="D693" s="8" t="s">
        <v>2165</v>
      </c>
      <c r="E693" s="9" t="s">
        <v>7</v>
      </c>
    </row>
    <row r="694" spans="1:5" ht="15.75" customHeight="1">
      <c r="A694" s="274" t="s">
        <v>8</v>
      </c>
      <c r="B694" s="55" t="s">
        <v>9</v>
      </c>
      <c r="C694" s="41"/>
      <c r="D694" s="274" t="s">
        <v>10</v>
      </c>
      <c r="E694" s="275" t="s">
        <v>11</v>
      </c>
    </row>
    <row r="695" spans="1:5">
      <c r="A695" s="294"/>
      <c r="B695" s="12" t="s">
        <v>12</v>
      </c>
      <c r="C695" s="12" t="s">
        <v>13</v>
      </c>
      <c r="D695" s="294"/>
      <c r="E695" s="295"/>
    </row>
    <row r="696" spans="1:5" ht="30">
      <c r="A696" s="14">
        <v>45764</v>
      </c>
      <c r="B696" s="33" t="s">
        <v>1457</v>
      </c>
      <c r="C696" s="16" t="s">
        <v>1458</v>
      </c>
      <c r="D696" s="37" t="s">
        <v>1459</v>
      </c>
      <c r="E696" s="43">
        <v>6800</v>
      </c>
    </row>
    <row r="697" spans="1:5" ht="15.75" customHeight="1">
      <c r="A697" s="26" t="s">
        <v>20</v>
      </c>
      <c r="B697" s="37"/>
      <c r="C697" s="20"/>
      <c r="D697" s="37"/>
      <c r="E697" s="45">
        <f>SUM(E696:E696)</f>
        <v>6800</v>
      </c>
    </row>
    <row r="698" spans="1:5" ht="15.75" customHeight="1" thickBot="1"/>
    <row r="699" spans="1:5" ht="15.75" customHeight="1" thickTop="1" thickBot="1">
      <c r="A699" s="285" t="s">
        <v>2</v>
      </c>
      <c r="B699" s="285"/>
      <c r="C699" s="285"/>
      <c r="D699" s="285"/>
      <c r="E699" s="285"/>
    </row>
    <row r="700" spans="1:5" ht="15.75" customHeight="1" thickTop="1">
      <c r="A700" s="289" t="s">
        <v>2166</v>
      </c>
      <c r="B700" s="289"/>
      <c r="C700" s="289"/>
      <c r="D700" s="289"/>
      <c r="E700" s="289"/>
    </row>
    <row r="701" spans="1:5" ht="30">
      <c r="A701" s="282" t="s">
        <v>400</v>
      </c>
      <c r="B701" s="290"/>
      <c r="C701" s="143" t="s">
        <v>2167</v>
      </c>
      <c r="D701" s="8" t="s">
        <v>2168</v>
      </c>
      <c r="E701" s="9" t="s">
        <v>279</v>
      </c>
    </row>
    <row r="702" spans="1:5" ht="15.75" customHeight="1">
      <c r="A702" s="274" t="s">
        <v>8</v>
      </c>
      <c r="B702" s="55" t="s">
        <v>9</v>
      </c>
      <c r="C702" s="41"/>
      <c r="D702" s="274" t="s">
        <v>10</v>
      </c>
      <c r="E702" s="275" t="s">
        <v>11</v>
      </c>
    </row>
    <row r="703" spans="1:5" ht="15.75" customHeight="1">
      <c r="A703" s="294"/>
      <c r="B703" s="12" t="s">
        <v>12</v>
      </c>
      <c r="C703" s="12" t="s">
        <v>13</v>
      </c>
      <c r="D703" s="294"/>
      <c r="E703" s="295"/>
    </row>
    <row r="704" spans="1:5" ht="15.75" customHeight="1">
      <c r="A704" s="14"/>
      <c r="B704" s="33"/>
      <c r="C704" s="16"/>
      <c r="D704" s="37"/>
      <c r="E704" s="43"/>
    </row>
    <row r="705" spans="1:5" ht="15.75" customHeight="1">
      <c r="A705" s="14"/>
      <c r="B705" s="33"/>
      <c r="C705" s="15"/>
      <c r="D705" s="37"/>
      <c r="E705" s="43"/>
    </row>
    <row r="706" spans="1:5" ht="15.75" customHeight="1">
      <c r="A706" s="14"/>
      <c r="B706" s="33"/>
      <c r="C706" s="16"/>
      <c r="D706" s="37"/>
      <c r="E706" s="43"/>
    </row>
    <row r="707" spans="1:5" ht="15.75" customHeight="1">
      <c r="A707" s="14"/>
      <c r="B707" s="33"/>
      <c r="C707" s="16"/>
      <c r="D707" s="37"/>
      <c r="E707" s="43"/>
    </row>
    <row r="708" spans="1:5" ht="15.75" customHeight="1">
      <c r="A708" s="26" t="s">
        <v>20</v>
      </c>
      <c r="B708" s="37"/>
      <c r="C708" s="20"/>
      <c r="D708" s="37"/>
      <c r="E708" s="45">
        <f>SUM(E704:E707)</f>
        <v>0</v>
      </c>
    </row>
    <row r="709" spans="1:5" ht="15.75" customHeight="1" thickBot="1"/>
    <row r="710" spans="1:5" ht="15.75" customHeight="1" thickTop="1" thickBot="1">
      <c r="A710" s="285" t="s">
        <v>1745</v>
      </c>
      <c r="B710" s="285"/>
      <c r="C710" s="285"/>
      <c r="D710" s="285"/>
      <c r="E710" s="285"/>
    </row>
    <row r="711" spans="1:5" ht="15.75" customHeight="1" thickTop="1">
      <c r="A711" s="289" t="s">
        <v>2169</v>
      </c>
      <c r="B711" s="289"/>
      <c r="C711" s="289"/>
      <c r="D711" s="289"/>
      <c r="E711" s="289"/>
    </row>
    <row r="712" spans="1:5" ht="30.75">
      <c r="A712" s="282" t="s">
        <v>1908</v>
      </c>
      <c r="B712" s="290"/>
      <c r="C712" s="143" t="s">
        <v>1909</v>
      </c>
      <c r="D712" s="8" t="s">
        <v>2170</v>
      </c>
      <c r="E712" s="9" t="s">
        <v>7</v>
      </c>
    </row>
    <row r="713" spans="1:5" ht="15.75" customHeight="1">
      <c r="A713" s="274" t="s">
        <v>8</v>
      </c>
      <c r="B713" s="55" t="s">
        <v>9</v>
      </c>
      <c r="C713" s="41"/>
      <c r="D713" s="274" t="s">
        <v>10</v>
      </c>
      <c r="E713" s="275" t="s">
        <v>11</v>
      </c>
    </row>
    <row r="714" spans="1:5" ht="15.75" customHeight="1">
      <c r="A714" s="294"/>
      <c r="B714" s="12" t="s">
        <v>12</v>
      </c>
      <c r="C714" s="12" t="s">
        <v>13</v>
      </c>
      <c r="D714" s="294"/>
      <c r="E714" s="295"/>
    </row>
    <row r="715" spans="1:5" ht="45.75">
      <c r="A715" s="14">
        <v>45775</v>
      </c>
      <c r="B715" s="33" t="s">
        <v>1768</v>
      </c>
      <c r="C715" s="16" t="s">
        <v>521</v>
      </c>
      <c r="D715" s="37" t="s">
        <v>2171</v>
      </c>
      <c r="E715" s="43">
        <v>1463.25</v>
      </c>
    </row>
    <row r="716" spans="1:5">
      <c r="A716" s="14">
        <v>45775</v>
      </c>
      <c r="B716" s="33" t="s">
        <v>234</v>
      </c>
      <c r="C716" s="16" t="s">
        <v>1656</v>
      </c>
      <c r="D716" s="37" t="s">
        <v>2172</v>
      </c>
      <c r="E716" s="43">
        <v>36.75</v>
      </c>
    </row>
    <row r="717" spans="1:5" ht="60.75">
      <c r="A717" s="14">
        <v>45775</v>
      </c>
      <c r="B717" s="33" t="s">
        <v>2173</v>
      </c>
      <c r="C717" s="16" t="s">
        <v>2105</v>
      </c>
      <c r="D717" s="37" t="s">
        <v>2174</v>
      </c>
      <c r="E717" s="43">
        <v>813</v>
      </c>
    </row>
    <row r="718" spans="1:5">
      <c r="A718" s="14">
        <v>45775</v>
      </c>
      <c r="B718" s="33" t="s">
        <v>234</v>
      </c>
      <c r="C718" s="16" t="s">
        <v>1656</v>
      </c>
      <c r="D718" s="37" t="s">
        <v>2175</v>
      </c>
      <c r="E718" s="43">
        <v>16.260000000000002</v>
      </c>
    </row>
    <row r="719" spans="1:5" ht="15.75" customHeight="1">
      <c r="A719" s="26" t="s">
        <v>20</v>
      </c>
      <c r="B719" s="37"/>
      <c r="C719" s="20"/>
      <c r="D719" s="37"/>
      <c r="E719" s="45">
        <f>SUM(E715:E717)</f>
        <v>2313</v>
      </c>
    </row>
    <row r="720" spans="1:5" ht="15.75" customHeight="1"/>
    <row r="721" spans="1:5" ht="15.75" customHeight="1">
      <c r="A721" s="285" t="s">
        <v>1745</v>
      </c>
      <c r="B721" s="285"/>
      <c r="C721" s="285"/>
      <c r="D721" s="285"/>
      <c r="E721" s="285"/>
    </row>
    <row r="722" spans="1:5" ht="15.75" customHeight="1">
      <c r="A722" s="289" t="s">
        <v>2176</v>
      </c>
      <c r="B722" s="289"/>
      <c r="C722" s="289"/>
      <c r="D722" s="289"/>
      <c r="E722" s="289"/>
    </row>
    <row r="723" spans="1:5" ht="30.75">
      <c r="A723" s="282" t="s">
        <v>2177</v>
      </c>
      <c r="B723" s="290"/>
      <c r="C723" s="143" t="s">
        <v>2178</v>
      </c>
      <c r="D723" s="8" t="s">
        <v>2149</v>
      </c>
      <c r="E723" s="9" t="s">
        <v>279</v>
      </c>
    </row>
    <row r="724" spans="1:5" ht="15.75" customHeight="1">
      <c r="A724" s="274" t="s">
        <v>8</v>
      </c>
      <c r="B724" s="55" t="s">
        <v>9</v>
      </c>
      <c r="C724" s="41"/>
      <c r="D724" s="274" t="s">
        <v>10</v>
      </c>
      <c r="E724" s="275" t="s">
        <v>11</v>
      </c>
    </row>
    <row r="725" spans="1:5" ht="15.75" customHeight="1">
      <c r="A725" s="294"/>
      <c r="B725" s="12" t="s">
        <v>12</v>
      </c>
      <c r="C725" s="12" t="s">
        <v>13</v>
      </c>
      <c r="D725" s="294"/>
      <c r="E725" s="295"/>
    </row>
    <row r="726" spans="1:5" ht="15.75" customHeight="1">
      <c r="A726" s="14"/>
      <c r="B726" s="33"/>
      <c r="C726" s="16"/>
      <c r="D726" s="37"/>
      <c r="E726" s="43"/>
    </row>
    <row r="727" spans="1:5" ht="15.75" customHeight="1">
      <c r="A727" s="14"/>
      <c r="B727" s="33"/>
      <c r="C727" s="16"/>
      <c r="D727" s="37"/>
      <c r="E727" s="43"/>
    </row>
    <row r="728" spans="1:5" ht="15.75" customHeight="1">
      <c r="A728" s="14"/>
      <c r="B728" s="33"/>
      <c r="C728" s="16"/>
      <c r="D728" s="37"/>
      <c r="E728" s="43"/>
    </row>
    <row r="729" spans="1:5" ht="15.75" customHeight="1">
      <c r="A729" s="14"/>
      <c r="B729" s="33"/>
      <c r="C729" s="16"/>
      <c r="D729" s="37"/>
      <c r="E729" s="43"/>
    </row>
    <row r="730" spans="1:5" ht="15.75" customHeight="1">
      <c r="A730" s="26" t="s">
        <v>20</v>
      </c>
      <c r="B730" s="37"/>
      <c r="C730" s="20"/>
      <c r="D730" s="37"/>
      <c r="E730" s="45">
        <f>SUM(E726:E728)</f>
        <v>0</v>
      </c>
    </row>
    <row r="731" spans="1:5" ht="15.75" customHeight="1"/>
    <row r="732" spans="1:5" ht="15.75" customHeight="1">
      <c r="A732" s="285" t="s">
        <v>2</v>
      </c>
      <c r="B732" s="285"/>
      <c r="C732" s="285"/>
      <c r="D732" s="285"/>
      <c r="E732" s="285"/>
    </row>
    <row r="733" spans="1:5" ht="15.75" customHeight="1">
      <c r="A733" s="289" t="s">
        <v>2179</v>
      </c>
      <c r="B733" s="289"/>
      <c r="C733" s="289"/>
      <c r="D733" s="289"/>
      <c r="E733" s="289"/>
    </row>
    <row r="734" spans="1:5" ht="30.75">
      <c r="A734" s="282" t="s">
        <v>2180</v>
      </c>
      <c r="B734" s="290"/>
      <c r="C734" s="143" t="s">
        <v>2181</v>
      </c>
      <c r="D734" s="8" t="s">
        <v>2182</v>
      </c>
      <c r="E734" s="9" t="s">
        <v>279</v>
      </c>
    </row>
    <row r="735" spans="1:5" ht="15.75" customHeight="1">
      <c r="A735" s="274" t="s">
        <v>8</v>
      </c>
      <c r="B735" s="55" t="s">
        <v>9</v>
      </c>
      <c r="C735" s="41"/>
      <c r="D735" s="274" t="s">
        <v>10</v>
      </c>
      <c r="E735" s="275" t="s">
        <v>11</v>
      </c>
    </row>
    <row r="736" spans="1:5" ht="15.75" customHeight="1">
      <c r="A736" s="294"/>
      <c r="B736" s="12" t="s">
        <v>12</v>
      </c>
      <c r="C736" s="12" t="s">
        <v>13</v>
      </c>
      <c r="D736" s="294"/>
      <c r="E736" s="295"/>
    </row>
    <row r="737" spans="1:5" ht="15.75" customHeight="1">
      <c r="A737" s="14"/>
      <c r="B737" s="33"/>
      <c r="C737" s="16"/>
      <c r="D737" s="37"/>
      <c r="E737" s="43"/>
    </row>
    <row r="738" spans="1:5" ht="15.75" customHeight="1">
      <c r="A738" s="14"/>
      <c r="B738" s="33"/>
      <c r="C738" s="16"/>
      <c r="D738" s="37"/>
      <c r="E738" s="43"/>
    </row>
    <row r="739" spans="1:5" ht="15.75" customHeight="1">
      <c r="A739" s="14"/>
      <c r="B739" s="33"/>
      <c r="C739" s="16"/>
      <c r="D739" s="37"/>
      <c r="E739" s="43"/>
    </row>
    <row r="740" spans="1:5" ht="15.75" customHeight="1">
      <c r="A740" s="14"/>
      <c r="B740" s="33"/>
      <c r="C740" s="16"/>
      <c r="D740" s="37"/>
      <c r="E740" s="43"/>
    </row>
    <row r="741" spans="1:5" ht="15.75" customHeight="1">
      <c r="A741" s="26" t="s">
        <v>20</v>
      </c>
      <c r="B741" s="37"/>
      <c r="C741" s="20"/>
      <c r="D741" s="37"/>
      <c r="E741" s="45">
        <f>SUM(E737:E739)</f>
        <v>0</v>
      </c>
    </row>
    <row r="742" spans="1:5" ht="15.75" customHeight="1"/>
    <row r="743" spans="1:5" ht="15.75" customHeight="1">
      <c r="A743" s="285" t="s">
        <v>1745</v>
      </c>
      <c r="B743" s="285"/>
      <c r="C743" s="285"/>
      <c r="D743" s="285"/>
      <c r="E743" s="285"/>
    </row>
    <row r="744" spans="1:5" ht="15.75" customHeight="1">
      <c r="A744" s="289" t="s">
        <v>2179</v>
      </c>
      <c r="B744" s="289"/>
      <c r="C744" s="289"/>
      <c r="D744" s="289"/>
      <c r="E744" s="289"/>
    </row>
    <row r="745" spans="1:5" ht="30.75">
      <c r="A745" s="282" t="s">
        <v>2180</v>
      </c>
      <c r="B745" s="290"/>
      <c r="C745" s="143" t="s">
        <v>2181</v>
      </c>
      <c r="D745" s="8" t="s">
        <v>2182</v>
      </c>
      <c r="E745" s="9" t="s">
        <v>279</v>
      </c>
    </row>
    <row r="746" spans="1:5" ht="15.75" customHeight="1">
      <c r="A746" s="274" t="s">
        <v>8</v>
      </c>
      <c r="B746" s="55" t="s">
        <v>9</v>
      </c>
      <c r="C746" s="41"/>
      <c r="D746" s="274" t="s">
        <v>10</v>
      </c>
      <c r="E746" s="275" t="s">
        <v>11</v>
      </c>
    </row>
    <row r="747" spans="1:5" ht="15.75" customHeight="1">
      <c r="A747" s="294"/>
      <c r="B747" s="12" t="s">
        <v>12</v>
      </c>
      <c r="C747" s="12" t="s">
        <v>13</v>
      </c>
      <c r="D747" s="294"/>
      <c r="E747" s="295"/>
    </row>
    <row r="748" spans="1:5" ht="15.75" customHeight="1">
      <c r="A748" s="14"/>
      <c r="B748" s="33"/>
      <c r="C748" s="16"/>
      <c r="D748" s="37"/>
      <c r="E748" s="43"/>
    </row>
    <row r="749" spans="1:5" ht="15.75" customHeight="1">
      <c r="A749" s="14"/>
      <c r="B749" s="33"/>
      <c r="C749" s="16"/>
      <c r="D749" s="37"/>
      <c r="E749" s="43"/>
    </row>
    <row r="750" spans="1:5" ht="15.75" customHeight="1">
      <c r="A750" s="14"/>
      <c r="B750" s="33"/>
      <c r="C750" s="16"/>
      <c r="D750" s="37"/>
      <c r="E750" s="43"/>
    </row>
    <row r="751" spans="1:5" ht="15.75" customHeight="1">
      <c r="A751" s="14"/>
      <c r="B751" s="33"/>
      <c r="C751" s="16"/>
      <c r="D751" s="37"/>
      <c r="E751" s="43"/>
    </row>
    <row r="752" spans="1:5" ht="15.75" customHeight="1">
      <c r="A752" s="26" t="s">
        <v>20</v>
      </c>
      <c r="B752" s="37"/>
      <c r="C752" s="20"/>
      <c r="D752" s="37"/>
      <c r="E752" s="45">
        <f>SUM(E748:E750)</f>
        <v>0</v>
      </c>
    </row>
    <row r="753" spans="1:5" ht="15.75" customHeight="1"/>
    <row r="754" spans="1:5" ht="15.75" customHeight="1"/>
    <row r="755" spans="1:5" ht="15.75" customHeight="1"/>
    <row r="756" spans="1:5" ht="15.75" customHeight="1"/>
    <row r="757" spans="1:5" ht="15.75" customHeight="1">
      <c r="A757" s="285" t="s">
        <v>1745</v>
      </c>
      <c r="B757" s="285"/>
      <c r="C757" s="285"/>
      <c r="D757" s="285"/>
      <c r="E757" s="285"/>
    </row>
    <row r="758" spans="1:5" ht="15.75" customHeight="1" thickTop="1">
      <c r="A758" s="289" t="s">
        <v>2183</v>
      </c>
      <c r="B758" s="289"/>
      <c r="C758" s="289"/>
      <c r="D758" s="289"/>
      <c r="E758" s="289"/>
    </row>
    <row r="759" spans="1:5" ht="30">
      <c r="A759" s="282" t="s">
        <v>2184</v>
      </c>
      <c r="B759" s="290"/>
      <c r="C759" s="143" t="s">
        <v>2185</v>
      </c>
      <c r="D759" s="8" t="s">
        <v>2186</v>
      </c>
      <c r="E759" s="9" t="s">
        <v>7</v>
      </c>
    </row>
    <row r="760" spans="1:5" ht="15.75" customHeight="1">
      <c r="A760" s="274" t="s">
        <v>8</v>
      </c>
      <c r="B760" s="55" t="s">
        <v>9</v>
      </c>
      <c r="C760" s="41"/>
      <c r="D760" s="274" t="s">
        <v>10</v>
      </c>
      <c r="E760" s="275" t="s">
        <v>11</v>
      </c>
    </row>
    <row r="761" spans="1:5" ht="15.75" customHeight="1">
      <c r="A761" s="294"/>
      <c r="B761" s="12" t="s">
        <v>12</v>
      </c>
      <c r="C761" s="12" t="s">
        <v>13</v>
      </c>
      <c r="D761" s="294"/>
      <c r="E761" s="295"/>
    </row>
    <row r="762" spans="1:5" ht="15.75" customHeight="1">
      <c r="A762" s="14">
        <v>45825</v>
      </c>
      <c r="B762" s="33" t="s">
        <v>1848</v>
      </c>
      <c r="C762" s="16" t="s">
        <v>1117</v>
      </c>
      <c r="D762" s="37" t="s">
        <v>2187</v>
      </c>
      <c r="E762" s="43">
        <v>1440.15</v>
      </c>
    </row>
    <row r="763" spans="1:5" ht="15.75" customHeight="1">
      <c r="A763" s="14">
        <v>45825</v>
      </c>
      <c r="B763" s="33" t="s">
        <v>234</v>
      </c>
      <c r="C763" s="16" t="s">
        <v>1656</v>
      </c>
      <c r="D763" s="37" t="s">
        <v>2188</v>
      </c>
      <c r="E763" s="43">
        <v>59.85</v>
      </c>
    </row>
    <row r="764" spans="1:5" ht="15.75" customHeight="1">
      <c r="A764" s="26" t="s">
        <v>20</v>
      </c>
      <c r="B764" s="37"/>
      <c r="C764" s="20"/>
      <c r="D764" s="37"/>
      <c r="E764" s="45">
        <f>SUM(E762:E763)</f>
        <v>1500</v>
      </c>
    </row>
    <row r="765" spans="1:5" ht="15.75" customHeight="1" thickBot="1"/>
    <row r="766" spans="1:5" ht="15.75" customHeight="1" thickTop="1" thickBot="1">
      <c r="A766" s="285" t="s">
        <v>2</v>
      </c>
      <c r="B766" s="285"/>
      <c r="C766" s="285"/>
      <c r="D766" s="285"/>
      <c r="E766" s="285"/>
    </row>
    <row r="767" spans="1:5" ht="15.75" customHeight="1" thickTop="1">
      <c r="A767" s="289" t="s">
        <v>2189</v>
      </c>
      <c r="B767" s="289"/>
      <c r="C767" s="289"/>
      <c r="D767" s="289"/>
      <c r="E767" s="289"/>
    </row>
    <row r="768" spans="1:5" ht="30.75">
      <c r="A768" s="282" t="s">
        <v>2190</v>
      </c>
      <c r="B768" s="290"/>
      <c r="C768" s="143" t="s">
        <v>2191</v>
      </c>
      <c r="D768" s="8" t="s">
        <v>2192</v>
      </c>
      <c r="E768" s="9" t="s">
        <v>7</v>
      </c>
    </row>
    <row r="769" spans="1:5" ht="15.75" customHeight="1">
      <c r="A769" s="274" t="s">
        <v>8</v>
      </c>
      <c r="B769" s="55" t="s">
        <v>9</v>
      </c>
      <c r="C769" s="41"/>
      <c r="D769" s="274" t="s">
        <v>10</v>
      </c>
      <c r="E769" s="275" t="s">
        <v>11</v>
      </c>
    </row>
    <row r="770" spans="1:5" ht="15.75" customHeight="1">
      <c r="A770" s="294"/>
      <c r="B770" s="12" t="s">
        <v>12</v>
      </c>
      <c r="C770" s="12" t="s">
        <v>13</v>
      </c>
      <c r="D770" s="294"/>
      <c r="E770" s="295"/>
    </row>
    <row r="771" spans="1:5" ht="15.75" customHeight="1">
      <c r="A771" s="14">
        <v>45819</v>
      </c>
      <c r="B771" s="33" t="s">
        <v>2193</v>
      </c>
      <c r="C771" s="16" t="s">
        <v>2194</v>
      </c>
      <c r="D771" s="37" t="s">
        <v>2195</v>
      </c>
      <c r="E771" s="43">
        <v>1215</v>
      </c>
    </row>
    <row r="772" spans="1:5" ht="30.75">
      <c r="A772" s="14">
        <v>45856</v>
      </c>
      <c r="B772" s="33" t="s">
        <v>2196</v>
      </c>
      <c r="C772" s="15" t="s">
        <v>757</v>
      </c>
      <c r="D772" s="37" t="s">
        <v>2197</v>
      </c>
      <c r="E772" s="43">
        <v>769.68</v>
      </c>
    </row>
    <row r="773" spans="1:5" ht="30.75">
      <c r="A773" s="14">
        <v>45863</v>
      </c>
      <c r="B773" s="33" t="s">
        <v>2198</v>
      </c>
      <c r="C773" s="16" t="s">
        <v>2199</v>
      </c>
      <c r="D773" s="37" t="s">
        <v>2200</v>
      </c>
      <c r="E773" s="43">
        <v>278.2</v>
      </c>
    </row>
    <row r="774" spans="1:5" ht="15.75" customHeight="1">
      <c r="A774" s="14">
        <v>45876</v>
      </c>
      <c r="B774" s="33" t="s">
        <v>2201</v>
      </c>
      <c r="C774" s="16" t="s">
        <v>2202</v>
      </c>
      <c r="D774" s="37" t="s">
        <v>2203</v>
      </c>
      <c r="E774" s="43">
        <v>237</v>
      </c>
    </row>
    <row r="775" spans="1:5" ht="15.75" customHeight="1">
      <c r="A775" s="14">
        <v>45877</v>
      </c>
      <c r="B775" s="33" t="s">
        <v>2204</v>
      </c>
      <c r="C775" s="16" t="s">
        <v>2205</v>
      </c>
      <c r="D775" s="37" t="s">
        <v>2206</v>
      </c>
      <c r="E775" s="43">
        <v>1217.01</v>
      </c>
    </row>
    <row r="776" spans="1:5" ht="15.75" customHeight="1">
      <c r="A776" s="14"/>
      <c r="B776" s="33"/>
      <c r="C776" s="16"/>
      <c r="D776" s="37"/>
      <c r="E776" s="43"/>
    </row>
    <row r="777" spans="1:5" ht="15.75" customHeight="1">
      <c r="A777" s="26" t="s">
        <v>20</v>
      </c>
      <c r="B777" s="37"/>
      <c r="C777" s="20"/>
      <c r="D777" s="37"/>
      <c r="E777" s="45">
        <f>SUM(E771:E775)</f>
        <v>3716.8899999999994</v>
      </c>
    </row>
    <row r="778" spans="1:5" ht="15.75" customHeight="1" thickBot="1"/>
    <row r="779" spans="1:5" ht="15.75" customHeight="1" thickTop="1" thickBot="1">
      <c r="A779" s="285" t="s">
        <v>1745</v>
      </c>
      <c r="B779" s="285"/>
      <c r="C779" s="285"/>
      <c r="D779" s="285"/>
      <c r="E779" s="285"/>
    </row>
    <row r="780" spans="1:5" ht="15.75" customHeight="1" thickTop="1">
      <c r="A780" s="289" t="s">
        <v>2207</v>
      </c>
      <c r="B780" s="289"/>
      <c r="C780" s="289"/>
      <c r="D780" s="289"/>
      <c r="E780" s="289"/>
    </row>
    <row r="781" spans="1:5" ht="30">
      <c r="A781" s="282" t="s">
        <v>2190</v>
      </c>
      <c r="B781" s="290"/>
      <c r="C781" s="143" t="s">
        <v>2191</v>
      </c>
      <c r="D781" s="8" t="s">
        <v>2192</v>
      </c>
      <c r="E781" s="9" t="s">
        <v>279</v>
      </c>
    </row>
    <row r="782" spans="1:5" ht="15.75" customHeight="1">
      <c r="A782" s="274" t="s">
        <v>8</v>
      </c>
      <c r="B782" s="55" t="s">
        <v>9</v>
      </c>
      <c r="C782" s="41"/>
      <c r="D782" s="274" t="s">
        <v>10</v>
      </c>
      <c r="E782" s="275" t="s">
        <v>11</v>
      </c>
    </row>
    <row r="783" spans="1:5" ht="15.75" customHeight="1">
      <c r="A783" s="294"/>
      <c r="B783" s="12" t="s">
        <v>12</v>
      </c>
      <c r="C783" s="12" t="s">
        <v>13</v>
      </c>
      <c r="D783" s="294"/>
      <c r="E783" s="295"/>
    </row>
    <row r="784" spans="1:5" ht="15.75" customHeight="1">
      <c r="A784" s="14"/>
      <c r="B784" s="33"/>
      <c r="C784" s="16"/>
      <c r="D784" s="37"/>
      <c r="E784" s="43"/>
    </row>
    <row r="785" spans="1:5" ht="15.75" customHeight="1">
      <c r="A785" s="14"/>
      <c r="B785" s="33"/>
      <c r="C785" s="15"/>
      <c r="D785" s="37"/>
      <c r="E785" s="43"/>
    </row>
    <row r="786" spans="1:5" ht="15.75" customHeight="1">
      <c r="A786" s="14"/>
      <c r="B786" s="33"/>
      <c r="C786" s="16"/>
      <c r="D786" s="37"/>
      <c r="E786" s="43"/>
    </row>
    <row r="787" spans="1:5" ht="15.75" customHeight="1">
      <c r="A787" s="14"/>
      <c r="B787" s="33"/>
      <c r="C787" s="16"/>
      <c r="D787" s="37"/>
      <c r="E787" s="43"/>
    </row>
    <row r="788" spans="1:5" ht="15.75" customHeight="1">
      <c r="A788" s="26" t="s">
        <v>20</v>
      </c>
      <c r="B788" s="37"/>
      <c r="C788" s="20"/>
      <c r="D788" s="37"/>
      <c r="E788" s="45">
        <f>SUM(E784:E787)</f>
        <v>0</v>
      </c>
    </row>
    <row r="789" spans="1:5" ht="15.75" customHeight="1" thickBot="1"/>
    <row r="790" spans="1:5" ht="15.75" customHeight="1" thickTop="1" thickBot="1">
      <c r="A790" s="285" t="s">
        <v>2</v>
      </c>
      <c r="B790" s="285"/>
      <c r="C790" s="285"/>
      <c r="D790" s="285"/>
      <c r="E790" s="285"/>
    </row>
    <row r="791" spans="1:5" ht="15.75" customHeight="1" thickTop="1">
      <c r="A791" s="289" t="s">
        <v>2208</v>
      </c>
      <c r="B791" s="289"/>
      <c r="C791" s="289"/>
      <c r="D791" s="289"/>
      <c r="E791" s="289"/>
    </row>
    <row r="792" spans="1:5" ht="30">
      <c r="A792" s="282" t="s">
        <v>2209</v>
      </c>
      <c r="B792" s="290"/>
      <c r="C792" s="143" t="s">
        <v>2210</v>
      </c>
      <c r="D792" s="8" t="s">
        <v>2192</v>
      </c>
      <c r="E792" s="9" t="s">
        <v>7</v>
      </c>
    </row>
    <row r="793" spans="1:5" ht="15.75" customHeight="1">
      <c r="A793" s="274" t="s">
        <v>8</v>
      </c>
      <c r="B793" s="55" t="s">
        <v>9</v>
      </c>
      <c r="C793" s="41"/>
      <c r="D793" s="274" t="s">
        <v>10</v>
      </c>
      <c r="E793" s="275" t="s">
        <v>11</v>
      </c>
    </row>
    <row r="794" spans="1:5" ht="15.75" customHeight="1">
      <c r="A794" s="294"/>
      <c r="B794" s="12" t="s">
        <v>12</v>
      </c>
      <c r="C794" s="12" t="s">
        <v>13</v>
      </c>
      <c r="D794" s="294"/>
      <c r="E794" s="295"/>
    </row>
    <row r="795" spans="1:5" ht="30">
      <c r="A795" s="14">
        <v>45797</v>
      </c>
      <c r="B795" s="33" t="s">
        <v>17</v>
      </c>
      <c r="C795" s="16" t="s">
        <v>18</v>
      </c>
      <c r="D795" s="37" t="s">
        <v>2211</v>
      </c>
      <c r="E795" s="43">
        <v>570</v>
      </c>
    </row>
    <row r="796" spans="1:5" ht="15.75" customHeight="1">
      <c r="A796" s="14">
        <v>45797</v>
      </c>
      <c r="B796" s="33" t="s">
        <v>2212</v>
      </c>
      <c r="C796" s="15" t="s">
        <v>2213</v>
      </c>
      <c r="D796" s="37" t="s">
        <v>2214</v>
      </c>
      <c r="E796" s="43">
        <v>405</v>
      </c>
    </row>
    <row r="797" spans="1:5" ht="15.75" customHeight="1">
      <c r="A797" s="26" t="s">
        <v>20</v>
      </c>
      <c r="B797" s="37"/>
      <c r="C797" s="20"/>
      <c r="D797" s="37"/>
      <c r="E797" s="45">
        <f>SUM(E795:E796)</f>
        <v>975</v>
      </c>
    </row>
    <row r="798" spans="1:5" ht="15.75" customHeight="1" thickBot="1"/>
    <row r="799" spans="1:5" ht="15.75" customHeight="1" thickTop="1" thickBot="1">
      <c r="A799" s="285" t="s">
        <v>2</v>
      </c>
      <c r="B799" s="285"/>
      <c r="C799" s="285"/>
      <c r="D799" s="285"/>
      <c r="E799" s="285"/>
    </row>
    <row r="800" spans="1:5" ht="15.75" customHeight="1" thickTop="1">
      <c r="A800" s="289" t="s">
        <v>2215</v>
      </c>
      <c r="B800" s="289"/>
      <c r="C800" s="289"/>
      <c r="D800" s="289"/>
      <c r="E800" s="289"/>
    </row>
    <row r="801" spans="1:6" ht="30">
      <c r="A801" s="282" t="s">
        <v>76</v>
      </c>
      <c r="B801" s="290"/>
      <c r="C801" s="143" t="s">
        <v>1835</v>
      </c>
      <c r="D801" s="8" t="s">
        <v>2192</v>
      </c>
      <c r="E801" s="9" t="s">
        <v>7</v>
      </c>
    </row>
    <row r="802" spans="1:6" ht="15.75" customHeight="1">
      <c r="A802" s="274" t="s">
        <v>8</v>
      </c>
      <c r="B802" s="55" t="s">
        <v>9</v>
      </c>
      <c r="C802" s="41"/>
      <c r="D802" s="274" t="s">
        <v>10</v>
      </c>
      <c r="E802" s="275" t="s">
        <v>11</v>
      </c>
    </row>
    <row r="803" spans="1:6" ht="15.75" customHeight="1">
      <c r="A803" s="294"/>
      <c r="B803" s="12" t="s">
        <v>12</v>
      </c>
      <c r="C803" s="12" t="s">
        <v>13</v>
      </c>
      <c r="D803" s="294"/>
      <c r="E803" s="295"/>
    </row>
    <row r="804" spans="1:6">
      <c r="A804" s="14">
        <v>45839</v>
      </c>
      <c r="B804" s="33" t="s">
        <v>1201</v>
      </c>
      <c r="C804" s="16" t="s">
        <v>1202</v>
      </c>
      <c r="D804" s="23" t="s">
        <v>2216</v>
      </c>
      <c r="E804" s="43">
        <v>1704</v>
      </c>
    </row>
    <row r="805" spans="1:6" ht="15.75" customHeight="1">
      <c r="A805" s="26" t="s">
        <v>20</v>
      </c>
      <c r="B805" s="37"/>
      <c r="C805" s="20"/>
      <c r="D805" s="37"/>
      <c r="E805" s="45">
        <f>SUM(E804:E804)</f>
        <v>1704</v>
      </c>
    </row>
    <row r="806" spans="1:6" ht="15.75" customHeight="1" thickBot="1"/>
    <row r="807" spans="1:6" ht="15.75" customHeight="1" thickTop="1" thickBot="1">
      <c r="A807" s="285" t="s">
        <v>2</v>
      </c>
      <c r="B807" s="285"/>
      <c r="C807" s="285"/>
      <c r="D807" s="285"/>
      <c r="E807" s="285"/>
    </row>
    <row r="808" spans="1:6" ht="15.75" customHeight="1" thickTop="1">
      <c r="A808" s="289" t="s">
        <v>2217</v>
      </c>
      <c r="B808" s="289"/>
      <c r="C808" s="289"/>
      <c r="D808" s="289"/>
      <c r="E808" s="289"/>
    </row>
    <row r="809" spans="1:6" ht="30">
      <c r="A809" s="282" t="s">
        <v>1476</v>
      </c>
      <c r="B809" s="290"/>
      <c r="C809" s="143" t="s">
        <v>2218</v>
      </c>
      <c r="D809" s="8" t="s">
        <v>2192</v>
      </c>
      <c r="E809" s="9" t="s">
        <v>7</v>
      </c>
    </row>
    <row r="810" spans="1:6" ht="15.75" customHeight="1">
      <c r="A810" s="274" t="s">
        <v>8</v>
      </c>
      <c r="B810" s="55" t="s">
        <v>9</v>
      </c>
      <c r="C810" s="41"/>
      <c r="D810" s="274" t="s">
        <v>10</v>
      </c>
      <c r="E810" s="275" t="s">
        <v>11</v>
      </c>
    </row>
    <row r="811" spans="1:6" ht="15.75" customHeight="1">
      <c r="A811" s="291"/>
      <c r="B811" s="167" t="s">
        <v>12</v>
      </c>
      <c r="C811" s="167" t="s">
        <v>13</v>
      </c>
      <c r="D811" s="291"/>
      <c r="E811" s="292"/>
    </row>
    <row r="812" spans="1:6" ht="15.75" customHeight="1">
      <c r="A812" s="247">
        <v>45810</v>
      </c>
      <c r="B812" s="44" t="s">
        <v>923</v>
      </c>
      <c r="C812" s="44" t="s">
        <v>1731</v>
      </c>
      <c r="D812" s="248" t="s">
        <v>2219</v>
      </c>
      <c r="E812" s="249">
        <v>587.94000000000005</v>
      </c>
      <c r="F812" s="250"/>
    </row>
    <row r="813" spans="1:6" ht="27.75" customHeight="1">
      <c r="A813" s="172">
        <v>45841</v>
      </c>
      <c r="B813" s="37" t="s">
        <v>1646</v>
      </c>
      <c r="C813" s="44" t="s">
        <v>303</v>
      </c>
      <c r="D813" s="248" t="s">
        <v>2220</v>
      </c>
      <c r="E813" s="249">
        <v>70</v>
      </c>
      <c r="F813" s="250"/>
    </row>
    <row r="814" spans="1:6" ht="15.75" customHeight="1">
      <c r="A814" s="172">
        <v>45841</v>
      </c>
      <c r="B814" s="44" t="s">
        <v>1643</v>
      </c>
      <c r="C814" s="44" t="s">
        <v>1644</v>
      </c>
      <c r="D814" s="248" t="s">
        <v>1645</v>
      </c>
      <c r="E814" s="249">
        <v>340</v>
      </c>
      <c r="F814" s="250"/>
    </row>
    <row r="815" spans="1:6" ht="15.75" customHeight="1">
      <c r="A815" s="26" t="s">
        <v>20</v>
      </c>
      <c r="B815" s="37"/>
      <c r="C815" s="20"/>
      <c r="D815" s="37"/>
      <c r="E815" s="236">
        <f>SUM(E812:E814)</f>
        <v>997.94</v>
      </c>
    </row>
    <row r="816" spans="1:6" ht="15.75" customHeight="1" thickBot="1"/>
    <row r="817" spans="1:6" ht="15.75" customHeight="1" thickTop="1" thickBot="1">
      <c r="A817" s="285" t="s">
        <v>1745</v>
      </c>
      <c r="B817" s="285"/>
      <c r="C817" s="285"/>
      <c r="D817" s="285"/>
      <c r="E817" s="285"/>
    </row>
    <row r="818" spans="1:6" ht="15.75" customHeight="1" thickTop="1">
      <c r="A818" s="289" t="s">
        <v>2221</v>
      </c>
      <c r="B818" s="289"/>
      <c r="C818" s="289"/>
      <c r="D818" s="289"/>
      <c r="E818" s="289"/>
    </row>
    <row r="819" spans="1:6" ht="30">
      <c r="A819" s="282" t="s">
        <v>1476</v>
      </c>
      <c r="B819" s="290"/>
      <c r="C819" s="143" t="s">
        <v>2218</v>
      </c>
      <c r="D819" s="8" t="s">
        <v>2192</v>
      </c>
      <c r="E819" s="9" t="s">
        <v>7</v>
      </c>
    </row>
    <row r="820" spans="1:6" ht="15.75" customHeight="1">
      <c r="A820" s="274" t="s">
        <v>8</v>
      </c>
      <c r="B820" s="55" t="s">
        <v>9</v>
      </c>
      <c r="C820" s="41"/>
      <c r="D820" s="274" t="s">
        <v>10</v>
      </c>
      <c r="E820" s="275" t="s">
        <v>11</v>
      </c>
    </row>
    <row r="821" spans="1:6" ht="15.75" customHeight="1">
      <c r="A821" s="291"/>
      <c r="B821" s="167" t="s">
        <v>12</v>
      </c>
      <c r="C821" s="167" t="s">
        <v>13</v>
      </c>
      <c r="D821" s="291"/>
      <c r="E821" s="295"/>
    </row>
    <row r="822" spans="1:6" ht="15.75" customHeight="1">
      <c r="A822" s="251">
        <v>45806</v>
      </c>
      <c r="B822" s="252" t="s">
        <v>2222</v>
      </c>
      <c r="C822" s="44" t="s">
        <v>2223</v>
      </c>
      <c r="D822" s="253" t="s">
        <v>2224</v>
      </c>
      <c r="E822" s="237">
        <v>2100</v>
      </c>
    </row>
    <row r="823" spans="1:6" ht="15.75" customHeight="1">
      <c r="A823" s="251">
        <v>45806</v>
      </c>
      <c r="B823" s="252" t="s">
        <v>109</v>
      </c>
      <c r="C823" s="44" t="s">
        <v>965</v>
      </c>
      <c r="D823" s="253" t="s">
        <v>1661</v>
      </c>
      <c r="E823" s="238">
        <v>38</v>
      </c>
    </row>
    <row r="824" spans="1:6" ht="15.75" customHeight="1">
      <c r="A824" s="251">
        <v>45810</v>
      </c>
      <c r="B824" s="252" t="s">
        <v>234</v>
      </c>
      <c r="C824" s="44" t="s">
        <v>2225</v>
      </c>
      <c r="D824" s="253" t="s">
        <v>2226</v>
      </c>
      <c r="E824" s="254">
        <v>2</v>
      </c>
      <c r="F824" s="250"/>
    </row>
    <row r="825" spans="1:6" ht="15.75" customHeight="1">
      <c r="A825" s="251">
        <v>45806</v>
      </c>
      <c r="B825" s="252" t="s">
        <v>109</v>
      </c>
      <c r="C825" s="44" t="s">
        <v>965</v>
      </c>
      <c r="D825" s="253" t="s">
        <v>1661</v>
      </c>
      <c r="E825" s="254">
        <v>38</v>
      </c>
      <c r="F825" s="250"/>
    </row>
    <row r="826" spans="1:6" ht="15.75" customHeight="1">
      <c r="A826" s="251">
        <v>45810</v>
      </c>
      <c r="B826" s="252" t="s">
        <v>234</v>
      </c>
      <c r="C826" s="44" t="s">
        <v>2225</v>
      </c>
      <c r="D826" s="253" t="s">
        <v>2227</v>
      </c>
      <c r="E826" s="254">
        <v>2</v>
      </c>
      <c r="F826" s="250"/>
    </row>
    <row r="827" spans="1:6" ht="15.75" customHeight="1">
      <c r="A827" s="251">
        <v>45806</v>
      </c>
      <c r="B827" s="252" t="s">
        <v>109</v>
      </c>
      <c r="C827" s="44" t="s">
        <v>965</v>
      </c>
      <c r="D827" s="253" t="s">
        <v>1661</v>
      </c>
      <c r="E827" s="254">
        <v>38</v>
      </c>
      <c r="F827" s="250"/>
    </row>
    <row r="828" spans="1:6" ht="15.75" customHeight="1">
      <c r="A828" s="251">
        <v>45810</v>
      </c>
      <c r="B828" s="252" t="s">
        <v>234</v>
      </c>
      <c r="C828" s="44" t="s">
        <v>2225</v>
      </c>
      <c r="D828" s="253" t="s">
        <v>2228</v>
      </c>
      <c r="E828" s="254">
        <v>2</v>
      </c>
      <c r="F828" s="250"/>
    </row>
    <row r="829" spans="1:6" ht="15.75" customHeight="1">
      <c r="A829" s="251">
        <v>45848</v>
      </c>
      <c r="B829" s="252" t="s">
        <v>2229</v>
      </c>
      <c r="C829" s="44" t="s">
        <v>228</v>
      </c>
      <c r="D829" s="253" t="s">
        <v>2230</v>
      </c>
      <c r="E829" s="254">
        <v>90</v>
      </c>
      <c r="F829" s="250"/>
    </row>
    <row r="830" spans="1:6" ht="15.75" customHeight="1">
      <c r="A830" s="251">
        <v>45848</v>
      </c>
      <c r="B830" s="252" t="s">
        <v>2231</v>
      </c>
      <c r="C830" s="44" t="s">
        <v>2232</v>
      </c>
      <c r="D830" s="253" t="s">
        <v>2233</v>
      </c>
      <c r="E830" s="254">
        <v>200</v>
      </c>
      <c r="F830" s="250"/>
    </row>
    <row r="831" spans="1:6" ht="15.75" customHeight="1">
      <c r="A831" s="251">
        <v>45849</v>
      </c>
      <c r="B831" s="252" t="s">
        <v>2229</v>
      </c>
      <c r="C831" s="44" t="s">
        <v>228</v>
      </c>
      <c r="D831" s="253" t="s">
        <v>2234</v>
      </c>
      <c r="E831" s="254">
        <v>90</v>
      </c>
      <c r="F831" s="250"/>
    </row>
    <row r="832" spans="1:6" ht="15.75" customHeight="1">
      <c r="A832" s="251">
        <v>45853</v>
      </c>
      <c r="B832" s="252" t="s">
        <v>2235</v>
      </c>
      <c r="C832" s="44" t="s">
        <v>2236</v>
      </c>
      <c r="D832" s="253" t="s">
        <v>2237</v>
      </c>
      <c r="E832" s="254">
        <v>300</v>
      </c>
      <c r="F832" s="250"/>
    </row>
    <row r="833" spans="1:6" ht="15.75" customHeight="1">
      <c r="A833" s="251">
        <v>45857</v>
      </c>
      <c r="B833" s="252" t="s">
        <v>2238</v>
      </c>
      <c r="C833" s="44" t="s">
        <v>2239</v>
      </c>
      <c r="D833" s="253" t="s">
        <v>2240</v>
      </c>
      <c r="E833" s="254">
        <v>1500</v>
      </c>
      <c r="F833" s="250"/>
    </row>
    <row r="834" spans="1:6" ht="15.75" customHeight="1">
      <c r="A834" s="251">
        <v>45859</v>
      </c>
      <c r="B834" s="252" t="s">
        <v>1674</v>
      </c>
      <c r="C834" s="44" t="s">
        <v>2241</v>
      </c>
      <c r="D834" s="253" t="s">
        <v>2242</v>
      </c>
      <c r="E834" s="254">
        <v>500</v>
      </c>
      <c r="F834" s="250"/>
    </row>
    <row r="835" spans="1:6" ht="15.75" customHeight="1">
      <c r="A835" s="251">
        <v>45877</v>
      </c>
      <c r="B835" s="252" t="s">
        <v>2243</v>
      </c>
      <c r="C835" s="44" t="s">
        <v>2244</v>
      </c>
      <c r="D835" s="253" t="s">
        <v>2245</v>
      </c>
      <c r="E835" s="254">
        <v>150</v>
      </c>
      <c r="F835" s="250"/>
    </row>
    <row r="836" spans="1:6" ht="15.75" customHeight="1">
      <c r="A836" s="251">
        <v>45882</v>
      </c>
      <c r="B836" s="252" t="s">
        <v>2246</v>
      </c>
      <c r="C836" s="44" t="s">
        <v>602</v>
      </c>
      <c r="D836" s="253" t="s">
        <v>2247</v>
      </c>
      <c r="E836" s="239">
        <v>600</v>
      </c>
    </row>
    <row r="837" spans="1:6" ht="15.75" customHeight="1">
      <c r="A837" s="251">
        <v>45883</v>
      </c>
      <c r="B837" s="252" t="s">
        <v>2248</v>
      </c>
      <c r="C837" s="44" t="s">
        <v>2249</v>
      </c>
      <c r="D837" s="253" t="s">
        <v>2250</v>
      </c>
      <c r="E837" s="237">
        <v>450</v>
      </c>
    </row>
    <row r="838" spans="1:6" ht="15.75" customHeight="1">
      <c r="A838" s="67" t="s">
        <v>20</v>
      </c>
      <c r="B838" s="68"/>
      <c r="C838" s="240"/>
      <c r="D838" s="68"/>
      <c r="E838" s="45">
        <f>SUM(E822:E837)</f>
        <v>6100</v>
      </c>
    </row>
    <row r="839" spans="1:6" ht="15.75" customHeight="1" thickBot="1"/>
    <row r="840" spans="1:6" ht="15.75" customHeight="1" thickTop="1" thickBot="1">
      <c r="A840" s="285" t="s">
        <v>1745</v>
      </c>
      <c r="B840" s="285"/>
      <c r="C840" s="285"/>
      <c r="D840" s="285"/>
      <c r="E840" s="285"/>
    </row>
    <row r="841" spans="1:6" ht="15.75" customHeight="1" thickTop="1">
      <c r="A841" s="289" t="s">
        <v>2251</v>
      </c>
      <c r="B841" s="289"/>
      <c r="C841" s="289"/>
      <c r="D841" s="289"/>
      <c r="E841" s="289"/>
    </row>
    <row r="842" spans="1:6" ht="30.75">
      <c r="A842" s="282" t="s">
        <v>515</v>
      </c>
      <c r="B842" s="290"/>
      <c r="C842" s="143" t="s">
        <v>1843</v>
      </c>
      <c r="D842" s="8" t="s">
        <v>2192</v>
      </c>
      <c r="E842" s="9" t="s">
        <v>7</v>
      </c>
    </row>
    <row r="843" spans="1:6" ht="15.75" customHeight="1">
      <c r="A843" s="274" t="s">
        <v>8</v>
      </c>
      <c r="B843" s="55" t="s">
        <v>9</v>
      </c>
      <c r="C843" s="41"/>
      <c r="D843" s="274" t="s">
        <v>10</v>
      </c>
      <c r="E843" s="275" t="s">
        <v>11</v>
      </c>
    </row>
    <row r="844" spans="1:6" ht="15.75" customHeight="1">
      <c r="A844" s="294"/>
      <c r="B844" s="12" t="s">
        <v>12</v>
      </c>
      <c r="C844" s="12" t="s">
        <v>13</v>
      </c>
      <c r="D844" s="294"/>
      <c r="E844" s="295"/>
    </row>
    <row r="845" spans="1:6" ht="45.75">
      <c r="A845" s="14" t="s">
        <v>2252</v>
      </c>
      <c r="B845" s="264" t="s">
        <v>2253</v>
      </c>
      <c r="C845" s="16" t="s">
        <v>521</v>
      </c>
      <c r="D845" s="37" t="s">
        <v>2254</v>
      </c>
      <c r="E845" s="43">
        <v>3291.3</v>
      </c>
    </row>
    <row r="846" spans="1:6" ht="30.75">
      <c r="A846" s="14">
        <v>45902</v>
      </c>
      <c r="B846" s="265" t="s">
        <v>234</v>
      </c>
      <c r="C846" s="15" t="s">
        <v>1656</v>
      </c>
      <c r="D846" s="37" t="s">
        <v>2255</v>
      </c>
      <c r="E846" s="43">
        <v>83.7</v>
      </c>
    </row>
    <row r="847" spans="1:6" ht="15.75" customHeight="1">
      <c r="A847" s="14">
        <v>45804</v>
      </c>
      <c r="B847" s="266" t="s">
        <v>2256</v>
      </c>
      <c r="C847" s="267" t="s">
        <v>2257</v>
      </c>
      <c r="D847" s="266" t="s">
        <v>2258</v>
      </c>
      <c r="E847" s="43">
        <v>300</v>
      </c>
    </row>
    <row r="848" spans="1:6" ht="15.75" customHeight="1">
      <c r="A848" s="26" t="s">
        <v>20</v>
      </c>
      <c r="B848" s="37"/>
      <c r="C848" s="20"/>
      <c r="D848" s="37"/>
      <c r="E848" s="45">
        <f>SUM(E845:E847)</f>
        <v>3675</v>
      </c>
    </row>
    <row r="849" spans="1:5" ht="15.75" customHeight="1" thickBot="1"/>
    <row r="850" spans="1:5" ht="15.75" customHeight="1" thickTop="1" thickBot="1">
      <c r="A850" s="285" t="s">
        <v>1745</v>
      </c>
      <c r="B850" s="285"/>
      <c r="C850" s="285"/>
      <c r="D850" s="285"/>
      <c r="E850" s="285"/>
    </row>
    <row r="851" spans="1:5" ht="15.75" customHeight="1" thickTop="1">
      <c r="A851" s="289" t="s">
        <v>2259</v>
      </c>
      <c r="B851" s="289"/>
      <c r="C851" s="289"/>
      <c r="D851" s="289"/>
      <c r="E851" s="289"/>
    </row>
    <row r="852" spans="1:5" ht="30">
      <c r="A852" s="282" t="s">
        <v>1628</v>
      </c>
      <c r="B852" s="290"/>
      <c r="C852" s="143" t="s">
        <v>2260</v>
      </c>
      <c r="D852" s="8" t="s">
        <v>2261</v>
      </c>
      <c r="E852" s="9" t="s">
        <v>7</v>
      </c>
    </row>
    <row r="853" spans="1:5" ht="15.75" customHeight="1">
      <c r="A853" s="274" t="s">
        <v>8</v>
      </c>
      <c r="B853" s="55" t="s">
        <v>9</v>
      </c>
      <c r="C853" s="41"/>
      <c r="D853" s="274" t="s">
        <v>10</v>
      </c>
      <c r="E853" s="275" t="s">
        <v>11</v>
      </c>
    </row>
    <row r="854" spans="1:5" ht="15.75" customHeight="1">
      <c r="A854" s="294"/>
      <c r="B854" s="12" t="s">
        <v>12</v>
      </c>
      <c r="C854" s="12" t="s">
        <v>13</v>
      </c>
      <c r="D854" s="294"/>
      <c r="E854" s="295"/>
    </row>
    <row r="855" spans="1:5" ht="45">
      <c r="A855" s="14">
        <v>45805</v>
      </c>
      <c r="B855" s="33" t="s">
        <v>1768</v>
      </c>
      <c r="C855" s="16" t="s">
        <v>521</v>
      </c>
      <c r="D855" s="37" t="s">
        <v>2262</v>
      </c>
      <c r="E855" s="43">
        <v>1462.8</v>
      </c>
    </row>
    <row r="856" spans="1:5" ht="30.75">
      <c r="A856" s="14">
        <v>45806</v>
      </c>
      <c r="B856" s="33" t="s">
        <v>1555</v>
      </c>
      <c r="C856" s="15" t="s">
        <v>1656</v>
      </c>
      <c r="D856" s="37" t="s">
        <v>2263</v>
      </c>
      <c r="E856" s="43">
        <v>37.200000000000003</v>
      </c>
    </row>
    <row r="857" spans="1:5" ht="15.75" customHeight="1">
      <c r="A857" s="26" t="s">
        <v>20</v>
      </c>
      <c r="B857" s="37"/>
      <c r="C857" s="20"/>
      <c r="D857" s="37"/>
      <c r="E857" s="45">
        <f>SUM(E855:E856)</f>
        <v>1500</v>
      </c>
    </row>
    <row r="858" spans="1:5" ht="15.75" customHeight="1" thickBot="1"/>
    <row r="859" spans="1:5" ht="15.75" customHeight="1" thickTop="1" thickBot="1">
      <c r="A859" s="285" t="s">
        <v>1745</v>
      </c>
      <c r="B859" s="285"/>
      <c r="C859" s="285"/>
      <c r="D859" s="285"/>
      <c r="E859" s="285"/>
    </row>
    <row r="860" spans="1:5" ht="15.75" customHeight="1" thickTop="1">
      <c r="A860" s="289" t="s">
        <v>2264</v>
      </c>
      <c r="B860" s="289"/>
      <c r="C860" s="289"/>
      <c r="D860" s="289"/>
      <c r="E860" s="289"/>
    </row>
    <row r="861" spans="1:5" ht="30">
      <c r="A861" s="282" t="s">
        <v>1378</v>
      </c>
      <c r="B861" s="290"/>
      <c r="C861" s="143" t="s">
        <v>1766</v>
      </c>
      <c r="D861" s="8" t="s">
        <v>2265</v>
      </c>
      <c r="E861" s="9" t="s">
        <v>279</v>
      </c>
    </row>
    <row r="862" spans="1:5" ht="15.75" customHeight="1">
      <c r="A862" s="274" t="s">
        <v>8</v>
      </c>
      <c r="B862" s="55" t="s">
        <v>9</v>
      </c>
      <c r="C862" s="41"/>
      <c r="D862" s="274" t="s">
        <v>10</v>
      </c>
      <c r="E862" s="275" t="s">
        <v>11</v>
      </c>
    </row>
    <row r="863" spans="1:5" ht="15.75" customHeight="1">
      <c r="A863" s="294"/>
      <c r="B863" s="12" t="s">
        <v>12</v>
      </c>
      <c r="C863" s="12" t="s">
        <v>13</v>
      </c>
      <c r="D863" s="294"/>
      <c r="E863" s="295"/>
    </row>
    <row r="864" spans="1:5" ht="15.75" customHeight="1">
      <c r="A864" s="14"/>
      <c r="B864" s="33"/>
      <c r="C864" s="16"/>
      <c r="D864" s="37"/>
      <c r="E864" s="43"/>
    </row>
    <row r="865" spans="1:5" ht="15.75" customHeight="1">
      <c r="A865" s="14"/>
      <c r="B865" s="33"/>
      <c r="C865" s="15"/>
      <c r="D865" s="37"/>
      <c r="E865" s="43"/>
    </row>
    <row r="866" spans="1:5" ht="15.75" customHeight="1">
      <c r="A866" s="14"/>
      <c r="B866" s="33"/>
      <c r="C866" s="16"/>
      <c r="D866" s="37"/>
      <c r="E866" s="43"/>
    </row>
    <row r="867" spans="1:5" ht="15.75" customHeight="1">
      <c r="A867" s="14"/>
      <c r="B867" s="33"/>
      <c r="C867" s="16"/>
      <c r="D867" s="37"/>
      <c r="E867" s="43"/>
    </row>
    <row r="868" spans="1:5" ht="15.75" customHeight="1">
      <c r="A868" s="26" t="s">
        <v>20</v>
      </c>
      <c r="B868" s="37"/>
      <c r="C868" s="20"/>
      <c r="D868" s="37"/>
      <c r="E868" s="45">
        <f>SUM(E864:E867)</f>
        <v>0</v>
      </c>
    </row>
    <row r="869" spans="1:5" ht="15.75" customHeight="1" thickBot="1"/>
    <row r="870" spans="1:5" ht="15.75" customHeight="1" thickTop="1" thickBot="1">
      <c r="A870" s="285" t="s">
        <v>2</v>
      </c>
      <c r="B870" s="285"/>
      <c r="C870" s="285"/>
      <c r="D870" s="285"/>
      <c r="E870" s="285"/>
    </row>
    <row r="871" spans="1:5" ht="15.75" customHeight="1" thickTop="1">
      <c r="A871" s="289" t="s">
        <v>2264</v>
      </c>
      <c r="B871" s="289"/>
      <c r="C871" s="289"/>
      <c r="D871" s="289"/>
      <c r="E871" s="289"/>
    </row>
    <row r="872" spans="1:5" ht="30">
      <c r="A872" s="282" t="s">
        <v>1378</v>
      </c>
      <c r="B872" s="290"/>
      <c r="C872" s="143" t="s">
        <v>1766</v>
      </c>
      <c r="D872" s="8" t="s">
        <v>2265</v>
      </c>
      <c r="E872" s="9" t="s">
        <v>279</v>
      </c>
    </row>
    <row r="873" spans="1:5" ht="15.75" customHeight="1">
      <c r="A873" s="274" t="s">
        <v>8</v>
      </c>
      <c r="B873" s="55" t="s">
        <v>9</v>
      </c>
      <c r="C873" s="41"/>
      <c r="D873" s="274" t="s">
        <v>10</v>
      </c>
      <c r="E873" s="275" t="s">
        <v>11</v>
      </c>
    </row>
    <row r="874" spans="1:5" ht="15.75" customHeight="1">
      <c r="A874" s="294"/>
      <c r="B874" s="12" t="s">
        <v>12</v>
      </c>
      <c r="C874" s="12" t="s">
        <v>13</v>
      </c>
      <c r="D874" s="294"/>
      <c r="E874" s="295"/>
    </row>
    <row r="875" spans="1:5" ht="15.75" customHeight="1">
      <c r="A875" s="14"/>
      <c r="B875" s="33"/>
      <c r="C875" s="16"/>
      <c r="D875" s="37"/>
      <c r="E875" s="43"/>
    </row>
    <row r="876" spans="1:5" ht="15.75" customHeight="1">
      <c r="A876" s="14"/>
      <c r="B876" s="33"/>
      <c r="C876" s="15"/>
      <c r="D876" s="37"/>
      <c r="E876" s="43"/>
    </row>
    <row r="877" spans="1:5" ht="15.75" customHeight="1">
      <c r="A877" s="14"/>
      <c r="B877" s="33"/>
      <c r="C877" s="16"/>
      <c r="D877" s="37"/>
      <c r="E877" s="43"/>
    </row>
    <row r="878" spans="1:5" ht="15.75" customHeight="1">
      <c r="A878" s="14"/>
      <c r="B878" s="33"/>
      <c r="C878" s="16"/>
      <c r="D878" s="37"/>
      <c r="E878" s="43"/>
    </row>
    <row r="879" spans="1:5" ht="15.75" customHeight="1">
      <c r="A879" s="26" t="s">
        <v>20</v>
      </c>
      <c r="B879" s="37"/>
      <c r="C879" s="20"/>
      <c r="D879" s="37"/>
      <c r="E879" s="45">
        <f>SUM(E875:E878)</f>
        <v>0</v>
      </c>
    </row>
    <row r="880" spans="1:5" ht="15.75" customHeight="1" thickBot="1"/>
    <row r="881" spans="1:5" ht="15.75" customHeight="1" thickTop="1" thickBot="1">
      <c r="A881" s="285" t="s">
        <v>1745</v>
      </c>
      <c r="B881" s="285"/>
      <c r="C881" s="285"/>
      <c r="D881" s="285"/>
      <c r="E881" s="285"/>
    </row>
    <row r="882" spans="1:5" ht="15.75" customHeight="1" thickTop="1">
      <c r="A882" s="289" t="s">
        <v>2266</v>
      </c>
      <c r="B882" s="289"/>
      <c r="C882" s="289"/>
      <c r="D882" s="289"/>
      <c r="E882" s="289"/>
    </row>
    <row r="883" spans="1:5" ht="30">
      <c r="A883" s="282" t="s">
        <v>2267</v>
      </c>
      <c r="B883" s="290"/>
      <c r="C883" s="143" t="s">
        <v>2268</v>
      </c>
      <c r="D883" s="8" t="s">
        <v>2269</v>
      </c>
      <c r="E883" s="9" t="s">
        <v>7</v>
      </c>
    </row>
    <row r="884" spans="1:5" ht="15.75" customHeight="1">
      <c r="A884" s="274" t="s">
        <v>8</v>
      </c>
      <c r="B884" s="55" t="s">
        <v>9</v>
      </c>
      <c r="C884" s="41"/>
      <c r="D884" s="274" t="s">
        <v>10</v>
      </c>
      <c r="E884" s="275" t="s">
        <v>11</v>
      </c>
    </row>
    <row r="885" spans="1:5" ht="15.75" customHeight="1">
      <c r="A885" s="294"/>
      <c r="B885" s="12" t="s">
        <v>12</v>
      </c>
      <c r="C885" s="12" t="s">
        <v>13</v>
      </c>
      <c r="D885" s="294"/>
      <c r="E885" s="295"/>
    </row>
    <row r="886" spans="1:5" ht="30">
      <c r="A886" s="14">
        <v>45792</v>
      </c>
      <c r="B886" s="33" t="s">
        <v>2270</v>
      </c>
      <c r="C886" s="16" t="s">
        <v>237</v>
      </c>
      <c r="D886" s="37" t="s">
        <v>2271</v>
      </c>
      <c r="E886" s="43">
        <v>289.82</v>
      </c>
    </row>
    <row r="887" spans="1:5" ht="30">
      <c r="A887" s="14">
        <v>45792</v>
      </c>
      <c r="B887" s="33" t="s">
        <v>2270</v>
      </c>
      <c r="C887" s="15" t="s">
        <v>237</v>
      </c>
      <c r="D887" s="37" t="s">
        <v>2272</v>
      </c>
      <c r="E887" s="43">
        <v>289.82</v>
      </c>
    </row>
    <row r="888" spans="1:5" ht="15.75" customHeight="1">
      <c r="A888" s="14">
        <v>45793</v>
      </c>
      <c r="B888" s="33" t="s">
        <v>234</v>
      </c>
      <c r="C888" s="16" t="s">
        <v>1656</v>
      </c>
      <c r="D888" s="37" t="s">
        <v>2273</v>
      </c>
      <c r="E888" s="43">
        <v>5.91</v>
      </c>
    </row>
    <row r="889" spans="1:5" ht="15.75" customHeight="1">
      <c r="A889" s="14">
        <v>45793</v>
      </c>
      <c r="B889" s="33" t="s">
        <v>234</v>
      </c>
      <c r="C889" s="16" t="s">
        <v>1656</v>
      </c>
      <c r="D889" s="37" t="s">
        <v>2274</v>
      </c>
      <c r="E889" s="43">
        <v>5.91</v>
      </c>
    </row>
    <row r="890" spans="1:5" ht="15.75" customHeight="1">
      <c r="A890" s="26" t="s">
        <v>20</v>
      </c>
      <c r="B890" s="37"/>
      <c r="C890" s="20"/>
      <c r="D890" s="37"/>
      <c r="E890" s="45">
        <f>SUM(E886:E889)</f>
        <v>591.45999999999992</v>
      </c>
    </row>
    <row r="891" spans="1:5" ht="15.75" customHeight="1" thickBot="1"/>
    <row r="892" spans="1:5" ht="15.75" customHeight="1" thickTop="1" thickBot="1">
      <c r="A892" s="285" t="s">
        <v>2</v>
      </c>
      <c r="B892" s="285"/>
      <c r="C892" s="285"/>
      <c r="D892" s="285"/>
      <c r="E892" s="285"/>
    </row>
    <row r="893" spans="1:5" ht="15.75" customHeight="1" thickTop="1">
      <c r="A893" s="289" t="s">
        <v>2275</v>
      </c>
      <c r="B893" s="289"/>
      <c r="C893" s="289"/>
      <c r="D893" s="289"/>
      <c r="E893" s="289"/>
    </row>
    <row r="894" spans="1:5" ht="30.75">
      <c r="A894" s="282" t="s">
        <v>1252</v>
      </c>
      <c r="B894" s="290"/>
      <c r="C894" s="143" t="s">
        <v>2276</v>
      </c>
      <c r="D894" s="8" t="s">
        <v>2277</v>
      </c>
      <c r="E894" s="9" t="s">
        <v>7</v>
      </c>
    </row>
    <row r="895" spans="1:5" ht="15.75" customHeight="1">
      <c r="A895" s="274" t="s">
        <v>8</v>
      </c>
      <c r="B895" s="55" t="s">
        <v>9</v>
      </c>
      <c r="C895" s="41"/>
      <c r="D895" s="274" t="s">
        <v>10</v>
      </c>
      <c r="E895" s="275" t="s">
        <v>11</v>
      </c>
    </row>
    <row r="896" spans="1:5" ht="15.75" customHeight="1">
      <c r="A896" s="294"/>
      <c r="B896" s="12" t="s">
        <v>12</v>
      </c>
      <c r="C896" s="12" t="s">
        <v>13</v>
      </c>
      <c r="D896" s="294"/>
      <c r="E896" s="295"/>
    </row>
    <row r="897" spans="1:5" ht="45.75">
      <c r="A897" s="14">
        <v>45825</v>
      </c>
      <c r="B897" s="149" t="s">
        <v>2278</v>
      </c>
      <c r="C897" s="16" t="s">
        <v>2279</v>
      </c>
      <c r="D897" s="37" t="s">
        <v>2280</v>
      </c>
      <c r="E897" s="43">
        <v>900</v>
      </c>
    </row>
    <row r="898" spans="1:5" ht="15.75" customHeight="1">
      <c r="A898" s="14"/>
      <c r="B898" s="33"/>
      <c r="C898" s="15"/>
      <c r="D898" s="37"/>
      <c r="E898" s="43"/>
    </row>
    <row r="899" spans="1:5" ht="15.75" customHeight="1">
      <c r="A899" s="14"/>
      <c r="B899" s="33"/>
      <c r="C899" s="16"/>
      <c r="D899" s="37"/>
      <c r="E899" s="43"/>
    </row>
    <row r="900" spans="1:5" ht="15.75" customHeight="1">
      <c r="A900" s="14"/>
      <c r="B900" s="33"/>
      <c r="C900" s="16"/>
      <c r="D900" s="37"/>
      <c r="E900" s="43"/>
    </row>
    <row r="901" spans="1:5" ht="15.75" customHeight="1">
      <c r="A901" s="26" t="s">
        <v>20</v>
      </c>
      <c r="B901" s="37"/>
      <c r="C901" s="20"/>
      <c r="D901" s="37"/>
      <c r="E901" s="45">
        <f>SUM(E897:E900)</f>
        <v>900</v>
      </c>
    </row>
    <row r="902" spans="1:5" ht="15.75" customHeight="1" thickBot="1"/>
    <row r="903" spans="1:5" ht="15.75" customHeight="1" thickTop="1" thickBot="1">
      <c r="A903" s="285" t="s">
        <v>1745</v>
      </c>
      <c r="B903" s="285"/>
      <c r="C903" s="285"/>
      <c r="D903" s="285"/>
      <c r="E903" s="285"/>
    </row>
    <row r="904" spans="1:5" ht="15.75" customHeight="1" thickTop="1">
      <c r="A904" s="289" t="s">
        <v>2281</v>
      </c>
      <c r="B904" s="289"/>
      <c r="C904" s="289"/>
      <c r="D904" s="289"/>
      <c r="E904" s="289"/>
    </row>
    <row r="905" spans="1:5" ht="30">
      <c r="A905" s="282" t="s">
        <v>1252</v>
      </c>
      <c r="B905" s="290"/>
      <c r="C905" s="143" t="s">
        <v>2276</v>
      </c>
      <c r="D905" s="8" t="s">
        <v>2277</v>
      </c>
      <c r="E905" s="9" t="s">
        <v>279</v>
      </c>
    </row>
    <row r="906" spans="1:5" ht="15.75" customHeight="1">
      <c r="A906" s="274" t="s">
        <v>8</v>
      </c>
      <c r="B906" s="55" t="s">
        <v>9</v>
      </c>
      <c r="C906" s="41"/>
      <c r="D906" s="274" t="s">
        <v>10</v>
      </c>
      <c r="E906" s="275" t="s">
        <v>11</v>
      </c>
    </row>
    <row r="907" spans="1:5" ht="15.75" customHeight="1">
      <c r="A907" s="294"/>
      <c r="B907" s="12" t="s">
        <v>12</v>
      </c>
      <c r="C907" s="12" t="s">
        <v>13</v>
      </c>
      <c r="D907" s="294"/>
      <c r="E907" s="295"/>
    </row>
    <row r="908" spans="1:5" ht="15.75" customHeight="1">
      <c r="A908" s="14"/>
      <c r="B908" s="33"/>
      <c r="C908" s="16"/>
      <c r="D908" s="37"/>
      <c r="E908" s="43"/>
    </row>
    <row r="909" spans="1:5" ht="15.75" customHeight="1">
      <c r="A909" s="14"/>
      <c r="B909" s="33"/>
      <c r="C909" s="15"/>
      <c r="D909" s="37"/>
      <c r="E909" s="43"/>
    </row>
    <row r="910" spans="1:5" ht="15.75" customHeight="1">
      <c r="A910" s="14"/>
      <c r="B910" s="33"/>
      <c r="C910" s="16"/>
      <c r="D910" s="37"/>
      <c r="E910" s="43"/>
    </row>
    <row r="911" spans="1:5" ht="15.75" customHeight="1">
      <c r="A911" s="14"/>
      <c r="B911" s="33"/>
      <c r="C911" s="16"/>
      <c r="D911" s="37"/>
      <c r="E911" s="43"/>
    </row>
    <row r="912" spans="1:5" ht="15.75" customHeight="1">
      <c r="A912" s="26" t="s">
        <v>20</v>
      </c>
      <c r="B912" s="37"/>
      <c r="C912" s="20"/>
      <c r="D912" s="37"/>
      <c r="E912" s="45">
        <f>SUM(E908:E911)</f>
        <v>0</v>
      </c>
    </row>
    <row r="913" spans="1:5" ht="15.75" customHeight="1" thickBot="1"/>
    <row r="914" spans="1:5" ht="15.75" customHeight="1" thickTop="1" thickBot="1">
      <c r="A914" s="285" t="s">
        <v>1745</v>
      </c>
      <c r="B914" s="285"/>
      <c r="C914" s="285"/>
      <c r="D914" s="285"/>
      <c r="E914" s="285"/>
    </row>
    <row r="915" spans="1:5" ht="15.75" customHeight="1" thickTop="1">
      <c r="A915" s="289" t="s">
        <v>2282</v>
      </c>
      <c r="B915" s="289"/>
      <c r="C915" s="289"/>
      <c r="D915" s="289"/>
      <c r="E915" s="289"/>
    </row>
    <row r="916" spans="1:5" ht="30">
      <c r="A916" s="282" t="s">
        <v>2283</v>
      </c>
      <c r="B916" s="290"/>
      <c r="C916" s="143" t="s">
        <v>2284</v>
      </c>
      <c r="D916" s="8" t="s">
        <v>2285</v>
      </c>
      <c r="E916" s="9" t="s">
        <v>279</v>
      </c>
    </row>
    <row r="917" spans="1:5" ht="15.75" customHeight="1">
      <c r="A917" s="274" t="s">
        <v>8</v>
      </c>
      <c r="B917" s="55" t="s">
        <v>9</v>
      </c>
      <c r="C917" s="41"/>
      <c r="D917" s="274" t="s">
        <v>10</v>
      </c>
      <c r="E917" s="275" t="s">
        <v>11</v>
      </c>
    </row>
    <row r="918" spans="1:5" ht="15.75" customHeight="1">
      <c r="A918" s="294"/>
      <c r="B918" s="12" t="s">
        <v>12</v>
      </c>
      <c r="C918" s="12" t="s">
        <v>13</v>
      </c>
      <c r="D918" s="294"/>
      <c r="E918" s="295"/>
    </row>
    <row r="919" spans="1:5" ht="15.75" customHeight="1">
      <c r="A919" s="14"/>
      <c r="B919" s="33"/>
      <c r="C919" s="16"/>
      <c r="D919" s="37"/>
      <c r="E919" s="43"/>
    </row>
    <row r="920" spans="1:5" ht="15.75" customHeight="1">
      <c r="A920" s="14"/>
      <c r="B920" s="33"/>
      <c r="C920" s="15"/>
      <c r="D920" s="37"/>
      <c r="E920" s="43"/>
    </row>
    <row r="921" spans="1:5" ht="15.75" customHeight="1">
      <c r="A921" s="14"/>
      <c r="B921" s="33"/>
      <c r="C921" s="16"/>
      <c r="D921" s="37"/>
      <c r="E921" s="43"/>
    </row>
    <row r="922" spans="1:5" ht="15.75" customHeight="1">
      <c r="A922" s="14"/>
      <c r="B922" s="33"/>
      <c r="C922" s="16"/>
      <c r="D922" s="37"/>
      <c r="E922" s="43"/>
    </row>
    <row r="923" spans="1:5" ht="15.75" customHeight="1">
      <c r="A923" s="26" t="s">
        <v>20</v>
      </c>
      <c r="B923" s="37"/>
      <c r="C923" s="20"/>
      <c r="D923" s="37"/>
      <c r="E923" s="45">
        <f>SUM(E919:E922)</f>
        <v>0</v>
      </c>
    </row>
    <row r="924" spans="1:5" ht="15.75" customHeight="1" thickBot="1"/>
    <row r="925" spans="1:5" ht="15.75" customHeight="1" thickTop="1" thickBot="1">
      <c r="A925" s="285" t="s">
        <v>1745</v>
      </c>
      <c r="B925" s="285"/>
      <c r="C925" s="285"/>
      <c r="D925" s="285"/>
      <c r="E925" s="285"/>
    </row>
    <row r="926" spans="1:5" ht="15.75" customHeight="1" thickTop="1">
      <c r="A926" s="289" t="s">
        <v>2286</v>
      </c>
      <c r="B926" s="289"/>
      <c r="C926" s="289"/>
      <c r="D926" s="289"/>
      <c r="E926" s="289"/>
    </row>
    <row r="927" spans="1:5" ht="30">
      <c r="A927" s="282" t="s">
        <v>2287</v>
      </c>
      <c r="B927" s="290"/>
      <c r="C927" s="143" t="s">
        <v>2288</v>
      </c>
      <c r="D927" s="8" t="s">
        <v>2289</v>
      </c>
      <c r="E927" s="9" t="s">
        <v>279</v>
      </c>
    </row>
    <row r="928" spans="1:5" ht="15.75" customHeight="1">
      <c r="A928" s="274" t="s">
        <v>8</v>
      </c>
      <c r="B928" s="55" t="s">
        <v>9</v>
      </c>
      <c r="C928" s="41"/>
      <c r="D928" s="274" t="s">
        <v>10</v>
      </c>
      <c r="E928" s="275" t="s">
        <v>11</v>
      </c>
    </row>
    <row r="929" spans="1:5" ht="15.75" customHeight="1">
      <c r="A929" s="294"/>
      <c r="B929" s="12" t="s">
        <v>12</v>
      </c>
      <c r="C929" s="12" t="s">
        <v>13</v>
      </c>
      <c r="D929" s="294"/>
      <c r="E929" s="295"/>
    </row>
    <row r="930" spans="1:5" ht="15.75" customHeight="1">
      <c r="A930" s="14"/>
      <c r="B930" s="33"/>
      <c r="C930" s="16"/>
      <c r="D930" s="37"/>
      <c r="E930" s="43"/>
    </row>
    <row r="931" spans="1:5" ht="15.75" customHeight="1">
      <c r="A931" s="14"/>
      <c r="B931" s="33"/>
      <c r="C931" s="15"/>
      <c r="D931" s="37"/>
      <c r="E931" s="43"/>
    </row>
    <row r="932" spans="1:5" ht="15.75" customHeight="1">
      <c r="A932" s="14"/>
      <c r="B932" s="33"/>
      <c r="C932" s="16"/>
      <c r="D932" s="37"/>
      <c r="E932" s="43"/>
    </row>
    <row r="933" spans="1:5" ht="15.75" customHeight="1">
      <c r="A933" s="14"/>
      <c r="B933" s="33"/>
      <c r="C933" s="16"/>
      <c r="D933" s="37"/>
      <c r="E933" s="43"/>
    </row>
    <row r="934" spans="1:5" ht="15.75" customHeight="1">
      <c r="A934" s="26" t="s">
        <v>20</v>
      </c>
      <c r="B934" s="37"/>
      <c r="C934" s="20"/>
      <c r="D934" s="37"/>
      <c r="E934" s="45">
        <f>SUM(E930:E933)</f>
        <v>0</v>
      </c>
    </row>
    <row r="935" spans="1:5" ht="15.75" customHeight="1" thickBot="1"/>
    <row r="936" spans="1:5" ht="15.75" customHeight="1" thickTop="1" thickBot="1">
      <c r="A936" s="285" t="s">
        <v>2</v>
      </c>
      <c r="B936" s="285"/>
      <c r="C936" s="285"/>
      <c r="D936" s="285"/>
      <c r="E936" s="285"/>
    </row>
    <row r="937" spans="1:5" ht="15.75" customHeight="1" thickTop="1">
      <c r="A937" s="289" t="s">
        <v>2290</v>
      </c>
      <c r="B937" s="289"/>
      <c r="C937" s="289"/>
      <c r="D937" s="289"/>
      <c r="E937" s="289"/>
    </row>
    <row r="938" spans="1:5" ht="30">
      <c r="A938" s="282" t="s">
        <v>1327</v>
      </c>
      <c r="B938" s="290"/>
      <c r="C938" s="143" t="s">
        <v>2291</v>
      </c>
      <c r="D938" s="8" t="s">
        <v>2292</v>
      </c>
      <c r="E938" s="9" t="s">
        <v>7</v>
      </c>
    </row>
    <row r="939" spans="1:5" ht="15.75" customHeight="1">
      <c r="A939" s="274" t="s">
        <v>8</v>
      </c>
      <c r="B939" s="55" t="s">
        <v>9</v>
      </c>
      <c r="C939" s="41"/>
      <c r="D939" s="274" t="s">
        <v>10</v>
      </c>
      <c r="E939" s="275" t="s">
        <v>11</v>
      </c>
    </row>
    <row r="940" spans="1:5" ht="15.75" customHeight="1">
      <c r="A940" s="294"/>
      <c r="B940" s="12" t="s">
        <v>12</v>
      </c>
      <c r="C940" s="12" t="s">
        <v>13</v>
      </c>
      <c r="D940" s="294"/>
      <c r="E940" s="295"/>
    </row>
    <row r="941" spans="1:5" ht="15.75" customHeight="1">
      <c r="A941" s="172">
        <v>45834</v>
      </c>
      <c r="B941" s="255" t="s">
        <v>2293</v>
      </c>
      <c r="C941" s="16" t="s">
        <v>549</v>
      </c>
      <c r="D941" s="37" t="s">
        <v>2294</v>
      </c>
      <c r="E941" s="43">
        <v>538.65</v>
      </c>
    </row>
    <row r="942" spans="1:5" ht="106.5" customHeight="1">
      <c r="A942" s="172">
        <v>45847</v>
      </c>
      <c r="B942" s="87" t="s">
        <v>2295</v>
      </c>
      <c r="C942" s="16" t="s">
        <v>2296</v>
      </c>
      <c r="D942" s="37" t="s">
        <v>2297</v>
      </c>
      <c r="E942" s="43">
        <v>424.45</v>
      </c>
    </row>
    <row r="943" spans="1:5" ht="15.75" customHeight="1">
      <c r="A943" s="172">
        <v>45847</v>
      </c>
      <c r="B943" s="87" t="s">
        <v>2295</v>
      </c>
      <c r="C943" s="16" t="s">
        <v>2298</v>
      </c>
      <c r="D943" s="37" t="s">
        <v>2299</v>
      </c>
      <c r="E943" s="43">
        <v>134.4</v>
      </c>
    </row>
    <row r="944" spans="1:5" ht="75" customHeight="1">
      <c r="A944" s="172">
        <v>45849</v>
      </c>
      <c r="B944" s="87" t="s">
        <v>1218</v>
      </c>
      <c r="C944" s="16" t="s">
        <v>420</v>
      </c>
      <c r="D944" s="37" t="s">
        <v>2300</v>
      </c>
      <c r="E944" s="43">
        <v>89.3</v>
      </c>
    </row>
    <row r="945" spans="1:5" ht="30.75" customHeight="1">
      <c r="A945" s="172">
        <v>45852</v>
      </c>
      <c r="B945" s="87" t="s">
        <v>2293</v>
      </c>
      <c r="C945" s="16" t="s">
        <v>549</v>
      </c>
      <c r="D945" s="37" t="s">
        <v>2301</v>
      </c>
      <c r="E945" s="43">
        <v>55</v>
      </c>
    </row>
    <row r="946" spans="1:5" ht="18.75" customHeight="1">
      <c r="A946" s="172">
        <v>45852</v>
      </c>
      <c r="B946" s="87" t="s">
        <v>2302</v>
      </c>
      <c r="C946" s="16" t="s">
        <v>2303</v>
      </c>
      <c r="D946" s="37" t="s">
        <v>2304</v>
      </c>
      <c r="E946" s="43">
        <v>85</v>
      </c>
    </row>
    <row r="947" spans="1:5" ht="15.75" customHeight="1">
      <c r="A947" s="172">
        <v>45852</v>
      </c>
      <c r="B947" s="87" t="s">
        <v>2295</v>
      </c>
      <c r="C947" s="16" t="s">
        <v>2305</v>
      </c>
      <c r="D947" s="37" t="s">
        <v>2306</v>
      </c>
      <c r="E947" s="43">
        <v>30.11</v>
      </c>
    </row>
    <row r="948" spans="1:5" ht="15.75" customHeight="1">
      <c r="A948" s="172">
        <v>45852</v>
      </c>
      <c r="B948" s="87" t="s">
        <v>357</v>
      </c>
      <c r="C948" s="16" t="s">
        <v>358</v>
      </c>
      <c r="D948" s="37" t="s">
        <v>2307</v>
      </c>
      <c r="E948" s="43">
        <v>27.99</v>
      </c>
    </row>
    <row r="949" spans="1:5" ht="15.75" customHeight="1">
      <c r="A949" s="26" t="s">
        <v>20</v>
      </c>
      <c r="B949" s="37"/>
      <c r="C949" s="20"/>
      <c r="D949" s="37"/>
      <c r="E949" s="45">
        <f>SUM(E941:E948)</f>
        <v>1384.8999999999999</v>
      </c>
    </row>
    <row r="950" spans="1:5" ht="15.75" customHeight="1" thickBot="1">
      <c r="E950" s="256"/>
    </row>
    <row r="951" spans="1:5" ht="15.75" customHeight="1" thickTop="1" thickBot="1">
      <c r="A951" s="285" t="s">
        <v>1745</v>
      </c>
      <c r="B951" s="285"/>
      <c r="C951" s="285"/>
      <c r="D951" s="285"/>
      <c r="E951" s="285"/>
    </row>
    <row r="952" spans="1:5" ht="15.75" customHeight="1" thickTop="1">
      <c r="A952" s="289" t="s">
        <v>2290</v>
      </c>
      <c r="B952" s="289"/>
      <c r="C952" s="289"/>
      <c r="D952" s="289"/>
      <c r="E952" s="289"/>
    </row>
    <row r="953" spans="1:5" ht="30">
      <c r="A953" s="282" t="s">
        <v>1327</v>
      </c>
      <c r="B953" s="290"/>
      <c r="C953" s="143" t="s">
        <v>2291</v>
      </c>
      <c r="D953" s="8" t="s">
        <v>2292</v>
      </c>
      <c r="E953" s="9" t="s">
        <v>7</v>
      </c>
    </row>
    <row r="954" spans="1:5" ht="15.75" customHeight="1">
      <c r="A954" s="274" t="s">
        <v>8</v>
      </c>
      <c r="B954" s="55" t="s">
        <v>9</v>
      </c>
      <c r="C954" s="41"/>
      <c r="D954" s="274" t="s">
        <v>10</v>
      </c>
      <c r="E954" s="275" t="s">
        <v>11</v>
      </c>
    </row>
    <row r="955" spans="1:5" ht="15.75" customHeight="1">
      <c r="A955" s="294"/>
      <c r="B955" s="12" t="s">
        <v>12</v>
      </c>
      <c r="C955" s="12" t="s">
        <v>13</v>
      </c>
      <c r="D955" s="291"/>
      <c r="E955" s="295"/>
    </row>
    <row r="956" spans="1:5" ht="116.25" customHeight="1">
      <c r="A956" s="172">
        <v>45850</v>
      </c>
      <c r="B956" s="87" t="s">
        <v>2094</v>
      </c>
      <c r="C956" s="241" t="s">
        <v>1776</v>
      </c>
      <c r="D956" s="130" t="s">
        <v>2308</v>
      </c>
      <c r="E956" s="233">
        <v>3653</v>
      </c>
    </row>
    <row r="957" spans="1:5" ht="33" customHeight="1">
      <c r="A957" s="172">
        <v>45854</v>
      </c>
      <c r="B957" s="87" t="s">
        <v>2094</v>
      </c>
      <c r="C957" s="241" t="s">
        <v>2309</v>
      </c>
      <c r="D957" s="130" t="s">
        <v>2310</v>
      </c>
      <c r="E957" s="233">
        <v>405</v>
      </c>
    </row>
    <row r="958" spans="1:5" ht="15.75" customHeight="1">
      <c r="A958" s="26" t="s">
        <v>20</v>
      </c>
      <c r="B958" s="37"/>
      <c r="C958" s="20"/>
      <c r="D958" s="37"/>
      <c r="E958" s="45">
        <f>SUM(E956:E957)</f>
        <v>4058</v>
      </c>
    </row>
    <row r="959" spans="1:5" ht="15.75" customHeight="1"/>
    <row r="960" spans="1:5" ht="15.75" customHeight="1">
      <c r="A960" s="285" t="s">
        <v>2</v>
      </c>
      <c r="B960" s="285"/>
      <c r="C960" s="285"/>
      <c r="D960" s="285"/>
      <c r="E960" s="285"/>
    </row>
    <row r="961" spans="1:5" ht="15.75" customHeight="1">
      <c r="A961" s="289" t="s">
        <v>2311</v>
      </c>
      <c r="B961" s="289"/>
      <c r="C961" s="289"/>
      <c r="D961" s="289"/>
      <c r="E961" s="289"/>
    </row>
    <row r="962" spans="1:5" ht="30.75">
      <c r="A962" s="282" t="s">
        <v>1570</v>
      </c>
      <c r="B962" s="290"/>
      <c r="C962" s="143" t="s">
        <v>2312</v>
      </c>
      <c r="D962" s="8" t="s">
        <v>2285</v>
      </c>
      <c r="E962" s="9" t="s">
        <v>7</v>
      </c>
    </row>
    <row r="963" spans="1:5" ht="15.75" customHeight="1">
      <c r="A963" s="274" t="s">
        <v>8</v>
      </c>
      <c r="B963" s="55" t="s">
        <v>9</v>
      </c>
      <c r="C963" s="41"/>
      <c r="D963" s="274" t="s">
        <v>10</v>
      </c>
      <c r="E963" s="275" t="s">
        <v>11</v>
      </c>
    </row>
    <row r="964" spans="1:5" ht="15.75" customHeight="1">
      <c r="A964" s="294"/>
      <c r="B964" s="12" t="s">
        <v>12</v>
      </c>
      <c r="C964" s="12" t="s">
        <v>13</v>
      </c>
      <c r="D964" s="294"/>
      <c r="E964" s="295"/>
    </row>
    <row r="965" spans="1:5" ht="15.75" customHeight="1">
      <c r="A965" s="270">
        <v>45879</v>
      </c>
      <c r="B965" s="33" t="s">
        <v>2313</v>
      </c>
      <c r="C965" s="15" t="s">
        <v>454</v>
      </c>
      <c r="D965" s="37" t="s">
        <v>2314</v>
      </c>
      <c r="E965" s="43">
        <v>1000</v>
      </c>
    </row>
    <row r="966" spans="1:5" ht="15.75" customHeight="1">
      <c r="A966" s="26" t="s">
        <v>20</v>
      </c>
      <c r="B966" s="37"/>
      <c r="C966" s="20"/>
      <c r="D966" s="37"/>
      <c r="E966" s="45">
        <f>SUM(E965:E965)</f>
        <v>1000</v>
      </c>
    </row>
    <row r="967" spans="1:5" ht="15.75" customHeight="1" thickBot="1"/>
    <row r="968" spans="1:5" ht="15.75" customHeight="1" thickTop="1" thickBot="1">
      <c r="A968" s="285" t="s">
        <v>1745</v>
      </c>
      <c r="B968" s="285"/>
      <c r="C968" s="285"/>
      <c r="D968" s="285"/>
      <c r="E968" s="285"/>
    </row>
    <row r="969" spans="1:5" ht="15.75" customHeight="1" thickTop="1">
      <c r="A969" s="289" t="s">
        <v>2311</v>
      </c>
      <c r="B969" s="289"/>
      <c r="C969" s="289"/>
      <c r="D969" s="289"/>
      <c r="E969" s="289"/>
    </row>
    <row r="970" spans="1:5" ht="30.75">
      <c r="A970" s="282" t="s">
        <v>1570</v>
      </c>
      <c r="B970" s="290"/>
      <c r="C970" s="143" t="s">
        <v>2312</v>
      </c>
      <c r="D970" s="8" t="s">
        <v>2285</v>
      </c>
      <c r="E970" s="9" t="s">
        <v>7</v>
      </c>
    </row>
    <row r="971" spans="1:5" ht="15.75" customHeight="1">
      <c r="A971" s="274" t="s">
        <v>8</v>
      </c>
      <c r="B971" s="55" t="s">
        <v>9</v>
      </c>
      <c r="C971" s="41"/>
      <c r="D971" s="274" t="s">
        <v>10</v>
      </c>
      <c r="E971" s="275" t="s">
        <v>11</v>
      </c>
    </row>
    <row r="972" spans="1:5" ht="15.75" customHeight="1">
      <c r="A972" s="294"/>
      <c r="B972" s="12" t="s">
        <v>12</v>
      </c>
      <c r="C972" s="12" t="s">
        <v>13</v>
      </c>
      <c r="D972" s="294"/>
      <c r="E972" s="295"/>
    </row>
    <row r="973" spans="1:5" ht="15.75" customHeight="1">
      <c r="A973" s="270">
        <v>45879</v>
      </c>
      <c r="B973" s="33" t="s">
        <v>2313</v>
      </c>
      <c r="C973" s="15" t="s">
        <v>454</v>
      </c>
      <c r="D973" s="37" t="s">
        <v>2314</v>
      </c>
      <c r="E973" s="43">
        <v>1000</v>
      </c>
    </row>
    <row r="974" spans="1:5" ht="15.75" customHeight="1">
      <c r="A974" s="26" t="s">
        <v>20</v>
      </c>
      <c r="B974" s="37"/>
      <c r="C974" s="20"/>
      <c r="D974" s="37"/>
      <c r="E974" s="45">
        <f>SUM(E973:E973)</f>
        <v>1000</v>
      </c>
    </row>
    <row r="975" spans="1:5" ht="15.75" customHeight="1" thickBot="1">
      <c r="A975" s="227"/>
      <c r="B975" s="228"/>
      <c r="C975" s="229"/>
      <c r="D975" s="228"/>
      <c r="E975" s="230"/>
    </row>
    <row r="976" spans="1:5" ht="15.75" customHeight="1" thickTop="1" thickBot="1">
      <c r="A976" s="285" t="s">
        <v>1745</v>
      </c>
      <c r="B976" s="285"/>
      <c r="C976" s="285"/>
      <c r="D976" s="285"/>
      <c r="E976" s="285"/>
    </row>
    <row r="977" spans="1:10" ht="15.75" customHeight="1" thickTop="1">
      <c r="A977" s="289" t="s">
        <v>2315</v>
      </c>
      <c r="B977" s="289"/>
      <c r="C977" s="289"/>
      <c r="D977" s="289"/>
      <c r="E977" s="289"/>
    </row>
    <row r="978" spans="1:10" ht="30">
      <c r="A978" s="282" t="s">
        <v>2316</v>
      </c>
      <c r="B978" s="290"/>
      <c r="C978" s="143" t="s">
        <v>2317</v>
      </c>
      <c r="D978" s="8" t="s">
        <v>2318</v>
      </c>
      <c r="E978" s="9" t="s">
        <v>7</v>
      </c>
    </row>
    <row r="979" spans="1:10" ht="15.75" customHeight="1">
      <c r="A979" s="274" t="s">
        <v>8</v>
      </c>
      <c r="B979" s="55" t="s">
        <v>9</v>
      </c>
      <c r="C979" s="41"/>
      <c r="D979" s="274" t="s">
        <v>10</v>
      </c>
      <c r="E979" s="275" t="s">
        <v>11</v>
      </c>
    </row>
    <row r="980" spans="1:10" ht="15.75" customHeight="1">
      <c r="A980" s="294"/>
      <c r="B980" s="12" t="s">
        <v>12</v>
      </c>
      <c r="C980" s="12" t="s">
        <v>13</v>
      </c>
      <c r="D980" s="294"/>
      <c r="E980" s="295"/>
    </row>
    <row r="981" spans="1:10" ht="30">
      <c r="A981" s="14">
        <v>45831</v>
      </c>
      <c r="B981" s="33" t="s">
        <v>2319</v>
      </c>
      <c r="C981" s="16" t="s">
        <v>1776</v>
      </c>
      <c r="D981" s="37" t="s">
        <v>2320</v>
      </c>
      <c r="E981" s="43">
        <v>7563.66</v>
      </c>
    </row>
    <row r="982" spans="1:10" ht="15.75" customHeight="1">
      <c r="A982" s="14">
        <v>45833</v>
      </c>
      <c r="B982" s="47" t="s">
        <v>153</v>
      </c>
      <c r="C982" s="144" t="s">
        <v>154</v>
      </c>
      <c r="D982" s="37" t="s">
        <v>2321</v>
      </c>
      <c r="E982" s="43">
        <v>236.34</v>
      </c>
    </row>
    <row r="983" spans="1:10" ht="15.75" customHeight="1">
      <c r="A983" s="26" t="s">
        <v>20</v>
      </c>
      <c r="B983" s="37"/>
      <c r="C983" s="20"/>
      <c r="D983" s="37"/>
      <c r="E983" s="45">
        <f>SUM(E981:E982)</f>
        <v>7800</v>
      </c>
    </row>
    <row r="984" spans="1:10" ht="15.75" customHeight="1" thickBot="1">
      <c r="A984" s="227"/>
      <c r="B984" s="228"/>
      <c r="C984" s="229"/>
      <c r="D984" s="228"/>
      <c r="E984" s="230"/>
    </row>
    <row r="985" spans="1:10" ht="15.75" customHeight="1" thickTop="1" thickBot="1">
      <c r="A985" s="285" t="s">
        <v>2</v>
      </c>
      <c r="B985" s="285"/>
      <c r="C985" s="285"/>
      <c r="D985" s="285"/>
      <c r="E985" s="285"/>
    </row>
    <row r="986" spans="1:10" ht="15.75" customHeight="1" thickTop="1">
      <c r="A986" s="289" t="s">
        <v>2322</v>
      </c>
      <c r="B986" s="289"/>
      <c r="C986" s="289"/>
      <c r="D986" s="289"/>
      <c r="E986" s="289"/>
    </row>
    <row r="987" spans="1:10" ht="30">
      <c r="A987" s="282" t="s">
        <v>1424</v>
      </c>
      <c r="B987" s="290"/>
      <c r="C987" s="143" t="s">
        <v>2323</v>
      </c>
      <c r="D987" s="8" t="s">
        <v>2318</v>
      </c>
      <c r="E987" s="9" t="s">
        <v>7</v>
      </c>
    </row>
    <row r="988" spans="1:10" ht="15.75" customHeight="1">
      <c r="A988" s="274" t="s">
        <v>8</v>
      </c>
      <c r="B988" s="55" t="s">
        <v>9</v>
      </c>
      <c r="C988" s="41"/>
      <c r="D988" s="274" t="s">
        <v>10</v>
      </c>
      <c r="E988" s="275" t="s">
        <v>11</v>
      </c>
    </row>
    <row r="989" spans="1:10" ht="15.75" customHeight="1">
      <c r="A989" s="294"/>
      <c r="B989" s="12" t="s">
        <v>12</v>
      </c>
      <c r="C989" s="167" t="s">
        <v>13</v>
      </c>
      <c r="D989" s="294"/>
      <c r="E989" s="295"/>
    </row>
    <row r="990" spans="1:10" ht="15.75" customHeight="1">
      <c r="A990" s="172">
        <v>45861</v>
      </c>
      <c r="B990" s="243" t="s">
        <v>1429</v>
      </c>
      <c r="C990" s="144" t="s">
        <v>1430</v>
      </c>
      <c r="D990" s="170" t="s">
        <v>2324</v>
      </c>
      <c r="E990" s="45">
        <v>600</v>
      </c>
    </row>
    <row r="991" spans="1:10" ht="15.75" customHeight="1">
      <c r="A991" s="172">
        <v>45861</v>
      </c>
      <c r="B991" s="242" t="s">
        <v>1429</v>
      </c>
      <c r="C991" s="144" t="s">
        <v>1430</v>
      </c>
      <c r="D991" s="170" t="s">
        <v>2325</v>
      </c>
      <c r="E991" s="45">
        <v>36</v>
      </c>
      <c r="F991" s="250"/>
      <c r="G991" s="250"/>
      <c r="H991" s="250"/>
      <c r="I991" s="250"/>
    </row>
    <row r="992" spans="1:10" ht="15.75" customHeight="1">
      <c r="A992" s="172">
        <v>45861</v>
      </c>
      <c r="B992" s="242" t="s">
        <v>1429</v>
      </c>
      <c r="C992" s="144" t="s">
        <v>1430</v>
      </c>
      <c r="D992" s="170" t="s">
        <v>2326</v>
      </c>
      <c r="E992" s="45">
        <v>465</v>
      </c>
      <c r="F992" s="259"/>
      <c r="G992" s="259"/>
      <c r="H992" s="259"/>
      <c r="I992" s="259"/>
      <c r="J992" s="250"/>
    </row>
    <row r="993" spans="1:13" ht="15.75" customHeight="1">
      <c r="A993" s="172">
        <v>45868</v>
      </c>
      <c r="B993" s="242" t="s">
        <v>2327</v>
      </c>
      <c r="C993" s="144" t="s">
        <v>2328</v>
      </c>
      <c r="D993" s="170" t="s">
        <v>2329</v>
      </c>
      <c r="E993" s="45">
        <v>378</v>
      </c>
      <c r="F993" s="260"/>
      <c r="G993" s="260"/>
      <c r="H993" s="260"/>
      <c r="I993" s="260"/>
      <c r="J993" s="250"/>
    </row>
    <row r="994" spans="1:13" ht="15.75" customHeight="1">
      <c r="A994" s="172">
        <v>45860</v>
      </c>
      <c r="B994" s="242" t="s">
        <v>2327</v>
      </c>
      <c r="C994" s="144" t="s">
        <v>2328</v>
      </c>
      <c r="D994" s="170" t="s">
        <v>2330</v>
      </c>
      <c r="E994" s="45">
        <v>37</v>
      </c>
      <c r="F994" s="260"/>
      <c r="G994" s="260"/>
      <c r="H994" s="260"/>
      <c r="I994" s="260"/>
      <c r="J994" s="250"/>
    </row>
    <row r="995" spans="1:13" ht="15.75" customHeight="1">
      <c r="A995" s="172">
        <v>45860</v>
      </c>
      <c r="B995" s="242" t="s">
        <v>2327</v>
      </c>
      <c r="C995" s="144" t="s">
        <v>2328</v>
      </c>
      <c r="D995" s="170" t="s">
        <v>2331</v>
      </c>
      <c r="E995" s="45">
        <v>80</v>
      </c>
      <c r="F995" s="260"/>
      <c r="G995" s="260"/>
      <c r="H995" s="260"/>
      <c r="I995" s="260"/>
      <c r="J995" s="250"/>
    </row>
    <row r="996" spans="1:13" ht="15.75" customHeight="1">
      <c r="A996" s="172">
        <v>45860</v>
      </c>
      <c r="B996" s="242" t="s">
        <v>2327</v>
      </c>
      <c r="C996" s="144" t="s">
        <v>2328</v>
      </c>
      <c r="D996" s="245" t="s">
        <v>2332</v>
      </c>
      <c r="E996" s="212">
        <v>150</v>
      </c>
      <c r="F996" s="257"/>
      <c r="G996" s="257"/>
      <c r="H996" s="257"/>
      <c r="I996" s="257"/>
      <c r="J996" s="257"/>
      <c r="K996" s="257"/>
      <c r="L996" s="257"/>
      <c r="M996" s="258"/>
    </row>
    <row r="997" spans="1:13" ht="15.75" customHeight="1">
      <c r="A997" s="26" t="s">
        <v>20</v>
      </c>
      <c r="B997" s="37"/>
      <c r="C997" s="20"/>
      <c r="D997" s="37"/>
      <c r="E997" s="45">
        <f>SUM(E990:E996)</f>
        <v>1746</v>
      </c>
    </row>
    <row r="998" spans="1:13" ht="15.75" customHeight="1" thickBot="1"/>
    <row r="999" spans="1:13" ht="15.75" customHeight="1" thickTop="1" thickBot="1">
      <c r="A999" s="285" t="s">
        <v>1745</v>
      </c>
      <c r="B999" s="285"/>
      <c r="C999" s="285"/>
      <c r="D999" s="285"/>
      <c r="E999" s="285"/>
    </row>
    <row r="1000" spans="1:13" ht="15.75" customHeight="1" thickTop="1">
      <c r="A1000" s="289" t="s">
        <v>2333</v>
      </c>
      <c r="B1000" s="289"/>
      <c r="C1000" s="289"/>
      <c r="D1000" s="289"/>
      <c r="E1000" s="289"/>
    </row>
    <row r="1001" spans="1:13" ht="30">
      <c r="A1001" s="282" t="s">
        <v>1424</v>
      </c>
      <c r="B1001" s="290"/>
      <c r="C1001" s="143" t="s">
        <v>2323</v>
      </c>
      <c r="D1001" s="8" t="s">
        <v>2318</v>
      </c>
      <c r="E1001" s="9" t="s">
        <v>7</v>
      </c>
    </row>
    <row r="1002" spans="1:13" ht="15.75" customHeight="1">
      <c r="A1002" s="274" t="s">
        <v>8</v>
      </c>
      <c r="B1002" s="55" t="s">
        <v>9</v>
      </c>
      <c r="C1002" s="41"/>
      <c r="D1002" s="274" t="s">
        <v>10</v>
      </c>
      <c r="E1002" s="275" t="s">
        <v>11</v>
      </c>
    </row>
    <row r="1003" spans="1:13" ht="15.75" customHeight="1">
      <c r="A1003" s="294"/>
      <c r="B1003" s="12" t="s">
        <v>12</v>
      </c>
      <c r="C1003" s="167" t="s">
        <v>13</v>
      </c>
      <c r="D1003" s="294"/>
      <c r="E1003" s="295"/>
    </row>
    <row r="1004" spans="1:13" ht="15.75" customHeight="1">
      <c r="A1004" s="261">
        <v>45860</v>
      </c>
      <c r="B1004" s="242" t="s">
        <v>2334</v>
      </c>
      <c r="C1004" s="37" t="s">
        <v>2335</v>
      </c>
      <c r="D1004" s="37" t="s">
        <v>2336</v>
      </c>
      <c r="E1004" s="43">
        <v>1417.5</v>
      </c>
    </row>
    <row r="1005" spans="1:13" ht="15.75" customHeight="1">
      <c r="A1005" s="261">
        <v>45868</v>
      </c>
      <c r="B1005" s="242" t="s">
        <v>2334</v>
      </c>
      <c r="C1005" s="244" t="s">
        <v>2335</v>
      </c>
      <c r="D1005" s="37" t="s">
        <v>2337</v>
      </c>
      <c r="E1005" s="43">
        <v>636.5</v>
      </c>
    </row>
    <row r="1006" spans="1:13" ht="15.75" customHeight="1">
      <c r="A1006" s="261">
        <v>45860</v>
      </c>
      <c r="B1006" s="242" t="s">
        <v>2338</v>
      </c>
      <c r="C1006" s="37" t="s">
        <v>2339</v>
      </c>
      <c r="D1006" s="37" t="s">
        <v>2340</v>
      </c>
      <c r="E1006" s="43">
        <v>300</v>
      </c>
    </row>
    <row r="1007" spans="1:13" ht="15.75" customHeight="1">
      <c r="C1007" s="234"/>
      <c r="D1007" s="37"/>
      <c r="E1007" s="43"/>
    </row>
    <row r="1008" spans="1:13" ht="15.75" customHeight="1">
      <c r="A1008" s="26" t="s">
        <v>20</v>
      </c>
      <c r="B1008" s="37"/>
      <c r="C1008" s="20"/>
      <c r="D1008" s="37"/>
      <c r="E1008" s="45">
        <f>SUM(E1004:E1007)</f>
        <v>2354</v>
      </c>
    </row>
    <row r="1009" spans="1:5" ht="15.75" customHeight="1">
      <c r="A1009" s="227"/>
      <c r="B1009" s="228"/>
      <c r="C1009" s="229"/>
      <c r="D1009" s="228"/>
      <c r="E1009" s="230"/>
    </row>
    <row r="1010" spans="1:5" ht="15.75" customHeight="1">
      <c r="A1010" s="285" t="s">
        <v>1745</v>
      </c>
      <c r="B1010" s="285"/>
      <c r="C1010" s="285"/>
      <c r="D1010" s="285"/>
      <c r="E1010" s="285"/>
    </row>
    <row r="1011" spans="1:5" ht="15.75" customHeight="1">
      <c r="A1011" s="289" t="s">
        <v>2341</v>
      </c>
      <c r="B1011" s="289"/>
      <c r="C1011" s="289"/>
      <c r="D1011" s="289"/>
      <c r="E1011" s="289"/>
    </row>
    <row r="1012" spans="1:5" ht="30.75">
      <c r="A1012" s="282" t="s">
        <v>2342</v>
      </c>
      <c r="B1012" s="290"/>
      <c r="C1012" s="143" t="s">
        <v>2343</v>
      </c>
      <c r="D1012" s="8" t="s">
        <v>2149</v>
      </c>
      <c r="E1012" s="9" t="s">
        <v>279</v>
      </c>
    </row>
    <row r="1013" spans="1:5" ht="15.75" customHeight="1">
      <c r="A1013" s="274" t="s">
        <v>8</v>
      </c>
      <c r="B1013" s="55" t="s">
        <v>9</v>
      </c>
      <c r="C1013" s="41"/>
      <c r="D1013" s="274" t="s">
        <v>10</v>
      </c>
      <c r="E1013" s="275" t="s">
        <v>11</v>
      </c>
    </row>
    <row r="1014" spans="1:5" ht="15.75" customHeight="1">
      <c r="A1014" s="294"/>
      <c r="B1014" s="12" t="s">
        <v>12</v>
      </c>
      <c r="C1014" s="167" t="s">
        <v>13</v>
      </c>
      <c r="D1014" s="294"/>
      <c r="E1014" s="295"/>
    </row>
    <row r="1015" spans="1:5" ht="15.75" customHeight="1">
      <c r="A1015" s="261"/>
      <c r="B1015" s="242"/>
      <c r="C1015" s="37"/>
      <c r="D1015" s="37"/>
      <c r="E1015" s="43"/>
    </row>
    <row r="1016" spans="1:5" ht="15.75" customHeight="1">
      <c r="A1016" s="261"/>
      <c r="B1016" s="242"/>
      <c r="C1016" s="244"/>
      <c r="D1016" s="37"/>
      <c r="E1016" s="43"/>
    </row>
    <row r="1017" spans="1:5" ht="15.75" customHeight="1">
      <c r="A1017" s="261"/>
      <c r="B1017" s="242"/>
      <c r="C1017" s="37"/>
      <c r="D1017" s="37"/>
      <c r="E1017" s="43"/>
    </row>
    <row r="1018" spans="1:5" ht="15.75" customHeight="1">
      <c r="C1018" s="234"/>
      <c r="D1018" s="37"/>
      <c r="E1018" s="43"/>
    </row>
    <row r="1019" spans="1:5" ht="15.75" customHeight="1">
      <c r="A1019" s="26" t="s">
        <v>20</v>
      </c>
      <c r="B1019" s="37"/>
      <c r="C1019" s="20"/>
      <c r="D1019" s="37"/>
      <c r="E1019" s="45"/>
    </row>
    <row r="1020" spans="1:5" ht="15.75" customHeight="1">
      <c r="A1020" s="227"/>
      <c r="B1020" s="228"/>
      <c r="C1020" s="229"/>
      <c r="D1020" s="228"/>
      <c r="E1020" s="230"/>
    </row>
    <row r="1021" spans="1:5" ht="15.75" customHeight="1">
      <c r="A1021" s="227"/>
      <c r="B1021" s="228"/>
      <c r="C1021" s="229"/>
      <c r="D1021" s="228"/>
      <c r="E1021" s="230"/>
    </row>
    <row r="1022" spans="1:5" ht="15.75" customHeight="1">
      <c r="A1022" s="227"/>
      <c r="B1022" s="228"/>
      <c r="C1022" s="229"/>
      <c r="D1022" s="228"/>
      <c r="E1022" s="230"/>
    </row>
    <row r="1023" spans="1:5" ht="15.75" customHeight="1">
      <c r="A1023" s="227"/>
      <c r="B1023" s="228"/>
      <c r="C1023" s="229"/>
      <c r="D1023" s="228"/>
      <c r="E1023" s="230"/>
    </row>
    <row r="1024" spans="1:5" ht="15.75" customHeight="1">
      <c r="A1024" s="227"/>
      <c r="B1024" s="228"/>
      <c r="C1024" s="229"/>
      <c r="D1024" s="228"/>
      <c r="E1024" s="230"/>
    </row>
    <row r="1025" spans="1:5" ht="15.75" customHeight="1" thickTop="1" thickBot="1">
      <c r="A1025" s="285" t="s">
        <v>1745</v>
      </c>
      <c r="B1025" s="285"/>
      <c r="C1025" s="285"/>
      <c r="D1025" s="285"/>
      <c r="E1025" s="285"/>
    </row>
    <row r="1026" spans="1:5" ht="15.75" customHeight="1" thickTop="1">
      <c r="A1026" s="289" t="s">
        <v>2344</v>
      </c>
      <c r="B1026" s="289"/>
      <c r="C1026" s="289"/>
      <c r="D1026" s="289"/>
      <c r="E1026" s="289"/>
    </row>
    <row r="1027" spans="1:5" ht="30">
      <c r="A1027" s="282" t="s">
        <v>2345</v>
      </c>
      <c r="B1027" s="290"/>
      <c r="C1027" s="143" t="s">
        <v>2346</v>
      </c>
      <c r="D1027" s="8" t="s">
        <v>2318</v>
      </c>
      <c r="E1027" s="9" t="s">
        <v>7</v>
      </c>
    </row>
    <row r="1028" spans="1:5" ht="15.75" customHeight="1">
      <c r="A1028" s="274" t="s">
        <v>8</v>
      </c>
      <c r="B1028" s="55" t="s">
        <v>9</v>
      </c>
      <c r="C1028" s="41"/>
      <c r="D1028" s="274" t="s">
        <v>10</v>
      </c>
      <c r="E1028" s="275" t="s">
        <v>11</v>
      </c>
    </row>
    <row r="1029" spans="1:5" ht="15.75" customHeight="1">
      <c r="A1029" s="294"/>
      <c r="B1029" s="12" t="s">
        <v>12</v>
      </c>
      <c r="C1029" s="12" t="s">
        <v>13</v>
      </c>
      <c r="D1029" s="294"/>
      <c r="E1029" s="295"/>
    </row>
    <row r="1030" spans="1:5" ht="30">
      <c r="A1030" s="14">
        <v>45834</v>
      </c>
      <c r="B1030" s="33" t="s">
        <v>1768</v>
      </c>
      <c r="C1030" s="16" t="s">
        <v>521</v>
      </c>
      <c r="D1030" s="37" t="s">
        <v>2347</v>
      </c>
      <c r="E1030" s="43">
        <v>1709.22</v>
      </c>
    </row>
    <row r="1031" spans="1:5" ht="15.75" customHeight="1">
      <c r="A1031" s="14">
        <v>45834</v>
      </c>
      <c r="B1031" s="47" t="s">
        <v>153</v>
      </c>
      <c r="C1031" s="144" t="s">
        <v>154</v>
      </c>
      <c r="D1031" s="37" t="s">
        <v>2348</v>
      </c>
      <c r="E1031" s="43">
        <v>40.78</v>
      </c>
    </row>
    <row r="1032" spans="1:5" ht="15.75" customHeight="1">
      <c r="A1032" s="14">
        <v>45834</v>
      </c>
      <c r="B1032" s="33" t="s">
        <v>2349</v>
      </c>
      <c r="C1032" s="16" t="s">
        <v>2350</v>
      </c>
      <c r="D1032" s="37" t="s">
        <v>2351</v>
      </c>
      <c r="E1032" s="43">
        <v>2182.0500000000002</v>
      </c>
    </row>
    <row r="1033" spans="1:5" ht="15.75" customHeight="1">
      <c r="A1033" s="14">
        <v>45834</v>
      </c>
      <c r="B1033" s="47" t="s">
        <v>153</v>
      </c>
      <c r="C1033" s="144" t="s">
        <v>154</v>
      </c>
      <c r="D1033" s="37" t="s">
        <v>2352</v>
      </c>
      <c r="E1033" s="43">
        <v>67.95</v>
      </c>
    </row>
    <row r="1034" spans="1:5" ht="15.75" customHeight="1">
      <c r="A1034" s="26" t="s">
        <v>20</v>
      </c>
      <c r="B1034" s="37"/>
      <c r="C1034" s="20"/>
      <c r="D1034" s="37"/>
      <c r="E1034" s="45">
        <f>SUM(E1030:E1033)</f>
        <v>4000</v>
      </c>
    </row>
    <row r="1035" spans="1:5" ht="15.75" customHeight="1" thickBot="1">
      <c r="A1035" s="227"/>
      <c r="B1035" s="228"/>
      <c r="C1035" s="229"/>
      <c r="D1035" s="228"/>
      <c r="E1035" s="230"/>
    </row>
    <row r="1036" spans="1:5" ht="15.75" customHeight="1" thickTop="1" thickBot="1">
      <c r="A1036" s="285" t="s">
        <v>1745</v>
      </c>
      <c r="B1036" s="285"/>
      <c r="C1036" s="285"/>
      <c r="D1036" s="285"/>
      <c r="E1036" s="285"/>
    </row>
    <row r="1037" spans="1:5" ht="15.75" customHeight="1" thickTop="1">
      <c r="A1037" s="289" t="s">
        <v>2353</v>
      </c>
      <c r="B1037" s="289"/>
      <c r="C1037" s="289"/>
      <c r="D1037" s="289"/>
      <c r="E1037" s="289"/>
    </row>
    <row r="1038" spans="1:5" ht="30">
      <c r="A1038" s="282" t="s">
        <v>439</v>
      </c>
      <c r="B1038" s="290"/>
      <c r="C1038" s="143" t="s">
        <v>2354</v>
      </c>
      <c r="D1038" s="8" t="s">
        <v>1992</v>
      </c>
      <c r="E1038" s="9" t="s">
        <v>7</v>
      </c>
    </row>
    <row r="1039" spans="1:5" ht="15.75" customHeight="1">
      <c r="A1039" s="274" t="s">
        <v>8</v>
      </c>
      <c r="B1039" s="55" t="s">
        <v>9</v>
      </c>
      <c r="C1039" s="41"/>
      <c r="D1039" s="274" t="s">
        <v>10</v>
      </c>
      <c r="E1039" s="275" t="s">
        <v>11</v>
      </c>
    </row>
    <row r="1040" spans="1:5" ht="15.75" customHeight="1">
      <c r="A1040" s="294"/>
      <c r="B1040" s="12" t="s">
        <v>12</v>
      </c>
      <c r="C1040" s="12" t="s">
        <v>13</v>
      </c>
      <c r="D1040" s="294"/>
      <c r="E1040" s="295"/>
    </row>
    <row r="1041" spans="1:5" ht="15.75" customHeight="1">
      <c r="A1041" s="14">
        <v>45736</v>
      </c>
      <c r="B1041" s="33" t="s">
        <v>1768</v>
      </c>
      <c r="C1041" s="16" t="s">
        <v>521</v>
      </c>
      <c r="D1041" s="37" t="s">
        <v>2355</v>
      </c>
      <c r="E1041" s="43">
        <v>1951.2</v>
      </c>
    </row>
    <row r="1042" spans="1:5" ht="15.75" customHeight="1">
      <c r="A1042" s="14">
        <v>45751</v>
      </c>
      <c r="B1042" s="33" t="s">
        <v>234</v>
      </c>
      <c r="C1042" s="16" t="s">
        <v>1656</v>
      </c>
      <c r="D1042" s="37" t="s">
        <v>2128</v>
      </c>
      <c r="E1042" s="43">
        <v>48.8</v>
      </c>
    </row>
    <row r="1043" spans="1:5" ht="30">
      <c r="A1043" s="14">
        <v>45736</v>
      </c>
      <c r="B1043" s="33" t="s">
        <v>2356</v>
      </c>
      <c r="C1043" s="15" t="s">
        <v>442</v>
      </c>
      <c r="D1043" s="37" t="s">
        <v>2357</v>
      </c>
      <c r="E1043" s="43">
        <v>1077.8900000000001</v>
      </c>
    </row>
    <row r="1044" spans="1:5" ht="15.75" customHeight="1">
      <c r="A1044" s="14">
        <v>45751</v>
      </c>
      <c r="B1044" s="33" t="s">
        <v>234</v>
      </c>
      <c r="C1044" s="16" t="s">
        <v>1656</v>
      </c>
      <c r="D1044" s="37" t="s">
        <v>2128</v>
      </c>
      <c r="E1044" s="43">
        <v>22.11</v>
      </c>
    </row>
    <row r="1045" spans="1:5" ht="30">
      <c r="A1045" s="14">
        <v>45743</v>
      </c>
      <c r="B1045" s="33" t="s">
        <v>2356</v>
      </c>
      <c r="C1045" s="15" t="s">
        <v>442</v>
      </c>
      <c r="D1045" s="37" t="s">
        <v>2358</v>
      </c>
      <c r="E1045" s="43">
        <v>538.94000000000005</v>
      </c>
    </row>
    <row r="1046" spans="1:5" ht="15.75" customHeight="1">
      <c r="A1046" s="14">
        <v>45824</v>
      </c>
      <c r="B1046" s="33" t="s">
        <v>234</v>
      </c>
      <c r="C1046" s="16" t="s">
        <v>1656</v>
      </c>
      <c r="D1046" s="37" t="s">
        <v>2128</v>
      </c>
      <c r="E1046" s="43">
        <v>11.06</v>
      </c>
    </row>
    <row r="1047" spans="1:5" ht="15.75" customHeight="1">
      <c r="A1047" s="26" t="s">
        <v>20</v>
      </c>
      <c r="B1047" s="37"/>
      <c r="C1047" s="20"/>
      <c r="D1047" s="37"/>
      <c r="E1047" s="45">
        <f>SUM(E1041:E1046)</f>
        <v>3650.0000000000005</v>
      </c>
    </row>
    <row r="1048" spans="1:5" ht="15.75" customHeight="1" thickBot="1">
      <c r="A1048" s="227"/>
      <c r="B1048" s="228"/>
      <c r="C1048" s="229"/>
      <c r="D1048" s="228"/>
      <c r="E1048" s="230"/>
    </row>
    <row r="1049" spans="1:5" ht="15.75" customHeight="1" thickTop="1" thickBot="1">
      <c r="A1049" s="285" t="s">
        <v>1745</v>
      </c>
      <c r="B1049" s="285"/>
      <c r="C1049" s="285"/>
      <c r="D1049" s="285"/>
      <c r="E1049" s="285"/>
    </row>
    <row r="1050" spans="1:5" ht="15.75" customHeight="1" thickTop="1">
      <c r="A1050" s="289" t="s">
        <v>2359</v>
      </c>
      <c r="B1050" s="289"/>
      <c r="C1050" s="289"/>
      <c r="D1050" s="289"/>
      <c r="E1050" s="289"/>
    </row>
    <row r="1051" spans="1:5" ht="30">
      <c r="A1051" s="282" t="s">
        <v>2316</v>
      </c>
      <c r="B1051" s="290"/>
      <c r="C1051" s="143" t="s">
        <v>2317</v>
      </c>
      <c r="D1051" s="8" t="s">
        <v>2360</v>
      </c>
      <c r="E1051" s="9" t="s">
        <v>7</v>
      </c>
    </row>
    <row r="1052" spans="1:5" ht="15.75" customHeight="1">
      <c r="A1052" s="274" t="s">
        <v>8</v>
      </c>
      <c r="B1052" s="55" t="s">
        <v>9</v>
      </c>
      <c r="C1052" s="41"/>
      <c r="D1052" s="274" t="s">
        <v>10</v>
      </c>
      <c r="E1052" s="275" t="s">
        <v>11</v>
      </c>
    </row>
    <row r="1053" spans="1:5" ht="15.75" customHeight="1">
      <c r="A1053" s="294"/>
      <c r="B1053" s="12" t="s">
        <v>12</v>
      </c>
      <c r="C1053" s="12" t="s">
        <v>13</v>
      </c>
      <c r="D1053" s="294"/>
      <c r="E1053" s="295"/>
    </row>
    <row r="1054" spans="1:5" ht="15.75" customHeight="1">
      <c r="A1054" s="14">
        <v>45820</v>
      </c>
      <c r="B1054" s="33" t="s">
        <v>2361</v>
      </c>
      <c r="C1054" s="16" t="s">
        <v>1776</v>
      </c>
      <c r="D1054" s="37" t="s">
        <v>2362</v>
      </c>
      <c r="E1054" s="43">
        <v>5720.26</v>
      </c>
    </row>
    <row r="1055" spans="1:5" ht="15.75" customHeight="1">
      <c r="A1055" s="14">
        <v>45820</v>
      </c>
      <c r="B1055" s="33" t="s">
        <v>234</v>
      </c>
      <c r="C1055" s="16" t="s">
        <v>1656</v>
      </c>
      <c r="D1055" s="37" t="s">
        <v>2128</v>
      </c>
      <c r="E1055" s="43">
        <v>178.74</v>
      </c>
    </row>
    <row r="1056" spans="1:5" ht="15.75" customHeight="1">
      <c r="A1056" s="26" t="s">
        <v>20</v>
      </c>
      <c r="B1056" s="37"/>
      <c r="C1056" s="20"/>
      <c r="D1056" s="37"/>
      <c r="E1056" s="45">
        <f>SUM(E1054:E1055)</f>
        <v>5899</v>
      </c>
    </row>
    <row r="1057" spans="1:5" ht="15.75" customHeight="1" thickBot="1">
      <c r="A1057" s="227"/>
      <c r="B1057" s="228"/>
      <c r="C1057" s="229"/>
      <c r="D1057" s="228"/>
      <c r="E1057" s="230"/>
    </row>
    <row r="1058" spans="1:5" ht="15.75" customHeight="1" thickTop="1" thickBot="1">
      <c r="A1058" s="285" t="s">
        <v>2</v>
      </c>
      <c r="B1058" s="285"/>
      <c r="C1058" s="285"/>
      <c r="D1058" s="285"/>
      <c r="E1058" s="285"/>
    </row>
    <row r="1059" spans="1:5" ht="15.75" customHeight="1" thickTop="1">
      <c r="A1059" s="289" t="s">
        <v>2363</v>
      </c>
      <c r="B1059" s="289"/>
      <c r="C1059" s="289"/>
      <c r="D1059" s="289"/>
      <c r="E1059" s="289"/>
    </row>
    <row r="1060" spans="1:5" ht="30">
      <c r="A1060" s="282" t="s">
        <v>400</v>
      </c>
      <c r="B1060" s="290"/>
      <c r="C1060" s="143" t="s">
        <v>2167</v>
      </c>
      <c r="D1060" s="8" t="s">
        <v>2168</v>
      </c>
      <c r="E1060" s="9" t="s">
        <v>7</v>
      </c>
    </row>
    <row r="1061" spans="1:5" ht="15.75" customHeight="1">
      <c r="A1061" s="274" t="s">
        <v>8</v>
      </c>
      <c r="B1061" s="55" t="s">
        <v>9</v>
      </c>
      <c r="C1061" s="41"/>
      <c r="D1061" s="274" t="s">
        <v>10</v>
      </c>
      <c r="E1061" s="275" t="s">
        <v>11</v>
      </c>
    </row>
    <row r="1062" spans="1:5" ht="15.75" customHeight="1">
      <c r="A1062" s="294"/>
      <c r="B1062" s="12" t="s">
        <v>12</v>
      </c>
      <c r="C1062" s="167" t="s">
        <v>13</v>
      </c>
      <c r="D1062" s="294"/>
      <c r="E1062" s="295"/>
    </row>
    <row r="1063" spans="1:5">
      <c r="A1063" s="172">
        <v>45775</v>
      </c>
      <c r="B1063" s="243" t="s">
        <v>2364</v>
      </c>
      <c r="C1063" s="144" t="s">
        <v>2365</v>
      </c>
      <c r="D1063" s="47" t="s">
        <v>2366</v>
      </c>
      <c r="E1063" s="45">
        <v>647.79999999999995</v>
      </c>
    </row>
    <row r="1064" spans="1:5" ht="30">
      <c r="A1064" s="172">
        <v>45776</v>
      </c>
      <c r="B1064" s="242" t="s">
        <v>2367</v>
      </c>
      <c r="C1064" s="144" t="s">
        <v>2368</v>
      </c>
      <c r="D1064" s="47" t="s">
        <v>2369</v>
      </c>
      <c r="E1064" s="45">
        <v>157.44</v>
      </c>
    </row>
    <row r="1065" spans="1:5">
      <c r="A1065" s="172">
        <v>45777</v>
      </c>
      <c r="B1065" s="242" t="s">
        <v>2364</v>
      </c>
      <c r="C1065" s="144" t="s">
        <v>2365</v>
      </c>
      <c r="D1065" s="47" t="s">
        <v>2370</v>
      </c>
      <c r="E1065" s="45">
        <v>1477.04</v>
      </c>
    </row>
    <row r="1066" spans="1:5">
      <c r="A1066" s="172">
        <v>45798</v>
      </c>
      <c r="B1066" s="242" t="s">
        <v>2371</v>
      </c>
      <c r="C1066" s="144" t="s">
        <v>2372</v>
      </c>
      <c r="D1066" s="47" t="s">
        <v>2373</v>
      </c>
      <c r="E1066" s="45">
        <v>541.35</v>
      </c>
    </row>
    <row r="1067" spans="1:5" ht="30">
      <c r="A1067" s="172">
        <v>45806</v>
      </c>
      <c r="B1067" s="242" t="s">
        <v>2367</v>
      </c>
      <c r="C1067" s="144" t="s">
        <v>2368</v>
      </c>
      <c r="D1067" s="47" t="s">
        <v>2374</v>
      </c>
      <c r="E1067" s="45">
        <v>259.2</v>
      </c>
    </row>
    <row r="1068" spans="1:5">
      <c r="A1068" s="172">
        <v>45818</v>
      </c>
      <c r="B1068" s="242" t="s">
        <v>2375</v>
      </c>
      <c r="C1068" s="144" t="s">
        <v>303</v>
      </c>
      <c r="D1068" s="47" t="s">
        <v>2376</v>
      </c>
      <c r="E1068" s="45">
        <v>180</v>
      </c>
    </row>
    <row r="1069" spans="1:5">
      <c r="A1069" s="172">
        <v>45826</v>
      </c>
      <c r="B1069" s="242" t="s">
        <v>2367</v>
      </c>
      <c r="C1069" s="144" t="s">
        <v>2368</v>
      </c>
      <c r="D1069" s="47" t="s">
        <v>2377</v>
      </c>
      <c r="E1069" s="212">
        <v>143.28</v>
      </c>
    </row>
    <row r="1070" spans="1:5">
      <c r="A1070" s="172">
        <v>45832</v>
      </c>
      <c r="B1070" s="242" t="s">
        <v>2375</v>
      </c>
      <c r="C1070" s="144" t="s">
        <v>303</v>
      </c>
      <c r="D1070" s="47" t="s">
        <v>2378</v>
      </c>
      <c r="E1070" s="212">
        <v>53.2</v>
      </c>
    </row>
    <row r="1071" spans="1:5">
      <c r="A1071" s="172">
        <v>45835</v>
      </c>
      <c r="B1071" s="242" t="s">
        <v>2379</v>
      </c>
      <c r="C1071" s="144" t="s">
        <v>2380</v>
      </c>
      <c r="D1071" s="47" t="s">
        <v>2381</v>
      </c>
      <c r="E1071" s="212">
        <v>2956.2</v>
      </c>
    </row>
    <row r="1072" spans="1:5">
      <c r="A1072" s="172">
        <v>45852</v>
      </c>
      <c r="B1072" s="242" t="s">
        <v>2382</v>
      </c>
      <c r="C1072" s="144" t="s">
        <v>2380</v>
      </c>
      <c r="D1072" s="47" t="s">
        <v>2383</v>
      </c>
      <c r="E1072" s="212">
        <v>3412.98</v>
      </c>
    </row>
    <row r="1073" spans="1:5" ht="15.75" customHeight="1">
      <c r="A1073" s="26" t="s">
        <v>20</v>
      </c>
      <c r="B1073" s="37"/>
      <c r="C1073" s="20"/>
      <c r="D1073" s="37"/>
      <c r="E1073" s="45">
        <f>SUM(E1063:E1072)</f>
        <v>9828.49</v>
      </c>
    </row>
    <row r="1074" spans="1:5" ht="15.75" customHeight="1">
      <c r="A1074" s="227"/>
      <c r="B1074" s="228"/>
      <c r="C1074" s="229"/>
      <c r="D1074" s="228"/>
      <c r="E1074" s="230"/>
    </row>
    <row r="1075" spans="1:5" ht="15.75" customHeight="1">
      <c r="A1075" s="227"/>
      <c r="B1075" s="228"/>
      <c r="C1075" s="229"/>
      <c r="D1075" s="228"/>
      <c r="E1075" s="230"/>
    </row>
    <row r="1076" spans="1:5" ht="15.75" customHeight="1">
      <c r="A1076" s="285" t="s">
        <v>1745</v>
      </c>
      <c r="B1076" s="285"/>
      <c r="C1076" s="285"/>
      <c r="D1076" s="285"/>
      <c r="E1076" s="285"/>
    </row>
    <row r="1077" spans="1:5" ht="15.75" customHeight="1">
      <c r="A1077" s="289" t="s">
        <v>2384</v>
      </c>
      <c r="B1077" s="289"/>
      <c r="C1077" s="289"/>
      <c r="D1077" s="289"/>
      <c r="E1077" s="289"/>
    </row>
    <row r="1078" spans="1:5" ht="30.75">
      <c r="A1078" s="282" t="s">
        <v>1628</v>
      </c>
      <c r="B1078" s="290"/>
      <c r="C1078" s="143" t="s">
        <v>2260</v>
      </c>
      <c r="D1078" s="8" t="s">
        <v>2385</v>
      </c>
      <c r="E1078" s="9" t="s">
        <v>7</v>
      </c>
    </row>
    <row r="1079" spans="1:5" ht="15.75" customHeight="1">
      <c r="A1079" s="274" t="s">
        <v>8</v>
      </c>
      <c r="B1079" s="55" t="s">
        <v>9</v>
      </c>
      <c r="C1079" s="41"/>
      <c r="D1079" s="274" t="s">
        <v>10</v>
      </c>
      <c r="E1079" s="275" t="s">
        <v>11</v>
      </c>
    </row>
    <row r="1080" spans="1:5" ht="15.75" customHeight="1">
      <c r="A1080" s="294"/>
      <c r="B1080" s="12" t="s">
        <v>12</v>
      </c>
      <c r="C1080" s="12" t="s">
        <v>13</v>
      </c>
      <c r="D1080" s="294"/>
      <c r="E1080" s="295"/>
    </row>
    <row r="1081" spans="1:5" ht="15.75" customHeight="1">
      <c r="A1081" s="14">
        <v>45887</v>
      </c>
      <c r="B1081" s="15" t="s">
        <v>2386</v>
      </c>
      <c r="C1081" s="42" t="s">
        <v>2105</v>
      </c>
      <c r="D1081" s="17" t="s">
        <v>2387</v>
      </c>
      <c r="E1081" s="212">
        <v>1461.98</v>
      </c>
    </row>
    <row r="1082" spans="1:5" ht="15.75" customHeight="1">
      <c r="A1082" s="14">
        <v>45887</v>
      </c>
      <c r="B1082" s="15" t="s">
        <v>234</v>
      </c>
      <c r="C1082" s="48" t="s">
        <v>154</v>
      </c>
      <c r="D1082" s="17" t="s">
        <v>2388</v>
      </c>
      <c r="E1082" s="212">
        <v>50.52</v>
      </c>
    </row>
    <row r="1083" spans="1:5">
      <c r="A1083" s="14">
        <v>45895</v>
      </c>
      <c r="B1083" s="15" t="s">
        <v>988</v>
      </c>
      <c r="C1083" s="3" t="s">
        <v>989</v>
      </c>
      <c r="D1083" s="17" t="s">
        <v>2389</v>
      </c>
      <c r="E1083" s="212">
        <v>228</v>
      </c>
    </row>
    <row r="1084" spans="1:5" ht="15.75" customHeight="1">
      <c r="A1084" s="14">
        <v>45895</v>
      </c>
      <c r="B1084" s="15" t="s">
        <v>234</v>
      </c>
      <c r="C1084" s="48" t="s">
        <v>154</v>
      </c>
      <c r="D1084" s="17" t="s">
        <v>2390</v>
      </c>
      <c r="E1084" s="212">
        <v>12</v>
      </c>
    </row>
    <row r="1085" spans="1:5" ht="45.75">
      <c r="A1085" s="14">
        <v>45895</v>
      </c>
      <c r="B1085" s="15" t="s">
        <v>2391</v>
      </c>
      <c r="C1085" s="48" t="s">
        <v>1776</v>
      </c>
      <c r="D1085" s="17" t="s">
        <v>2392</v>
      </c>
      <c r="E1085" s="212">
        <v>2937.88</v>
      </c>
    </row>
    <row r="1086" spans="1:5">
      <c r="A1086" s="14">
        <v>45895</v>
      </c>
      <c r="B1086" s="15" t="s">
        <v>234</v>
      </c>
      <c r="C1086" s="48" t="s">
        <v>154</v>
      </c>
      <c r="D1086" s="17" t="s">
        <v>2393</v>
      </c>
      <c r="E1086" s="212">
        <v>97.12</v>
      </c>
    </row>
    <row r="1087" spans="1:5" ht="30.75">
      <c r="A1087" s="14">
        <v>45895</v>
      </c>
      <c r="B1087" s="15" t="s">
        <v>2394</v>
      </c>
      <c r="C1087" s="70" t="s">
        <v>454</v>
      </c>
      <c r="D1087" s="17" t="s">
        <v>2395</v>
      </c>
      <c r="E1087" s="212">
        <v>3456</v>
      </c>
    </row>
    <row r="1088" spans="1:5" ht="30.75">
      <c r="A1088" s="14">
        <v>45898</v>
      </c>
      <c r="B1088" s="15" t="s">
        <v>2396</v>
      </c>
      <c r="C1088" s="70" t="s">
        <v>2397</v>
      </c>
      <c r="D1088" s="17" t="s">
        <v>2398</v>
      </c>
      <c r="E1088" s="212">
        <v>2725.94</v>
      </c>
    </row>
    <row r="1089" spans="1:6">
      <c r="A1089" s="14">
        <v>45898</v>
      </c>
      <c r="B1089" s="15" t="s">
        <v>234</v>
      </c>
      <c r="C1089" s="48" t="s">
        <v>154</v>
      </c>
      <c r="D1089" s="17" t="s">
        <v>2399</v>
      </c>
      <c r="E1089" s="212">
        <v>60.46</v>
      </c>
    </row>
    <row r="1090" spans="1:6" ht="30.75">
      <c r="A1090" s="14">
        <v>45919</v>
      </c>
      <c r="B1090" s="15" t="s">
        <v>2391</v>
      </c>
      <c r="C1090" s="48" t="s">
        <v>1776</v>
      </c>
      <c r="D1090" s="17" t="s">
        <v>2400</v>
      </c>
      <c r="E1090" s="212">
        <v>444.77</v>
      </c>
    </row>
    <row r="1091" spans="1:6">
      <c r="A1091" s="14">
        <v>45919</v>
      </c>
      <c r="B1091" s="15" t="s">
        <v>234</v>
      </c>
      <c r="C1091" s="48" t="s">
        <v>154</v>
      </c>
      <c r="D1091" s="17" t="s">
        <v>2401</v>
      </c>
      <c r="E1091" s="212">
        <v>15.23</v>
      </c>
    </row>
    <row r="1092" spans="1:6">
      <c r="A1092" s="14">
        <v>45944</v>
      </c>
      <c r="B1092" s="15" t="s">
        <v>995</v>
      </c>
      <c r="C1092" s="70" t="s">
        <v>996</v>
      </c>
      <c r="D1092" s="17" t="s">
        <v>2402</v>
      </c>
      <c r="E1092" s="212">
        <v>388.81</v>
      </c>
    </row>
    <row r="1093" spans="1:6">
      <c r="A1093" s="14">
        <v>45944</v>
      </c>
      <c r="B1093" s="15" t="s">
        <v>234</v>
      </c>
      <c r="C1093" s="48" t="s">
        <v>154</v>
      </c>
      <c r="D1093" s="17" t="s">
        <v>2403</v>
      </c>
      <c r="E1093" s="212">
        <v>11.69</v>
      </c>
    </row>
    <row r="1094" spans="1:6" ht="15.75" customHeight="1">
      <c r="A1094" s="26" t="s">
        <v>20</v>
      </c>
      <c r="B1094" s="37"/>
      <c r="C1094" s="15"/>
      <c r="D1094" s="37"/>
      <c r="E1094" s="45">
        <f>SUM(E1081:E1093)</f>
        <v>11890.4</v>
      </c>
    </row>
    <row r="1095" spans="1:6" ht="15.75" customHeight="1">
      <c r="A1095" s="227"/>
      <c r="B1095" s="228"/>
      <c r="C1095" s="229"/>
      <c r="D1095" s="228"/>
      <c r="E1095" s="230"/>
    </row>
    <row r="1096" spans="1:6" ht="15.75" customHeight="1">
      <c r="A1096" s="285" t="s">
        <v>2</v>
      </c>
      <c r="B1096" s="285"/>
      <c r="C1096" s="285"/>
      <c r="D1096" s="285"/>
      <c r="E1096" s="285"/>
    </row>
    <row r="1097" spans="1:6">
      <c r="A1097" s="289" t="s">
        <v>2384</v>
      </c>
      <c r="B1097" s="289"/>
      <c r="C1097" s="289"/>
      <c r="D1097" s="289"/>
      <c r="E1097" s="289"/>
    </row>
    <row r="1098" spans="1:6" ht="30.75">
      <c r="A1098" s="282" t="s">
        <v>1628</v>
      </c>
      <c r="B1098" s="290"/>
      <c r="C1098" s="143" t="s">
        <v>2260</v>
      </c>
      <c r="D1098" s="8" t="s">
        <v>2385</v>
      </c>
      <c r="E1098" s="9" t="s">
        <v>7</v>
      </c>
    </row>
    <row r="1099" spans="1:6" ht="15.75" customHeight="1">
      <c r="A1099" s="274" t="s">
        <v>8</v>
      </c>
      <c r="B1099" s="55" t="s">
        <v>9</v>
      </c>
      <c r="C1099" s="41"/>
      <c r="D1099" s="274" t="s">
        <v>10</v>
      </c>
      <c r="E1099" s="275" t="s">
        <v>11</v>
      </c>
    </row>
    <row r="1100" spans="1:6" ht="15.75" customHeight="1">
      <c r="A1100" s="291"/>
      <c r="B1100" s="167" t="s">
        <v>12</v>
      </c>
      <c r="C1100" s="167" t="s">
        <v>13</v>
      </c>
      <c r="D1100" s="291"/>
      <c r="E1100" s="292"/>
    </row>
    <row r="1101" spans="1:6" ht="15.75" customHeight="1">
      <c r="A1101" s="14">
        <v>45943</v>
      </c>
      <c r="B1101" s="15"/>
      <c r="C1101" s="42"/>
      <c r="D1101" s="17"/>
      <c r="E1101" s="45">
        <v>0</v>
      </c>
      <c r="F1101" s="250"/>
    </row>
    <row r="1102" spans="1:6" ht="15.75" customHeight="1">
      <c r="A1102" s="293" t="s">
        <v>2404</v>
      </c>
      <c r="B1102" s="293"/>
      <c r="C1102" s="293"/>
      <c r="D1102" s="293"/>
      <c r="E1102" s="293"/>
      <c r="F1102" s="250"/>
    </row>
    <row r="1103" spans="1:6" ht="15.75" customHeight="1">
      <c r="A1103" s="227"/>
      <c r="B1103" s="228"/>
      <c r="C1103" s="229"/>
      <c r="D1103" s="228"/>
      <c r="E1103" s="230"/>
    </row>
    <row r="1104" spans="1:6" ht="15.75" customHeight="1">
      <c r="A1104" s="227"/>
      <c r="B1104" s="228"/>
      <c r="C1104" s="229"/>
      <c r="D1104" s="228"/>
      <c r="E1104" s="230"/>
    </row>
    <row r="1105" spans="1:58" ht="15.75" customHeight="1">
      <c r="A1105" s="227"/>
      <c r="B1105" s="228"/>
      <c r="C1105" s="229"/>
      <c r="D1105" s="228"/>
      <c r="E1105" s="230"/>
    </row>
    <row r="1106" spans="1:58" ht="15.75" customHeight="1">
      <c r="A1106" s="227"/>
      <c r="B1106" s="228"/>
      <c r="C1106" s="229"/>
      <c r="D1106" s="228"/>
      <c r="E1106" s="230"/>
    </row>
    <row r="1107" spans="1:58" ht="15.75" customHeight="1">
      <c r="A1107" s="299" t="s">
        <v>2405</v>
      </c>
      <c r="B1107" s="297"/>
      <c r="C1107" s="297"/>
      <c r="D1107" s="297"/>
      <c r="E1107" s="298"/>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row>
    <row r="1108" spans="1:58" ht="15.75" customHeight="1">
      <c r="A1108" s="299" t="s">
        <v>1633</v>
      </c>
      <c r="B1108" s="297"/>
      <c r="C1108" s="297"/>
      <c r="D1108" s="297"/>
      <c r="E1108" s="298"/>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row>
    <row r="1109" spans="1:58" ht="15.75" customHeight="1">
      <c r="A1109" s="296" t="s">
        <v>2406</v>
      </c>
      <c r="B1109" s="297"/>
      <c r="C1109" s="297"/>
      <c r="D1109" s="297"/>
      <c r="E1109" s="298"/>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row>
    <row r="1110" spans="1:58" ht="15.75" customHeight="1">
      <c r="A1110" s="94"/>
      <c r="B1110" s="95"/>
      <c r="C1110" s="94"/>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row>
    <row r="1111" spans="1:58" ht="15.75" customHeight="1">
      <c r="A1111" s="94"/>
      <c r="B1111" s="95"/>
      <c r="C1111" s="94"/>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row>
    <row r="1112" spans="1:58" ht="15.75" customHeight="1">
      <c r="A1112" s="94"/>
      <c r="B1112" s="95"/>
      <c r="C1112" s="94"/>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row>
    <row r="1113" spans="1:58" ht="15.75" customHeight="1">
      <c r="A1113" s="94"/>
      <c r="B1113" s="95"/>
      <c r="C1113" s="94"/>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row>
    <row r="1114" spans="1:58" ht="15.75" customHeight="1">
      <c r="A1114" s="94"/>
      <c r="B1114" s="95"/>
      <c r="C1114" s="94"/>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row>
    <row r="1115" spans="1:58" ht="15.75" customHeight="1">
      <c r="A1115" s="94"/>
      <c r="B1115" s="95"/>
      <c r="C1115" s="94"/>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row>
    <row r="1116" spans="1:58" ht="15.75" customHeight="1">
      <c r="A1116" s="94"/>
      <c r="B1116" s="95"/>
      <c r="C1116" s="94"/>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row>
    <row r="1117" spans="1:58" ht="15.75" customHeight="1">
      <c r="A1117" s="94"/>
      <c r="B1117" s="95"/>
      <c r="C1117" s="94"/>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row>
    <row r="1118" spans="1:58" ht="15.75" customHeight="1">
      <c r="A1118" s="94"/>
      <c r="B1118" s="95"/>
      <c r="C1118" s="94"/>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row>
    <row r="1119" spans="1:58" ht="15.75" customHeight="1">
      <c r="A1119" s="94"/>
      <c r="B1119" s="95"/>
      <c r="C1119" s="94"/>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row>
    <row r="1120" spans="1:58" ht="15.75" customHeight="1">
      <c r="A1120" s="94"/>
      <c r="B1120" s="95"/>
      <c r="C1120" s="94"/>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row>
    <row r="1121" spans="1:58" ht="15.75" customHeight="1">
      <c r="A1121" s="94"/>
      <c r="B1121" s="95"/>
      <c r="C1121" s="94"/>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row>
    <row r="1122" spans="1:58" ht="15.75" customHeight="1">
      <c r="A1122" s="94"/>
      <c r="B1122" s="95"/>
      <c r="C1122" s="94"/>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row>
    <row r="1123" spans="1:58" ht="15.75" customHeight="1">
      <c r="A1123" s="94"/>
      <c r="B1123" s="95"/>
      <c r="C1123" s="94"/>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row>
    <row r="1124" spans="1:58" ht="15.75" customHeight="1">
      <c r="A1124" s="94"/>
      <c r="B1124" s="95"/>
      <c r="C1124" s="94"/>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row>
    <row r="1125" spans="1:58" ht="15.75" customHeight="1">
      <c r="A1125" s="94"/>
      <c r="B1125" s="95"/>
      <c r="C1125" s="94"/>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row>
    <row r="1126" spans="1:58" ht="15.75" customHeight="1">
      <c r="A1126" s="94"/>
      <c r="B1126" s="95"/>
      <c r="C1126" s="94"/>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row>
    <row r="1127" spans="1:58" ht="15.75" customHeight="1">
      <c r="A1127" s="94"/>
      <c r="B1127" s="95"/>
      <c r="C1127" s="94"/>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row>
    <row r="1128" spans="1:58" ht="15.75" customHeight="1">
      <c r="A1128" s="94"/>
      <c r="B1128" s="95"/>
      <c r="C1128" s="94"/>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row>
    <row r="1129" spans="1:58" ht="15.75" customHeight="1">
      <c r="A1129" s="94"/>
      <c r="B1129" s="95"/>
      <c r="C1129" s="94"/>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row>
    <row r="1130" spans="1:58" ht="15.75" customHeight="1">
      <c r="A1130" s="94"/>
      <c r="B1130" s="95"/>
      <c r="C1130" s="94"/>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row>
    <row r="1131" spans="1:58" ht="15.75" customHeight="1">
      <c r="A1131" s="94"/>
      <c r="B1131" s="95"/>
      <c r="C1131" s="94"/>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row>
    <row r="1132" spans="1:58" ht="15.75" customHeight="1">
      <c r="A1132" s="94"/>
      <c r="B1132" s="95"/>
      <c r="C1132" s="94"/>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row>
    <row r="1133" spans="1:58" ht="15.75" customHeight="1">
      <c r="A1133" s="94"/>
      <c r="B1133" s="95"/>
      <c r="C1133" s="94"/>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row>
    <row r="1134" spans="1:58" ht="15.75" customHeight="1">
      <c r="A1134" s="94"/>
      <c r="B1134" s="95"/>
      <c r="C1134" s="94"/>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row>
    <row r="1135" spans="1:58" ht="15.75" customHeight="1">
      <c r="A1135" s="94"/>
      <c r="B1135" s="95"/>
      <c r="C1135" s="94"/>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row>
    <row r="1136" spans="1:58" ht="15.75" customHeight="1">
      <c r="A1136" s="94"/>
      <c r="B1136" s="95"/>
      <c r="C1136" s="94"/>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row>
    <row r="1137" spans="1:58" ht="15.75" customHeight="1">
      <c r="A1137" s="94"/>
      <c r="B1137" s="95"/>
      <c r="C1137" s="94"/>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row>
    <row r="1138" spans="1:58" ht="15.75" customHeight="1">
      <c r="A1138" s="94"/>
      <c r="B1138" s="95"/>
      <c r="C1138" s="94"/>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row>
    <row r="1139" spans="1:58" ht="15.75" customHeight="1">
      <c r="A1139" s="94"/>
      <c r="B1139" s="95"/>
      <c r="C1139" s="94"/>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row>
    <row r="1140" spans="1:58" ht="15.75" customHeight="1">
      <c r="A1140" s="94"/>
      <c r="B1140" s="95"/>
      <c r="C1140" s="94"/>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row>
    <row r="1141" spans="1:58" ht="15.75" customHeight="1">
      <c r="A1141" s="94"/>
      <c r="B1141" s="95"/>
      <c r="C1141" s="94"/>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row>
    <row r="1142" spans="1:58" ht="15.75" customHeight="1">
      <c r="A1142" s="94"/>
      <c r="B1142" s="95"/>
      <c r="C1142" s="94"/>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row>
    <row r="1143" spans="1:58" ht="15.75" customHeight="1">
      <c r="A1143" s="94"/>
      <c r="B1143" s="95"/>
      <c r="C1143" s="94"/>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row>
    <row r="1144" spans="1:58" ht="15.75" customHeight="1">
      <c r="A1144" s="94"/>
      <c r="B1144" s="95"/>
      <c r="C1144" s="94"/>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row>
    <row r="1145" spans="1:58" ht="15.75" customHeight="1">
      <c r="A1145" s="94"/>
      <c r="B1145" s="95"/>
      <c r="C1145" s="94"/>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row>
    <row r="1146" spans="1:58" ht="15.75" customHeight="1">
      <c r="A1146" s="94"/>
      <c r="B1146" s="95"/>
      <c r="C1146" s="94"/>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row>
    <row r="1147" spans="1:58" ht="15.75" customHeight="1">
      <c r="A1147" s="94"/>
      <c r="B1147" s="95"/>
      <c r="C1147" s="94"/>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row>
    <row r="1148" spans="1:58" ht="15.75" customHeight="1">
      <c r="A1148" s="94"/>
      <c r="B1148" s="95"/>
      <c r="C1148" s="94"/>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row>
    <row r="1149" spans="1:58" ht="15.75" customHeight="1">
      <c r="A1149" s="94"/>
      <c r="B1149" s="95"/>
      <c r="C1149" s="94"/>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row>
    <row r="1150" spans="1:58" ht="15.75" customHeight="1">
      <c r="A1150" s="94"/>
      <c r="B1150" s="95"/>
      <c r="C1150" s="94"/>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row>
    <row r="1151" spans="1:58" ht="15.75" customHeight="1">
      <c r="A1151" s="94"/>
      <c r="B1151" s="95"/>
      <c r="C1151" s="94"/>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row>
    <row r="1152" spans="1:58" ht="15.75" customHeight="1">
      <c r="A1152" s="94"/>
      <c r="B1152" s="95"/>
      <c r="C1152" s="94"/>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row>
    <row r="1153" spans="1:58" ht="15.75" customHeight="1">
      <c r="A1153" s="94"/>
      <c r="B1153" s="95"/>
      <c r="C1153" s="94"/>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row>
    <row r="1154" spans="1:58" ht="15.75" customHeight="1">
      <c r="A1154" s="94"/>
      <c r="B1154" s="95"/>
      <c r="C1154" s="94"/>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row>
    <row r="1155" spans="1:58" ht="15.75" customHeight="1">
      <c r="A1155" s="94"/>
      <c r="B1155" s="95"/>
      <c r="C1155" s="94"/>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row>
    <row r="1156" spans="1:58" ht="15.75" customHeight="1">
      <c r="A1156" s="94"/>
      <c r="B1156" s="95"/>
      <c r="C1156" s="94"/>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row>
    <row r="1157" spans="1:58" ht="15.75" customHeight="1">
      <c r="A1157" s="94"/>
      <c r="B1157" s="95"/>
      <c r="C1157" s="94"/>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row>
    <row r="1158" spans="1:58" ht="15.75" customHeight="1">
      <c r="A1158" s="94"/>
      <c r="B1158" s="95"/>
      <c r="C1158" s="94"/>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row>
    <row r="1159" spans="1:58" ht="15.75" customHeight="1">
      <c r="A1159" s="94"/>
      <c r="B1159" s="95"/>
      <c r="C1159" s="94"/>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row>
    <row r="1160" spans="1:58" ht="15.75" customHeight="1">
      <c r="A1160" s="94"/>
      <c r="B1160" s="95"/>
      <c r="C1160" s="94"/>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row>
    <row r="1161" spans="1:58" ht="15.75" customHeight="1">
      <c r="A1161" s="94"/>
      <c r="B1161" s="95"/>
      <c r="C1161" s="94"/>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row>
    <row r="1162" spans="1:58" ht="15.75" customHeight="1">
      <c r="A1162" s="94"/>
      <c r="B1162" s="95"/>
      <c r="C1162" s="94"/>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row>
    <row r="1163" spans="1:58" ht="15.75" customHeight="1">
      <c r="A1163" s="94"/>
      <c r="B1163" s="95"/>
      <c r="C1163" s="94"/>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row>
    <row r="1164" spans="1:58" ht="15.75" customHeight="1">
      <c r="A1164" s="94"/>
      <c r="B1164" s="95"/>
      <c r="C1164" s="94"/>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row>
    <row r="1165" spans="1:58" ht="15.75" customHeight="1">
      <c r="A1165" s="94"/>
      <c r="B1165" s="95"/>
      <c r="C1165" s="94"/>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row>
    <row r="1166" spans="1:58" ht="15.75" customHeight="1">
      <c r="A1166" s="94"/>
      <c r="B1166" s="95"/>
      <c r="C1166" s="94"/>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row>
    <row r="1167" spans="1:58" ht="15.75" customHeight="1">
      <c r="A1167" s="94"/>
      <c r="B1167" s="95"/>
      <c r="C1167" s="94"/>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row>
    <row r="1168" spans="1:58" ht="15.75" customHeight="1">
      <c r="A1168" s="94"/>
      <c r="B1168" s="95"/>
      <c r="C1168" s="94"/>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row>
    <row r="1169" spans="1:58" ht="15.75" customHeight="1">
      <c r="A1169" s="94"/>
      <c r="B1169" s="95"/>
      <c r="C1169" s="94"/>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row>
    <row r="1170" spans="1:58" ht="15.75" customHeight="1">
      <c r="A1170" s="94"/>
      <c r="B1170" s="95"/>
      <c r="C1170" s="94"/>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row>
    <row r="1171" spans="1:58" ht="15.75" customHeight="1">
      <c r="A1171" s="94"/>
      <c r="B1171" s="95"/>
      <c r="C1171" s="94"/>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row>
    <row r="1172" spans="1:58" ht="15.75" customHeight="1">
      <c r="A1172" s="94"/>
      <c r="B1172" s="95"/>
      <c r="C1172" s="94"/>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row>
    <row r="1173" spans="1:58" ht="15.75" customHeight="1">
      <c r="A1173" s="94"/>
      <c r="B1173" s="95"/>
      <c r="C1173" s="94"/>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row>
    <row r="1174" spans="1:58" ht="15.75" customHeight="1">
      <c r="A1174" s="94"/>
      <c r="B1174" s="95"/>
      <c r="C1174" s="94"/>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row>
    <row r="1175" spans="1:58" ht="15.75" customHeight="1">
      <c r="A1175" s="94"/>
      <c r="B1175" s="95"/>
      <c r="C1175" s="94"/>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row>
    <row r="1176" spans="1:58" ht="15.75" customHeight="1">
      <c r="A1176" s="94"/>
      <c r="B1176" s="95"/>
      <c r="C1176" s="94"/>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row>
    <row r="1177" spans="1:58" ht="15.75" customHeight="1">
      <c r="A1177" s="94"/>
      <c r="B1177" s="95"/>
      <c r="C1177" s="94"/>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row>
    <row r="1178" spans="1:58" ht="15.75" customHeight="1">
      <c r="A1178" s="94"/>
      <c r="B1178" s="95"/>
      <c r="C1178" s="94"/>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row>
    <row r="1179" spans="1:58" ht="15.75" customHeight="1">
      <c r="A1179" s="94"/>
      <c r="B1179" s="95"/>
      <c r="C1179" s="94"/>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row>
    <row r="1180" spans="1:58" ht="15.75" customHeight="1">
      <c r="A1180" s="94"/>
      <c r="B1180" s="95"/>
      <c r="C1180" s="94"/>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row>
    <row r="1181" spans="1:58" ht="15.75" customHeight="1">
      <c r="A1181" s="94"/>
      <c r="B1181" s="95"/>
      <c r="C1181" s="94"/>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row>
    <row r="1182" spans="1:58" ht="15.75" customHeight="1">
      <c r="A1182" s="94"/>
      <c r="B1182" s="95"/>
      <c r="C1182" s="94"/>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row>
    <row r="1183" spans="1:58" ht="15.75" customHeight="1">
      <c r="A1183" s="94"/>
      <c r="B1183" s="95"/>
      <c r="C1183" s="94"/>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row>
    <row r="1184" spans="1:58" ht="15.75" customHeight="1">
      <c r="A1184" s="94"/>
      <c r="B1184" s="95"/>
      <c r="C1184" s="94"/>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row>
    <row r="1185" spans="1:58" ht="15.75" customHeight="1">
      <c r="A1185" s="94"/>
      <c r="B1185" s="95"/>
      <c r="C1185" s="94"/>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row>
    <row r="1186" spans="1:58" ht="15.75" customHeight="1">
      <c r="A1186" s="94"/>
      <c r="B1186" s="95"/>
      <c r="C1186" s="94"/>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row>
    <row r="1187" spans="1:58" ht="15.75" customHeight="1">
      <c r="A1187" s="94"/>
      <c r="B1187" s="95"/>
      <c r="C1187" s="94"/>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row>
    <row r="1188" spans="1:58" ht="15.75" customHeight="1">
      <c r="A1188" s="94"/>
      <c r="B1188" s="95"/>
      <c r="C1188" s="94"/>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row>
    <row r="1189" spans="1:58" ht="15.75" customHeight="1">
      <c r="A1189" s="94"/>
      <c r="B1189" s="95"/>
      <c r="C1189" s="94"/>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row>
    <row r="1190" spans="1:58" ht="15.75" customHeight="1">
      <c r="A1190" s="94"/>
      <c r="B1190" s="95"/>
      <c r="C1190" s="94"/>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row>
    <row r="1191" spans="1:58" ht="15.75" customHeight="1">
      <c r="A1191" s="94"/>
      <c r="B1191" s="95"/>
      <c r="C1191" s="94"/>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row>
    <row r="1192" spans="1:58" ht="15.75" customHeight="1">
      <c r="A1192" s="94"/>
      <c r="B1192" s="95"/>
      <c r="C1192" s="94"/>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row>
    <row r="1193" spans="1:58" ht="15.75" customHeight="1">
      <c r="A1193" s="94"/>
      <c r="B1193" s="95"/>
      <c r="C1193" s="94"/>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row>
    <row r="1194" spans="1:58" ht="15.75" customHeight="1">
      <c r="A1194" s="94"/>
      <c r="B1194" s="95"/>
      <c r="C1194" s="94"/>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row>
    <row r="1195" spans="1:58" ht="15.75" customHeight="1">
      <c r="A1195" s="94"/>
      <c r="B1195" s="95"/>
      <c r="C1195" s="94"/>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row>
    <row r="1196" spans="1:58" ht="15.75" customHeight="1">
      <c r="A1196" s="94"/>
      <c r="B1196" s="95"/>
      <c r="C1196" s="94"/>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row>
    <row r="1197" spans="1:58" ht="15.75" customHeight="1">
      <c r="A1197" s="94"/>
      <c r="B1197" s="95"/>
      <c r="C1197" s="94"/>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row>
    <row r="1198" spans="1:58" ht="15.75" customHeight="1">
      <c r="A1198" s="94"/>
      <c r="B1198" s="95"/>
      <c r="C1198" s="94"/>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row>
    <row r="1199" spans="1:58" ht="15.75" customHeight="1">
      <c r="A1199" s="94"/>
      <c r="B1199" s="95"/>
      <c r="C1199" s="94"/>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row>
    <row r="1200" spans="1:58" ht="15.75" customHeight="1">
      <c r="A1200" s="94"/>
      <c r="B1200" s="95"/>
      <c r="C1200" s="94"/>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row>
    <row r="1201" spans="1:58" ht="15.75" customHeight="1">
      <c r="A1201" s="94"/>
      <c r="B1201" s="95"/>
      <c r="C1201" s="94"/>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row>
    <row r="1202" spans="1:58" ht="15.75" customHeight="1">
      <c r="A1202" s="94"/>
      <c r="B1202" s="95"/>
      <c r="C1202" s="94"/>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row>
    <row r="1203" spans="1:58" ht="15.75" customHeight="1">
      <c r="A1203" s="94"/>
      <c r="B1203" s="95"/>
      <c r="C1203" s="94"/>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row>
    <row r="1204" spans="1:58" ht="15.75" customHeight="1">
      <c r="A1204" s="94"/>
      <c r="B1204" s="95"/>
      <c r="C1204" s="94"/>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row>
    <row r="1205" spans="1:58" ht="15.75" customHeight="1">
      <c r="A1205" s="94"/>
      <c r="B1205" s="95"/>
      <c r="C1205" s="94"/>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row>
    <row r="1206" spans="1:58" ht="15.75" customHeight="1">
      <c r="A1206" s="94"/>
      <c r="B1206" s="95"/>
      <c r="C1206" s="94"/>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row>
    <row r="1207" spans="1:58" ht="15.75" customHeight="1">
      <c r="A1207" s="94"/>
      <c r="B1207" s="95"/>
      <c r="C1207" s="94"/>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row>
    <row r="1208" spans="1:58" ht="15.75" customHeight="1">
      <c r="A1208" s="94"/>
      <c r="B1208" s="95"/>
      <c r="C1208" s="94"/>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row>
    <row r="1209" spans="1:58" ht="15.75" customHeight="1">
      <c r="A1209" s="94"/>
      <c r="B1209" s="95"/>
      <c r="C1209" s="94"/>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row>
    <row r="1210" spans="1:58" ht="15.75" customHeight="1">
      <c r="A1210" s="94"/>
      <c r="B1210" s="95"/>
      <c r="C1210" s="94"/>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row>
    <row r="1211" spans="1:58" ht="15.75" customHeight="1">
      <c r="A1211" s="94"/>
      <c r="B1211" s="95"/>
      <c r="C1211" s="94"/>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row>
    <row r="1212" spans="1:58" ht="15.75" customHeight="1">
      <c r="A1212" s="94"/>
      <c r="B1212" s="95"/>
      <c r="C1212" s="94"/>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row>
    <row r="1213" spans="1:58" ht="15.75" customHeight="1">
      <c r="A1213" s="94"/>
      <c r="B1213" s="95"/>
      <c r="C1213" s="94"/>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row>
    <row r="1214" spans="1:58" ht="15.75" customHeight="1">
      <c r="A1214" s="94"/>
      <c r="B1214" s="95"/>
      <c r="C1214" s="94"/>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row>
    <row r="1215" spans="1:58" ht="15.75" customHeight="1">
      <c r="A1215" s="94"/>
      <c r="B1215" s="95"/>
      <c r="C1215" s="94"/>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row>
    <row r="1216" spans="1:58" ht="15.75" customHeight="1">
      <c r="A1216" s="94"/>
      <c r="B1216" s="95"/>
      <c r="C1216" s="94"/>
      <c r="D1216" s="95"/>
      <c r="E1216" s="97"/>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row>
    <row r="1217" spans="1:5" ht="15" customHeight="1">
      <c r="A1217" s="94"/>
      <c r="B1217" s="95"/>
      <c r="C1217" s="94"/>
      <c r="D1217" s="95"/>
      <c r="E1217" s="97"/>
    </row>
    <row r="1218" spans="1:5" ht="15" customHeight="1">
      <c r="A1218" s="94"/>
      <c r="B1218" s="95"/>
      <c r="C1218" s="94"/>
      <c r="D1218" s="95"/>
      <c r="E1218" s="97"/>
    </row>
    <row r="1219" spans="1:5" ht="15" customHeight="1">
      <c r="A1219" s="94"/>
      <c r="B1219" s="95"/>
      <c r="C1219" s="94"/>
      <c r="D1219" s="95"/>
      <c r="E1219" s="97"/>
    </row>
    <row r="1220" spans="1:5" ht="15" customHeight="1">
      <c r="A1220" s="94"/>
      <c r="B1220" s="95"/>
      <c r="C1220" s="94"/>
      <c r="D1220" s="95"/>
      <c r="E1220" s="97"/>
    </row>
    <row r="1221" spans="1:5" ht="15" customHeight="1">
      <c r="A1221" s="94"/>
      <c r="B1221" s="95"/>
      <c r="C1221" s="94"/>
      <c r="D1221" s="95"/>
      <c r="E1221" s="97"/>
    </row>
    <row r="1222" spans="1:5" ht="15" customHeight="1">
      <c r="A1222" s="94"/>
      <c r="B1222" s="95"/>
      <c r="C1222" s="94"/>
      <c r="D1222" s="95"/>
      <c r="E1222" s="97"/>
    </row>
    <row r="1223" spans="1:5" ht="15" customHeight="1">
      <c r="A1223" s="94"/>
      <c r="B1223" s="95"/>
      <c r="C1223" s="94"/>
      <c r="D1223" s="95"/>
      <c r="E1223" s="97"/>
    </row>
    <row r="1224" spans="1:5" ht="15" customHeight="1">
      <c r="A1224" s="94"/>
      <c r="B1224" s="95"/>
      <c r="C1224" s="94"/>
      <c r="D1224" s="95"/>
      <c r="E1224" s="97"/>
    </row>
    <row r="1225" spans="1:5" ht="15" customHeight="1">
      <c r="A1225" s="94"/>
      <c r="B1225" s="95"/>
      <c r="C1225" s="94"/>
      <c r="D1225" s="95"/>
      <c r="E1225" s="97"/>
    </row>
    <row r="1226" spans="1:5" ht="15" customHeight="1">
      <c r="A1226" s="94"/>
      <c r="B1226" s="95"/>
      <c r="C1226" s="94"/>
      <c r="D1226" s="95"/>
      <c r="E1226" s="97"/>
    </row>
    <row r="1227" spans="1:5" ht="15" customHeight="1">
      <c r="A1227" s="94"/>
      <c r="B1227" s="95"/>
      <c r="C1227" s="94"/>
      <c r="D1227" s="95"/>
      <c r="E1227" s="97"/>
    </row>
    <row r="1228" spans="1:5" ht="15" customHeight="1">
      <c r="A1228" s="94"/>
      <c r="B1228" s="95"/>
      <c r="C1228" s="94"/>
      <c r="D1228" s="95"/>
      <c r="E1228" s="97"/>
    </row>
    <row r="1229" spans="1:5" ht="15" customHeight="1">
      <c r="A1229" s="94"/>
      <c r="B1229" s="95"/>
      <c r="C1229" s="94"/>
      <c r="D1229" s="95"/>
      <c r="E1229" s="97"/>
    </row>
    <row r="1230" spans="1:5" ht="15" customHeight="1">
      <c r="A1230" s="94"/>
      <c r="B1230" s="95"/>
      <c r="C1230" s="94"/>
      <c r="D1230" s="95"/>
      <c r="E1230" s="97"/>
    </row>
    <row r="1231" spans="1:5" ht="15" customHeight="1">
      <c r="A1231" s="94"/>
      <c r="B1231" s="95"/>
      <c r="C1231" s="94"/>
      <c r="D1231" s="95"/>
      <c r="E1231" s="97"/>
    </row>
    <row r="1232" spans="1:5" ht="15" customHeight="1">
      <c r="A1232" s="94"/>
      <c r="B1232" s="95"/>
      <c r="C1232" s="94"/>
      <c r="D1232" s="95"/>
      <c r="E1232" s="97"/>
    </row>
    <row r="1233" spans="1:5" ht="15" customHeight="1">
      <c r="A1233" s="94"/>
      <c r="B1233" s="95"/>
      <c r="C1233" s="94"/>
      <c r="D1233" s="95"/>
      <c r="E1233" s="97"/>
    </row>
    <row r="1234" spans="1:5" ht="15" customHeight="1">
      <c r="A1234" s="94"/>
      <c r="B1234" s="95"/>
      <c r="C1234" s="94"/>
      <c r="D1234" s="95"/>
      <c r="E1234" s="97"/>
    </row>
    <row r="1235" spans="1:5" ht="15" customHeight="1">
      <c r="A1235" s="94"/>
      <c r="B1235" s="95"/>
      <c r="C1235" s="94"/>
      <c r="D1235" s="95"/>
      <c r="E1235" s="97"/>
    </row>
  </sheetData>
  <mergeCells count="571">
    <mergeCell ref="A1076:E1076"/>
    <mergeCell ref="A1077:E1077"/>
    <mergeCell ref="A1078:B1078"/>
    <mergeCell ref="A1079:A1080"/>
    <mergeCell ref="D1079:D1080"/>
    <mergeCell ref="E1079:E1080"/>
    <mergeCell ref="A546:A547"/>
    <mergeCell ref="D546:D547"/>
    <mergeCell ref="E546:E547"/>
    <mergeCell ref="A553:E553"/>
    <mergeCell ref="A554:E554"/>
    <mergeCell ref="A555:B555"/>
    <mergeCell ref="A556:A557"/>
    <mergeCell ref="D556:D557"/>
    <mergeCell ref="E556:E557"/>
    <mergeCell ref="A672:E672"/>
    <mergeCell ref="A673:E673"/>
    <mergeCell ref="A674:B674"/>
    <mergeCell ref="A675:A676"/>
    <mergeCell ref="D675:D676"/>
    <mergeCell ref="E675:E676"/>
    <mergeCell ref="A662:E662"/>
    <mergeCell ref="A663:E663"/>
    <mergeCell ref="A664:B664"/>
    <mergeCell ref="A521:E521"/>
    <mergeCell ref="A522:E522"/>
    <mergeCell ref="A523:B523"/>
    <mergeCell ref="A524:A525"/>
    <mergeCell ref="D524:D525"/>
    <mergeCell ref="E524:E525"/>
    <mergeCell ref="A543:E543"/>
    <mergeCell ref="A544:E544"/>
    <mergeCell ref="A545:B545"/>
    <mergeCell ref="A665:A666"/>
    <mergeCell ref="D665:D666"/>
    <mergeCell ref="E665:E666"/>
    <mergeCell ref="A1025:E1025"/>
    <mergeCell ref="A1026:E1026"/>
    <mergeCell ref="A1027:B1027"/>
    <mergeCell ref="A1028:A1029"/>
    <mergeCell ref="D1028:D1029"/>
    <mergeCell ref="E1028:E1029"/>
    <mergeCell ref="A988:A989"/>
    <mergeCell ref="D988:D989"/>
    <mergeCell ref="E988:E989"/>
    <mergeCell ref="A999:E999"/>
    <mergeCell ref="A1000:E1000"/>
    <mergeCell ref="A1001:B1001"/>
    <mergeCell ref="A1002:A1003"/>
    <mergeCell ref="D1002:D1003"/>
    <mergeCell ref="E1002:E1003"/>
    <mergeCell ref="A1010:E1010"/>
    <mergeCell ref="A1011:E1011"/>
    <mergeCell ref="A1012:B1012"/>
    <mergeCell ref="A1013:A1014"/>
    <mergeCell ref="D1013:D1014"/>
    <mergeCell ref="E1013:E1014"/>
    <mergeCell ref="A976:E976"/>
    <mergeCell ref="A977:E977"/>
    <mergeCell ref="A978:B978"/>
    <mergeCell ref="A979:A980"/>
    <mergeCell ref="D979:D980"/>
    <mergeCell ref="E979:E980"/>
    <mergeCell ref="A985:E985"/>
    <mergeCell ref="A986:E986"/>
    <mergeCell ref="A987:B987"/>
    <mergeCell ref="A906:A907"/>
    <mergeCell ref="D906:D907"/>
    <mergeCell ref="E906:E907"/>
    <mergeCell ref="A914:E914"/>
    <mergeCell ref="A915:E915"/>
    <mergeCell ref="A916:B916"/>
    <mergeCell ref="A917:A918"/>
    <mergeCell ref="D917:D918"/>
    <mergeCell ref="E917:E918"/>
    <mergeCell ref="A892:E892"/>
    <mergeCell ref="A893:E893"/>
    <mergeCell ref="A894:B894"/>
    <mergeCell ref="A895:A896"/>
    <mergeCell ref="D895:D896"/>
    <mergeCell ref="E895:E896"/>
    <mergeCell ref="A903:E903"/>
    <mergeCell ref="A904:E904"/>
    <mergeCell ref="A905:B905"/>
    <mergeCell ref="A713:A714"/>
    <mergeCell ref="D713:D714"/>
    <mergeCell ref="E713:E714"/>
    <mergeCell ref="A757:E757"/>
    <mergeCell ref="A758:E758"/>
    <mergeCell ref="A759:B759"/>
    <mergeCell ref="A760:A761"/>
    <mergeCell ref="D760:D761"/>
    <mergeCell ref="E760:E761"/>
    <mergeCell ref="A721:E721"/>
    <mergeCell ref="A722:E722"/>
    <mergeCell ref="A723:B723"/>
    <mergeCell ref="A724:A725"/>
    <mergeCell ref="D724:D725"/>
    <mergeCell ref="E724:E725"/>
    <mergeCell ref="A732:E732"/>
    <mergeCell ref="A733:E733"/>
    <mergeCell ref="A734:B734"/>
    <mergeCell ref="A735:A736"/>
    <mergeCell ref="D735:D736"/>
    <mergeCell ref="E735:E736"/>
    <mergeCell ref="A743:E743"/>
    <mergeCell ref="A744:E744"/>
    <mergeCell ref="A745:B745"/>
    <mergeCell ref="A282:A283"/>
    <mergeCell ref="D282:D283"/>
    <mergeCell ref="E282:E283"/>
    <mergeCell ref="A290:E290"/>
    <mergeCell ref="A291:E291"/>
    <mergeCell ref="A292:B292"/>
    <mergeCell ref="A293:A294"/>
    <mergeCell ref="D293:D294"/>
    <mergeCell ref="E293:E294"/>
    <mergeCell ref="A269:E269"/>
    <mergeCell ref="A270:E270"/>
    <mergeCell ref="A271:B271"/>
    <mergeCell ref="A272:A273"/>
    <mergeCell ref="D272:D273"/>
    <mergeCell ref="E272:E273"/>
    <mergeCell ref="A279:E279"/>
    <mergeCell ref="A280:E280"/>
    <mergeCell ref="A281:B281"/>
    <mergeCell ref="A244:A245"/>
    <mergeCell ref="D244:D245"/>
    <mergeCell ref="E244:E245"/>
    <mergeCell ref="A261:E261"/>
    <mergeCell ref="A262:E262"/>
    <mergeCell ref="A263:B263"/>
    <mergeCell ref="A264:A265"/>
    <mergeCell ref="D264:D265"/>
    <mergeCell ref="E264:E265"/>
    <mergeCell ref="A231:E231"/>
    <mergeCell ref="A232:E232"/>
    <mergeCell ref="A233:B233"/>
    <mergeCell ref="A234:A235"/>
    <mergeCell ref="D234:D235"/>
    <mergeCell ref="E234:E235"/>
    <mergeCell ref="A241:E241"/>
    <mergeCell ref="A242:E242"/>
    <mergeCell ref="A243:B243"/>
    <mergeCell ref="A200:E200"/>
    <mergeCell ref="A201:B201"/>
    <mergeCell ref="A202:A203"/>
    <mergeCell ref="D202:D203"/>
    <mergeCell ref="E202:E203"/>
    <mergeCell ref="A220:E220"/>
    <mergeCell ref="A221:E221"/>
    <mergeCell ref="A222:B222"/>
    <mergeCell ref="A223:A224"/>
    <mergeCell ref="D223:D224"/>
    <mergeCell ref="E223:E224"/>
    <mergeCell ref="A212:A213"/>
    <mergeCell ref="D212:D213"/>
    <mergeCell ref="E212:E213"/>
    <mergeCell ref="A209:E209"/>
    <mergeCell ref="A210:E210"/>
    <mergeCell ref="A211:B211"/>
    <mergeCell ref="A185:E185"/>
    <mergeCell ref="A186:E186"/>
    <mergeCell ref="A187:B187"/>
    <mergeCell ref="A188:A189"/>
    <mergeCell ref="D188:D189"/>
    <mergeCell ref="E188:E189"/>
    <mergeCell ref="A174:E174"/>
    <mergeCell ref="A175:E175"/>
    <mergeCell ref="A176:B176"/>
    <mergeCell ref="A177:A178"/>
    <mergeCell ref="D177:D178"/>
    <mergeCell ref="E177:E178"/>
    <mergeCell ref="A165:E165"/>
    <mergeCell ref="A166:E166"/>
    <mergeCell ref="A167:B167"/>
    <mergeCell ref="A168:A169"/>
    <mergeCell ref="D168:D169"/>
    <mergeCell ref="E168:E169"/>
    <mergeCell ref="A157:E157"/>
    <mergeCell ref="A158:E158"/>
    <mergeCell ref="A159:B159"/>
    <mergeCell ref="A160:A161"/>
    <mergeCell ref="D160:D161"/>
    <mergeCell ref="E160:E161"/>
    <mergeCell ref="A146:E146"/>
    <mergeCell ref="A147:E147"/>
    <mergeCell ref="A148:B148"/>
    <mergeCell ref="A149:A150"/>
    <mergeCell ref="D149:D150"/>
    <mergeCell ref="E149:E150"/>
    <mergeCell ref="A135:E135"/>
    <mergeCell ref="A136:E136"/>
    <mergeCell ref="A137:B137"/>
    <mergeCell ref="A138:A139"/>
    <mergeCell ref="D138:D139"/>
    <mergeCell ref="E138:E139"/>
    <mergeCell ref="A128:E128"/>
    <mergeCell ref="A129:B129"/>
    <mergeCell ref="A130:A131"/>
    <mergeCell ref="D130:D131"/>
    <mergeCell ref="E130:E131"/>
    <mergeCell ref="A111:E111"/>
    <mergeCell ref="A112:E112"/>
    <mergeCell ref="A113:B113"/>
    <mergeCell ref="A114:A115"/>
    <mergeCell ref="D114:D115"/>
    <mergeCell ref="E114:E115"/>
    <mergeCell ref="D72:D73"/>
    <mergeCell ref="E72:E73"/>
    <mergeCell ref="A81:E81"/>
    <mergeCell ref="A82:E82"/>
    <mergeCell ref="A83:B83"/>
    <mergeCell ref="A84:A85"/>
    <mergeCell ref="D84:D85"/>
    <mergeCell ref="E84:E85"/>
    <mergeCell ref="A127:E127"/>
    <mergeCell ref="A44:E44"/>
    <mergeCell ref="A60:E60"/>
    <mergeCell ref="A48:A49"/>
    <mergeCell ref="D48:D49"/>
    <mergeCell ref="E48:E49"/>
    <mergeCell ref="A58:E58"/>
    <mergeCell ref="A59:E59"/>
    <mergeCell ref="A5:E5"/>
    <mergeCell ref="A18:E18"/>
    <mergeCell ref="A19:E19"/>
    <mergeCell ref="A20:B20"/>
    <mergeCell ref="A21:A22"/>
    <mergeCell ref="D21:D22"/>
    <mergeCell ref="E21:E22"/>
    <mergeCell ref="A6:E6"/>
    <mergeCell ref="A7:E7"/>
    <mergeCell ref="A8:B8"/>
    <mergeCell ref="A9:A10"/>
    <mergeCell ref="D9:D10"/>
    <mergeCell ref="E9:E10"/>
    <mergeCell ref="A199:E199"/>
    <mergeCell ref="A45:E45"/>
    <mergeCell ref="A46:E46"/>
    <mergeCell ref="A47:B47"/>
    <mergeCell ref="A105:A106"/>
    <mergeCell ref="D105:D106"/>
    <mergeCell ref="E105:E106"/>
    <mergeCell ref="A103:E103"/>
    <mergeCell ref="A104:B104"/>
    <mergeCell ref="A102:E102"/>
    <mergeCell ref="A61:B61"/>
    <mergeCell ref="A62:A63"/>
    <mergeCell ref="D62:D63"/>
    <mergeCell ref="E62:E63"/>
    <mergeCell ref="A91:E91"/>
    <mergeCell ref="A92:E92"/>
    <mergeCell ref="A93:B93"/>
    <mergeCell ref="A94:A95"/>
    <mergeCell ref="D94:D95"/>
    <mergeCell ref="E94:E95"/>
    <mergeCell ref="A69:E69"/>
    <mergeCell ref="A70:E70"/>
    <mergeCell ref="A71:B71"/>
    <mergeCell ref="A72:A73"/>
    <mergeCell ref="A299:E299"/>
    <mergeCell ref="A300:E300"/>
    <mergeCell ref="A301:B301"/>
    <mergeCell ref="A302:A303"/>
    <mergeCell ref="D302:D303"/>
    <mergeCell ref="E302:E303"/>
    <mergeCell ref="A312:E312"/>
    <mergeCell ref="A313:E313"/>
    <mergeCell ref="A314:B314"/>
    <mergeCell ref="A315:A316"/>
    <mergeCell ref="D315:D316"/>
    <mergeCell ref="E315:E316"/>
    <mergeCell ref="A320:E320"/>
    <mergeCell ref="A321:E321"/>
    <mergeCell ref="A322:B322"/>
    <mergeCell ref="A323:A324"/>
    <mergeCell ref="D323:D324"/>
    <mergeCell ref="E323:E324"/>
    <mergeCell ref="A393:E393"/>
    <mergeCell ref="A394:E394"/>
    <mergeCell ref="A395:B395"/>
    <mergeCell ref="A396:A397"/>
    <mergeCell ref="D396:D397"/>
    <mergeCell ref="E396:E397"/>
    <mergeCell ref="A329:E329"/>
    <mergeCell ref="A330:E330"/>
    <mergeCell ref="A331:B331"/>
    <mergeCell ref="A332:A333"/>
    <mergeCell ref="D332:D333"/>
    <mergeCell ref="E332:E333"/>
    <mergeCell ref="A357:E357"/>
    <mergeCell ref="A358:E358"/>
    <mergeCell ref="A359:B359"/>
    <mergeCell ref="A360:A361"/>
    <mergeCell ref="D360:D361"/>
    <mergeCell ref="E360:E361"/>
    <mergeCell ref="A382:E382"/>
    <mergeCell ref="A383:E383"/>
    <mergeCell ref="A384:B384"/>
    <mergeCell ref="A385:A386"/>
    <mergeCell ref="D385:D386"/>
    <mergeCell ref="E385:E386"/>
    <mergeCell ref="A403:E403"/>
    <mergeCell ref="A404:E404"/>
    <mergeCell ref="A405:B405"/>
    <mergeCell ref="A406:A407"/>
    <mergeCell ref="D406:D407"/>
    <mergeCell ref="E406:E407"/>
    <mergeCell ref="A416:E416"/>
    <mergeCell ref="A417:E417"/>
    <mergeCell ref="A418:B418"/>
    <mergeCell ref="A419:A420"/>
    <mergeCell ref="D419:D420"/>
    <mergeCell ref="E419:E420"/>
    <mergeCell ref="A427:E427"/>
    <mergeCell ref="A428:E428"/>
    <mergeCell ref="A429:B429"/>
    <mergeCell ref="A430:A431"/>
    <mergeCell ref="D430:D431"/>
    <mergeCell ref="E430:E431"/>
    <mergeCell ref="A444:E444"/>
    <mergeCell ref="A445:E445"/>
    <mergeCell ref="A446:B446"/>
    <mergeCell ref="A447:A448"/>
    <mergeCell ref="D447:D448"/>
    <mergeCell ref="E447:E448"/>
    <mergeCell ref="A436:E436"/>
    <mergeCell ref="A437:E437"/>
    <mergeCell ref="A438:B438"/>
    <mergeCell ref="A439:A440"/>
    <mergeCell ref="D439:D440"/>
    <mergeCell ref="E439:E440"/>
    <mergeCell ref="A464:E464"/>
    <mergeCell ref="A465:E465"/>
    <mergeCell ref="A466:B466"/>
    <mergeCell ref="A467:A468"/>
    <mergeCell ref="D467:D468"/>
    <mergeCell ref="E467:E468"/>
    <mergeCell ref="A501:E501"/>
    <mergeCell ref="A502:E502"/>
    <mergeCell ref="A503:B503"/>
    <mergeCell ref="A472:E472"/>
    <mergeCell ref="A473:E473"/>
    <mergeCell ref="A474:B474"/>
    <mergeCell ref="A475:A476"/>
    <mergeCell ref="D475:D476"/>
    <mergeCell ref="E475:E476"/>
    <mergeCell ref="A489:E489"/>
    <mergeCell ref="A490:E490"/>
    <mergeCell ref="A491:B491"/>
    <mergeCell ref="A492:A493"/>
    <mergeCell ref="D492:D493"/>
    <mergeCell ref="E492:E493"/>
    <mergeCell ref="A504:A505"/>
    <mergeCell ref="D504:D505"/>
    <mergeCell ref="E504:E505"/>
    <mergeCell ref="A513:E513"/>
    <mergeCell ref="A514:E514"/>
    <mergeCell ref="A515:B515"/>
    <mergeCell ref="A516:A517"/>
    <mergeCell ref="D516:D517"/>
    <mergeCell ref="E516:E517"/>
    <mergeCell ref="A606:A607"/>
    <mergeCell ref="D606:D607"/>
    <mergeCell ref="E606:E607"/>
    <mergeCell ref="A564:E564"/>
    <mergeCell ref="A565:E565"/>
    <mergeCell ref="A566:B566"/>
    <mergeCell ref="A567:A568"/>
    <mergeCell ref="D567:D568"/>
    <mergeCell ref="E567:E568"/>
    <mergeCell ref="A584:E584"/>
    <mergeCell ref="A585:E585"/>
    <mergeCell ref="A586:B586"/>
    <mergeCell ref="A1109:E1109"/>
    <mergeCell ref="A694:A695"/>
    <mergeCell ref="D694:D695"/>
    <mergeCell ref="E694:E695"/>
    <mergeCell ref="A691:E691"/>
    <mergeCell ref="A692:E692"/>
    <mergeCell ref="A693:B693"/>
    <mergeCell ref="A681:E681"/>
    <mergeCell ref="A682:E682"/>
    <mergeCell ref="A683:B683"/>
    <mergeCell ref="A684:A685"/>
    <mergeCell ref="D684:D685"/>
    <mergeCell ref="E684:E685"/>
    <mergeCell ref="A1107:E1107"/>
    <mergeCell ref="A1108:E1108"/>
    <mergeCell ref="A699:E699"/>
    <mergeCell ref="A700:E700"/>
    <mergeCell ref="A701:B701"/>
    <mergeCell ref="A702:A703"/>
    <mergeCell ref="D702:D703"/>
    <mergeCell ref="E702:E703"/>
    <mergeCell ref="A710:E710"/>
    <mergeCell ref="A711:E711"/>
    <mergeCell ref="A712:B712"/>
    <mergeCell ref="A766:E766"/>
    <mergeCell ref="A767:E767"/>
    <mergeCell ref="A768:B768"/>
    <mergeCell ref="A769:A770"/>
    <mergeCell ref="D769:D770"/>
    <mergeCell ref="E769:E770"/>
    <mergeCell ref="A779:E779"/>
    <mergeCell ref="A780:E780"/>
    <mergeCell ref="A781:B781"/>
    <mergeCell ref="A782:A783"/>
    <mergeCell ref="D782:D783"/>
    <mergeCell ref="E782:E783"/>
    <mergeCell ref="A790:E790"/>
    <mergeCell ref="A791:E791"/>
    <mergeCell ref="A792:B792"/>
    <mergeCell ref="A793:A794"/>
    <mergeCell ref="D793:D794"/>
    <mergeCell ref="E793:E794"/>
    <mergeCell ref="A799:E799"/>
    <mergeCell ref="A800:E800"/>
    <mergeCell ref="A801:B801"/>
    <mergeCell ref="A802:A803"/>
    <mergeCell ref="D802:D803"/>
    <mergeCell ref="E802:E803"/>
    <mergeCell ref="A807:E807"/>
    <mergeCell ref="A808:E808"/>
    <mergeCell ref="A809:B809"/>
    <mergeCell ref="A810:A811"/>
    <mergeCell ref="D810:D811"/>
    <mergeCell ref="E810:E811"/>
    <mergeCell ref="A817:E817"/>
    <mergeCell ref="A818:E818"/>
    <mergeCell ref="A819:B819"/>
    <mergeCell ref="A820:A821"/>
    <mergeCell ref="D820:D821"/>
    <mergeCell ref="E820:E821"/>
    <mergeCell ref="A840:E840"/>
    <mergeCell ref="A841:E841"/>
    <mergeCell ref="A842:B842"/>
    <mergeCell ref="A843:A844"/>
    <mergeCell ref="D843:D844"/>
    <mergeCell ref="E843:E844"/>
    <mergeCell ref="A850:E850"/>
    <mergeCell ref="A851:E851"/>
    <mergeCell ref="A852:B852"/>
    <mergeCell ref="A853:A854"/>
    <mergeCell ref="D853:D854"/>
    <mergeCell ref="E853:E854"/>
    <mergeCell ref="A859:E859"/>
    <mergeCell ref="A860:E860"/>
    <mergeCell ref="A861:B861"/>
    <mergeCell ref="A862:A863"/>
    <mergeCell ref="D862:D863"/>
    <mergeCell ref="E862:E863"/>
    <mergeCell ref="A884:A885"/>
    <mergeCell ref="D884:D885"/>
    <mergeCell ref="E884:E885"/>
    <mergeCell ref="A870:E870"/>
    <mergeCell ref="A871:E871"/>
    <mergeCell ref="A872:B872"/>
    <mergeCell ref="A873:A874"/>
    <mergeCell ref="D873:D874"/>
    <mergeCell ref="E873:E874"/>
    <mergeCell ref="A881:E881"/>
    <mergeCell ref="A882:E882"/>
    <mergeCell ref="A883:B883"/>
    <mergeCell ref="E939:E940"/>
    <mergeCell ref="A951:E951"/>
    <mergeCell ref="A952:E952"/>
    <mergeCell ref="A953:B953"/>
    <mergeCell ref="A954:A955"/>
    <mergeCell ref="D954:D955"/>
    <mergeCell ref="E954:E955"/>
    <mergeCell ref="A925:E925"/>
    <mergeCell ref="A926:E926"/>
    <mergeCell ref="A927:B927"/>
    <mergeCell ref="A928:A929"/>
    <mergeCell ref="D928:D929"/>
    <mergeCell ref="E928:E929"/>
    <mergeCell ref="A936:E936"/>
    <mergeCell ref="A937:E937"/>
    <mergeCell ref="A938:B938"/>
    <mergeCell ref="A372:E372"/>
    <mergeCell ref="A373:E373"/>
    <mergeCell ref="A374:B374"/>
    <mergeCell ref="A375:A376"/>
    <mergeCell ref="D375:D376"/>
    <mergeCell ref="E375:E376"/>
    <mergeCell ref="A1058:E1058"/>
    <mergeCell ref="A1059:E1059"/>
    <mergeCell ref="A1060:B1060"/>
    <mergeCell ref="A1052:A1053"/>
    <mergeCell ref="D1052:D1053"/>
    <mergeCell ref="E1052:E1053"/>
    <mergeCell ref="A1036:E1036"/>
    <mergeCell ref="A1037:E1037"/>
    <mergeCell ref="A1038:B1038"/>
    <mergeCell ref="A1039:A1040"/>
    <mergeCell ref="D1039:D1040"/>
    <mergeCell ref="E1039:E1040"/>
    <mergeCell ref="A1049:E1049"/>
    <mergeCell ref="A1050:E1050"/>
    <mergeCell ref="A1051:B1051"/>
    <mergeCell ref="A971:A972"/>
    <mergeCell ref="D971:D972"/>
    <mergeCell ref="E971:E972"/>
    <mergeCell ref="A631:E631"/>
    <mergeCell ref="A632:E632"/>
    <mergeCell ref="A654:B654"/>
    <mergeCell ref="A655:A656"/>
    <mergeCell ref="D655:D656"/>
    <mergeCell ref="E655:E656"/>
    <mergeCell ref="A652:E652"/>
    <mergeCell ref="A653:E653"/>
    <mergeCell ref="A633:B633"/>
    <mergeCell ref="A634:A635"/>
    <mergeCell ref="D634:D635"/>
    <mergeCell ref="E634:E635"/>
    <mergeCell ref="A641:E641"/>
    <mergeCell ref="A642:E642"/>
    <mergeCell ref="A643:B643"/>
    <mergeCell ref="A644:A645"/>
    <mergeCell ref="D644:D645"/>
    <mergeCell ref="E644:E645"/>
    <mergeCell ref="A532:E532"/>
    <mergeCell ref="A533:E533"/>
    <mergeCell ref="A534:B534"/>
    <mergeCell ref="A535:A536"/>
    <mergeCell ref="D535:D536"/>
    <mergeCell ref="E535:E536"/>
    <mergeCell ref="A623:A624"/>
    <mergeCell ref="D623:D624"/>
    <mergeCell ref="E623:E624"/>
    <mergeCell ref="A612:E612"/>
    <mergeCell ref="A613:E613"/>
    <mergeCell ref="A614:B614"/>
    <mergeCell ref="A615:A616"/>
    <mergeCell ref="D615:D616"/>
    <mergeCell ref="E615:E616"/>
    <mergeCell ref="A620:E620"/>
    <mergeCell ref="A621:E621"/>
    <mergeCell ref="A622:B622"/>
    <mergeCell ref="A587:A588"/>
    <mergeCell ref="D587:D588"/>
    <mergeCell ref="E587:E588"/>
    <mergeCell ref="A603:E603"/>
    <mergeCell ref="A604:E604"/>
    <mergeCell ref="A605:B605"/>
    <mergeCell ref="A1096:E1096"/>
    <mergeCell ref="A1097:E1097"/>
    <mergeCell ref="A1098:B1098"/>
    <mergeCell ref="A1099:A1100"/>
    <mergeCell ref="D1099:D1100"/>
    <mergeCell ref="E1099:E1100"/>
    <mergeCell ref="A1102:E1102"/>
    <mergeCell ref="A746:A747"/>
    <mergeCell ref="D746:D747"/>
    <mergeCell ref="E746:E747"/>
    <mergeCell ref="A1061:A1062"/>
    <mergeCell ref="D1061:D1062"/>
    <mergeCell ref="E1061:E1062"/>
    <mergeCell ref="A960:E960"/>
    <mergeCell ref="A961:E961"/>
    <mergeCell ref="A962:B962"/>
    <mergeCell ref="A963:A964"/>
    <mergeCell ref="D963:D964"/>
    <mergeCell ref="E963:E964"/>
    <mergeCell ref="A968:E968"/>
    <mergeCell ref="A969:E969"/>
    <mergeCell ref="A970:B970"/>
    <mergeCell ref="A939:A940"/>
    <mergeCell ref="D939:D940"/>
  </mergeCells>
  <printOptions verticalCentered="1"/>
  <pageMargins left="0.70866141732283472" right="0.70866141732283472" top="0.55118110236220474" bottom="0.55118110236220474" header="0.11811023622047245" footer="0.11811023622047245"/>
  <pageSetup paperSize="9" scale="73" fitToHeight="0" pageOrder="overThenDown" orientation="landscape" r:id="rId1"/>
  <headerFooter differentFirst="1">
    <oddFooter>&amp;CPágina &amp;P</oddFooter>
  </headerFooter>
  <rowBreaks count="8" manualBreakCount="8">
    <brk id="57" max="16383" man="1"/>
    <brk id="89" max="16383" man="1"/>
    <brk id="125" max="4" man="1"/>
    <brk id="155" max="4" man="1"/>
    <brk id="183" max="16383" man="1"/>
    <brk id="218" max="4" man="1"/>
    <brk id="259" max="16383" man="1"/>
    <brk id="28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2407</v>
      </c>
      <c r="B5" s="312"/>
      <c r="C5" s="312"/>
      <c r="D5" s="312"/>
      <c r="E5" s="31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3"/>
      <c r="C6" s="313"/>
      <c r="D6" s="313"/>
      <c r="E6" s="31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3"/>
      <c r="C7" s="313"/>
      <c r="D7" s="313"/>
      <c r="E7" s="31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4"/>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4"/>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5"/>
      <c r="B10" s="12" t="s">
        <v>12</v>
      </c>
      <c r="C10" s="13" t="s">
        <v>13</v>
      </c>
      <c r="D10" s="315"/>
      <c r="E10" s="31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3"/>
      <c r="C14" s="313"/>
      <c r="D14" s="313"/>
      <c r="E14" s="31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3"/>
      <c r="C15" s="313"/>
      <c r="D15" s="313"/>
      <c r="E15" s="31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3"/>
      <c r="C16" s="313"/>
      <c r="D16" s="313"/>
      <c r="E16" s="31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4"/>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4"/>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5"/>
      <c r="B19" s="12" t="s">
        <v>12</v>
      </c>
      <c r="C19" s="13" t="s">
        <v>13</v>
      </c>
      <c r="D19" s="315"/>
      <c r="E19" s="31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3"/>
      <c r="C29" s="313"/>
      <c r="D29" s="313"/>
      <c r="E29" s="31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3"/>
      <c r="C30" s="313"/>
      <c r="D30" s="313"/>
      <c r="E30" s="31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3"/>
      <c r="C31" s="313"/>
      <c r="D31" s="313"/>
      <c r="E31" s="31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4"/>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4"/>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5"/>
      <c r="B34" s="12" t="s">
        <v>12</v>
      </c>
      <c r="C34" s="13" t="s">
        <v>13</v>
      </c>
      <c r="D34" s="315"/>
      <c r="E34" s="31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8"/>
      <c r="B37" s="313"/>
      <c r="C37" s="313"/>
      <c r="D37" s="313"/>
      <c r="E37" s="31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8" t="s">
        <v>2</v>
      </c>
      <c r="B38" s="313"/>
      <c r="C38" s="313"/>
      <c r="D38" s="313"/>
      <c r="E38" s="31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9" t="s">
        <v>53</v>
      </c>
      <c r="B39" s="313"/>
      <c r="C39" s="313"/>
      <c r="D39" s="313"/>
      <c r="E39" s="31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82" t="s">
        <v>54</v>
      </c>
      <c r="B40" s="314"/>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74" t="s">
        <v>8</v>
      </c>
      <c r="B41" s="287" t="s">
        <v>9</v>
      </c>
      <c r="C41" s="314"/>
      <c r="D41" s="274" t="s">
        <v>10</v>
      </c>
      <c r="E41" s="275"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15"/>
      <c r="B42" s="12" t="s">
        <v>12</v>
      </c>
      <c r="C42" s="13" t="s">
        <v>13</v>
      </c>
      <c r="D42" s="315"/>
      <c r="E42" s="31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8"/>
      <c r="B46" s="313"/>
      <c r="C46" s="313"/>
      <c r="D46" s="313"/>
      <c r="E46" s="31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8" t="s">
        <v>49</v>
      </c>
      <c r="B47" s="313"/>
      <c r="C47" s="313"/>
      <c r="D47" s="313"/>
      <c r="E47" s="31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9" t="s">
        <v>63</v>
      </c>
      <c r="B48" s="313"/>
      <c r="C48" s="313"/>
      <c r="D48" s="313"/>
      <c r="E48" s="31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82" t="s">
        <v>54</v>
      </c>
      <c r="B49" s="314"/>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74" t="s">
        <v>8</v>
      </c>
      <c r="B50" s="55" t="s">
        <v>9</v>
      </c>
      <c r="C50" s="147"/>
      <c r="D50" s="274" t="s">
        <v>10</v>
      </c>
      <c r="E50" s="275"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15"/>
      <c r="B51" s="12" t="s">
        <v>12</v>
      </c>
      <c r="C51" s="13" t="s">
        <v>13</v>
      </c>
      <c r="D51" s="315"/>
      <c r="E51" s="31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8"/>
      <c r="B57" s="313"/>
      <c r="C57" s="313"/>
      <c r="D57" s="313"/>
      <c r="E57" s="31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8" t="s">
        <v>74</v>
      </c>
      <c r="B58" s="313"/>
      <c r="C58" s="313"/>
      <c r="D58" s="313"/>
      <c r="E58" s="31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9" t="s">
        <v>75</v>
      </c>
      <c r="B59" s="313"/>
      <c r="C59" s="313"/>
      <c r="D59" s="313"/>
      <c r="E59" s="31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82" t="s">
        <v>76</v>
      </c>
      <c r="B60" s="314"/>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74" t="s">
        <v>8</v>
      </c>
      <c r="B61" s="55" t="s">
        <v>9</v>
      </c>
      <c r="C61" s="147"/>
      <c r="D61" s="274" t="s">
        <v>10</v>
      </c>
      <c r="E61" s="275"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15"/>
      <c r="B62" s="12" t="s">
        <v>12</v>
      </c>
      <c r="C62" s="13" t="s">
        <v>13</v>
      </c>
      <c r="D62" s="315"/>
      <c r="E62" s="31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8"/>
      <c r="B65" s="313"/>
      <c r="C65" s="313"/>
      <c r="D65" s="313"/>
      <c r="E65" s="31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8" t="s">
        <v>74</v>
      </c>
      <c r="B66" s="313"/>
      <c r="C66" s="313"/>
      <c r="D66" s="313"/>
      <c r="E66" s="31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9" t="s">
        <v>81</v>
      </c>
      <c r="B67" s="313"/>
      <c r="C67" s="313"/>
      <c r="D67" s="313"/>
      <c r="E67" s="31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82" t="s">
        <v>82</v>
      </c>
      <c r="B68" s="314"/>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74" t="s">
        <v>8</v>
      </c>
      <c r="B69" s="55" t="s">
        <v>9</v>
      </c>
      <c r="C69" s="147"/>
      <c r="D69" s="274" t="s">
        <v>10</v>
      </c>
      <c r="E69" s="275"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15"/>
      <c r="B70" s="12" t="s">
        <v>12</v>
      </c>
      <c r="C70" s="13" t="s">
        <v>13</v>
      </c>
      <c r="D70" s="315"/>
      <c r="E70" s="31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8"/>
      <c r="B74" s="313"/>
      <c r="C74" s="313"/>
      <c r="D74" s="313"/>
      <c r="E74" s="31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8" t="s">
        <v>74</v>
      </c>
      <c r="B75" s="313"/>
      <c r="C75" s="313"/>
      <c r="D75" s="313"/>
      <c r="E75" s="31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9" t="s">
        <v>87</v>
      </c>
      <c r="B76" s="313"/>
      <c r="C76" s="313"/>
      <c r="D76" s="313"/>
      <c r="E76" s="31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82" t="s">
        <v>88</v>
      </c>
      <c r="B77" s="314"/>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74" t="s">
        <v>8</v>
      </c>
      <c r="B78" s="55" t="s">
        <v>9</v>
      </c>
      <c r="C78" s="147"/>
      <c r="D78" s="274" t="s">
        <v>10</v>
      </c>
      <c r="E78" s="275"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15"/>
      <c r="B79" s="12" t="s">
        <v>12</v>
      </c>
      <c r="C79" s="13" t="s">
        <v>13</v>
      </c>
      <c r="D79" s="315"/>
      <c r="E79" s="31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8"/>
      <c r="B96" s="313"/>
      <c r="C96" s="313"/>
      <c r="D96" s="313"/>
      <c r="E96" s="31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8" t="s">
        <v>2</v>
      </c>
      <c r="B97" s="313"/>
      <c r="C97" s="313"/>
      <c r="D97" s="313"/>
      <c r="E97" s="31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9" t="s">
        <v>127</v>
      </c>
      <c r="B98" s="313"/>
      <c r="C98" s="313"/>
      <c r="D98" s="313"/>
      <c r="E98" s="31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82" t="s">
        <v>128</v>
      </c>
      <c r="B99" s="314"/>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4" t="s">
        <v>8</v>
      </c>
      <c r="B100" s="55" t="s">
        <v>9</v>
      </c>
      <c r="C100" s="41"/>
      <c r="D100" s="274" t="s">
        <v>10</v>
      </c>
      <c r="E100" s="275"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15"/>
      <c r="B101" s="12" t="s">
        <v>12</v>
      </c>
      <c r="C101" s="13" t="s">
        <v>13</v>
      </c>
      <c r="D101" s="315"/>
      <c r="E101" s="31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8" t="s">
        <v>74</v>
      </c>
      <c r="B110" s="313"/>
      <c r="C110" s="313"/>
      <c r="D110" s="313"/>
      <c r="E110" s="31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9" t="s">
        <v>149</v>
      </c>
      <c r="B111" s="313"/>
      <c r="C111" s="313"/>
      <c r="D111" s="313"/>
      <c r="E111" s="31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82" t="s">
        <v>128</v>
      </c>
      <c r="B112" s="314"/>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4" t="s">
        <v>8</v>
      </c>
      <c r="B113" s="55" t="s">
        <v>9</v>
      </c>
      <c r="C113" s="147"/>
      <c r="D113" s="274" t="s">
        <v>10</v>
      </c>
      <c r="E113" s="275"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15"/>
      <c r="B114" s="12" t="s">
        <v>12</v>
      </c>
      <c r="C114" s="13" t="s">
        <v>13</v>
      </c>
      <c r="D114" s="315"/>
      <c r="E114" s="31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8" t="s">
        <v>188</v>
      </c>
      <c r="B133" s="313"/>
      <c r="C133" s="313"/>
      <c r="D133" s="313"/>
      <c r="E133" s="31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9" t="s">
        <v>189</v>
      </c>
      <c r="B134" s="313"/>
      <c r="C134" s="313"/>
      <c r="D134" s="313"/>
      <c r="E134" s="31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82" t="s">
        <v>190</v>
      </c>
      <c r="B135" s="314"/>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74" t="s">
        <v>8</v>
      </c>
      <c r="B136" s="55" t="s">
        <v>9</v>
      </c>
      <c r="C136" s="147"/>
      <c r="D136" s="274" t="s">
        <v>10</v>
      </c>
      <c r="E136" s="275"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15"/>
      <c r="B137" s="12" t="s">
        <v>12</v>
      </c>
      <c r="C137" s="13" t="s">
        <v>13</v>
      </c>
      <c r="D137" s="315"/>
      <c r="E137" s="31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5" t="s">
        <v>74</v>
      </c>
      <c r="B142" s="316"/>
      <c r="C142" s="316"/>
      <c r="D142" s="316"/>
      <c r="E142" s="31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1" t="s">
        <v>196</v>
      </c>
      <c r="B143" s="317"/>
      <c r="C143" s="317"/>
      <c r="D143" s="317"/>
      <c r="E143" s="318"/>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2" t="s">
        <v>197</v>
      </c>
      <c r="B144" s="314"/>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4" t="s">
        <v>8</v>
      </c>
      <c r="B145" s="55" t="s">
        <v>9</v>
      </c>
      <c r="C145" s="147"/>
      <c r="D145" s="274" t="s">
        <v>10</v>
      </c>
      <c r="E145" s="275"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15"/>
      <c r="B146" s="12" t="s">
        <v>12</v>
      </c>
      <c r="C146" s="12" t="s">
        <v>13</v>
      </c>
      <c r="D146" s="315"/>
      <c r="E146" s="31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8" t="s">
        <v>74</v>
      </c>
      <c r="B166" s="313"/>
      <c r="C166" s="313"/>
      <c r="D166" s="313"/>
      <c r="E166" s="31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9" t="s">
        <v>240</v>
      </c>
      <c r="B167" s="313"/>
      <c r="C167" s="313"/>
      <c r="D167" s="313"/>
      <c r="E167" s="31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82" t="s">
        <v>241</v>
      </c>
      <c r="B168" s="314"/>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74" t="s">
        <v>8</v>
      </c>
      <c r="B169" s="55" t="s">
        <v>9</v>
      </c>
      <c r="C169" s="147"/>
      <c r="D169" s="274" t="s">
        <v>10</v>
      </c>
      <c r="E169" s="275"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15"/>
      <c r="B170" s="12" t="s">
        <v>12</v>
      </c>
      <c r="C170" s="12" t="s">
        <v>13</v>
      </c>
      <c r="D170" s="315"/>
      <c r="E170" s="31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8" t="s">
        <v>2</v>
      </c>
      <c r="B177" s="313"/>
      <c r="C177" s="313"/>
      <c r="D177" s="313"/>
      <c r="E177" s="31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9" t="s">
        <v>251</v>
      </c>
      <c r="B178" s="313"/>
      <c r="C178" s="313"/>
      <c r="D178" s="313"/>
      <c r="E178" s="31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2" t="s">
        <v>252</v>
      </c>
      <c r="B179" s="314"/>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4" t="s">
        <v>8</v>
      </c>
      <c r="B180" s="55" t="s">
        <v>9</v>
      </c>
      <c r="C180" s="147"/>
      <c r="D180" s="274" t="s">
        <v>10</v>
      </c>
      <c r="E180" s="275"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15"/>
      <c r="B181" s="12" t="s">
        <v>12</v>
      </c>
      <c r="C181" s="13" t="s">
        <v>13</v>
      </c>
      <c r="D181" s="315"/>
      <c r="E181" s="31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8" t="s">
        <v>74</v>
      </c>
      <c r="B188" s="313"/>
      <c r="C188" s="313"/>
      <c r="D188" s="313"/>
      <c r="E188" s="31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9" t="s">
        <v>266</v>
      </c>
      <c r="B189" s="313"/>
      <c r="C189" s="313"/>
      <c r="D189" s="313"/>
      <c r="E189" s="31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82" t="s">
        <v>252</v>
      </c>
      <c r="B190" s="314"/>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4" t="s">
        <v>8</v>
      </c>
      <c r="B191" s="55" t="s">
        <v>9</v>
      </c>
      <c r="C191" s="56"/>
      <c r="D191" s="286" t="s">
        <v>10</v>
      </c>
      <c r="E191" s="275"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15"/>
      <c r="B192" s="12" t="s">
        <v>12</v>
      </c>
      <c r="C192" s="13" t="s">
        <v>13</v>
      </c>
      <c r="D192" s="315"/>
      <c r="E192" s="31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8" t="s">
        <v>2</v>
      </c>
      <c r="B199" s="313"/>
      <c r="C199" s="313"/>
      <c r="D199" s="313"/>
      <c r="E199" s="31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9" t="s">
        <v>276</v>
      </c>
      <c r="B200" s="313"/>
      <c r="C200" s="313"/>
      <c r="D200" s="313"/>
      <c r="E200" s="31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82" t="s">
        <v>277</v>
      </c>
      <c r="B201" s="314"/>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74" t="s">
        <v>8</v>
      </c>
      <c r="B202" s="55" t="s">
        <v>9</v>
      </c>
      <c r="C202" s="56"/>
      <c r="D202" s="274" t="s">
        <v>10</v>
      </c>
      <c r="E202" s="275"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15"/>
      <c r="B203" s="12" t="s">
        <v>12</v>
      </c>
      <c r="C203" s="13" t="s">
        <v>13</v>
      </c>
      <c r="D203" s="315"/>
      <c r="E203" s="31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8" t="s">
        <v>188</v>
      </c>
      <c r="B207" s="313"/>
      <c r="C207" s="313"/>
      <c r="D207" s="313"/>
      <c r="E207" s="31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9" t="s">
        <v>280</v>
      </c>
      <c r="B208" s="313"/>
      <c r="C208" s="313"/>
      <c r="D208" s="313"/>
      <c r="E208" s="31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82" t="s">
        <v>277</v>
      </c>
      <c r="B209" s="314"/>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74" t="s">
        <v>8</v>
      </c>
      <c r="B210" s="55" t="s">
        <v>9</v>
      </c>
      <c r="C210" s="56"/>
      <c r="D210" s="274" t="s">
        <v>10</v>
      </c>
      <c r="E210" s="275"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15"/>
      <c r="B211" s="12" t="s">
        <v>12</v>
      </c>
      <c r="C211" s="13" t="s">
        <v>13</v>
      </c>
      <c r="D211" s="315"/>
      <c r="E211" s="31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8" t="s">
        <v>2</v>
      </c>
      <c r="B216" s="313"/>
      <c r="C216" s="313"/>
      <c r="D216" s="313"/>
      <c r="E216" s="31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9" t="s">
        <v>281</v>
      </c>
      <c r="B217" s="313"/>
      <c r="C217" s="313"/>
      <c r="D217" s="313"/>
      <c r="E217" s="31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82" t="s">
        <v>282</v>
      </c>
      <c r="B218" s="314"/>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4" t="s">
        <v>8</v>
      </c>
      <c r="B219" s="55" t="s">
        <v>9</v>
      </c>
      <c r="C219" s="56"/>
      <c r="D219" s="274" t="s">
        <v>10</v>
      </c>
      <c r="E219" s="275"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15"/>
      <c r="B220" s="12" t="s">
        <v>12</v>
      </c>
      <c r="C220" s="13" t="s">
        <v>13</v>
      </c>
      <c r="D220" s="315"/>
      <c r="E220" s="31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8" t="s">
        <v>74</v>
      </c>
      <c r="B230" s="313"/>
      <c r="C230" s="313"/>
      <c r="D230" s="313"/>
      <c r="E230" s="31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9" t="s">
        <v>281</v>
      </c>
      <c r="B231" s="313"/>
      <c r="C231" s="313"/>
      <c r="D231" s="313"/>
      <c r="E231" s="31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82" t="s">
        <v>282</v>
      </c>
      <c r="B232" s="314"/>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4" t="s">
        <v>8</v>
      </c>
      <c r="B233" s="55" t="s">
        <v>9</v>
      </c>
      <c r="C233" s="56"/>
      <c r="D233" s="274" t="s">
        <v>10</v>
      </c>
      <c r="E233" s="275"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15"/>
      <c r="B234" s="12" t="s">
        <v>12</v>
      </c>
      <c r="C234" s="13" t="s">
        <v>13</v>
      </c>
      <c r="D234" s="315"/>
      <c r="E234" s="31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8" t="s">
        <v>74</v>
      </c>
      <c r="B253" s="313"/>
      <c r="C253" s="313"/>
      <c r="D253" s="313"/>
      <c r="E253" s="31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9" t="s">
        <v>322</v>
      </c>
      <c r="B254" s="313"/>
      <c r="C254" s="313"/>
      <c r="D254" s="313"/>
      <c r="E254" s="31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82" t="s">
        <v>323</v>
      </c>
      <c r="B255" s="314"/>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4" t="s">
        <v>8</v>
      </c>
      <c r="B256" s="55" t="s">
        <v>9</v>
      </c>
      <c r="C256" s="56"/>
      <c r="D256" s="274" t="s">
        <v>10</v>
      </c>
      <c r="E256" s="275"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15"/>
      <c r="B257" s="12" t="s">
        <v>12</v>
      </c>
      <c r="C257" s="13" t="s">
        <v>13</v>
      </c>
      <c r="D257" s="315"/>
      <c r="E257" s="31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8" t="s">
        <v>2</v>
      </c>
      <c r="B262" s="313"/>
      <c r="C262" s="313"/>
      <c r="D262" s="313"/>
      <c r="E262" s="31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9" t="s">
        <v>330</v>
      </c>
      <c r="B263" s="313"/>
      <c r="C263" s="313"/>
      <c r="D263" s="313"/>
      <c r="E263" s="31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82" t="s">
        <v>331</v>
      </c>
      <c r="B264" s="314"/>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4" t="s">
        <v>8</v>
      </c>
      <c r="B265" s="55" t="s">
        <v>9</v>
      </c>
      <c r="C265" s="56"/>
      <c r="D265" s="283" t="s">
        <v>10</v>
      </c>
      <c r="E265" s="275"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15"/>
      <c r="B266" s="12" t="s">
        <v>12</v>
      </c>
      <c r="C266" s="13" t="s">
        <v>13</v>
      </c>
      <c r="D266" s="315"/>
      <c r="E266" s="31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8" t="s">
        <v>74</v>
      </c>
      <c r="B283" s="313"/>
      <c r="C283" s="313"/>
      <c r="D283" s="313"/>
      <c r="E283" s="31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9" t="s">
        <v>363</v>
      </c>
      <c r="B284" s="313"/>
      <c r="C284" s="313"/>
      <c r="D284" s="313"/>
      <c r="E284" s="31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74" t="s">
        <v>8</v>
      </c>
      <c r="B286" s="55" t="s">
        <v>9</v>
      </c>
      <c r="C286" s="56"/>
      <c r="D286" s="274" t="s">
        <v>10</v>
      </c>
      <c r="E286" s="275"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15"/>
      <c r="B287" s="12" t="s">
        <v>12</v>
      </c>
      <c r="C287" s="13" t="s">
        <v>13</v>
      </c>
      <c r="D287" s="315"/>
      <c r="E287" s="31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8" t="s">
        <v>2</v>
      </c>
      <c r="B307" s="313"/>
      <c r="C307" s="313"/>
      <c r="D307" s="313"/>
      <c r="E307" s="31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9" t="s">
        <v>399</v>
      </c>
      <c r="B308" s="313"/>
      <c r="C308" s="313"/>
      <c r="D308" s="313"/>
      <c r="E308" s="31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82" t="s">
        <v>400</v>
      </c>
      <c r="B309" s="314"/>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4" t="s">
        <v>8</v>
      </c>
      <c r="B310" s="55" t="s">
        <v>9</v>
      </c>
      <c r="C310" s="56"/>
      <c r="D310" s="274" t="s">
        <v>10</v>
      </c>
      <c r="E310" s="275"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15"/>
      <c r="B311" s="12" t="s">
        <v>12</v>
      </c>
      <c r="C311" s="13" t="s">
        <v>13</v>
      </c>
      <c r="D311" s="315"/>
      <c r="E311" s="31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8" t="s">
        <v>2</v>
      </c>
      <c r="B325" s="313"/>
      <c r="C325" s="313"/>
      <c r="D325" s="313"/>
      <c r="E325" s="31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9" t="s">
        <v>431</v>
      </c>
      <c r="B326" s="313"/>
      <c r="C326" s="313"/>
      <c r="D326" s="313"/>
      <c r="E326" s="31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82" t="s">
        <v>432</v>
      </c>
      <c r="B327" s="314"/>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4" t="s">
        <v>8</v>
      </c>
      <c r="B328" s="55" t="s">
        <v>9</v>
      </c>
      <c r="C328" s="56"/>
      <c r="D328" s="274" t="s">
        <v>10</v>
      </c>
      <c r="E328" s="275"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15"/>
      <c r="B329" s="12" t="s">
        <v>12</v>
      </c>
      <c r="C329" s="13" t="s">
        <v>13</v>
      </c>
      <c r="D329" s="315"/>
      <c r="E329" s="31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8" t="s">
        <v>2</v>
      </c>
      <c r="B340" s="313"/>
      <c r="C340" s="313"/>
      <c r="D340" s="313"/>
      <c r="E340" s="31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9" t="s">
        <v>438</v>
      </c>
      <c r="B341" s="313"/>
      <c r="C341" s="313"/>
      <c r="D341" s="313"/>
      <c r="E341" s="31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82" t="s">
        <v>439</v>
      </c>
      <c r="B342" s="314"/>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4" t="s">
        <v>8</v>
      </c>
      <c r="B343" s="55" t="s">
        <v>9</v>
      </c>
      <c r="C343" s="56"/>
      <c r="D343" s="283" t="s">
        <v>10</v>
      </c>
      <c r="E343" s="275"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15"/>
      <c r="B344" s="12" t="s">
        <v>12</v>
      </c>
      <c r="C344" s="13" t="s">
        <v>13</v>
      </c>
      <c r="D344" s="315"/>
      <c r="E344" s="31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8" t="s">
        <v>74</v>
      </c>
      <c r="B354" s="313"/>
      <c r="C354" s="313"/>
      <c r="D354" s="313"/>
      <c r="E354" s="31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9" t="s">
        <v>452</v>
      </c>
      <c r="B355" s="313"/>
      <c r="C355" s="313"/>
      <c r="D355" s="313"/>
      <c r="E355" s="31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82" t="s">
        <v>439</v>
      </c>
      <c r="B356" s="314"/>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4" t="s">
        <v>8</v>
      </c>
      <c r="B357" s="55" t="s">
        <v>9</v>
      </c>
      <c r="C357" s="56"/>
      <c r="D357" s="274" t="s">
        <v>10</v>
      </c>
      <c r="E357" s="275"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15"/>
      <c r="B358" s="12" t="s">
        <v>12</v>
      </c>
      <c r="C358" s="13" t="s">
        <v>13</v>
      </c>
      <c r="D358" s="315"/>
      <c r="E358" s="31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8" t="s">
        <v>2</v>
      </c>
      <c r="B369" s="313"/>
      <c r="C369" s="313"/>
      <c r="D369" s="313"/>
      <c r="E369" s="31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9" t="s">
        <v>468</v>
      </c>
      <c r="B370" s="313"/>
      <c r="C370" s="313"/>
      <c r="D370" s="313"/>
      <c r="E370" s="31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82" t="s">
        <v>469</v>
      </c>
      <c r="B371" s="314"/>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4" t="s">
        <v>8</v>
      </c>
      <c r="B372" s="55" t="s">
        <v>9</v>
      </c>
      <c r="C372" s="56"/>
      <c r="D372" s="283" t="s">
        <v>10</v>
      </c>
      <c r="E372" s="275"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15"/>
      <c r="B373" s="12" t="s">
        <v>12</v>
      </c>
      <c r="C373" s="13" t="s">
        <v>13</v>
      </c>
      <c r="D373" s="315"/>
      <c r="E373" s="31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8" t="s">
        <v>74</v>
      </c>
      <c r="B383" s="313"/>
      <c r="C383" s="313"/>
      <c r="D383" s="313"/>
      <c r="E383" s="31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9" t="s">
        <v>493</v>
      </c>
      <c r="B384" s="313"/>
      <c r="C384" s="313"/>
      <c r="D384" s="313"/>
      <c r="E384" s="31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2" t="s">
        <v>469</v>
      </c>
      <c r="B385" s="314"/>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4" t="s">
        <v>8</v>
      </c>
      <c r="B386" s="55" t="s">
        <v>9</v>
      </c>
      <c r="C386" s="56"/>
      <c r="D386" s="274" t="s">
        <v>10</v>
      </c>
      <c r="E386" s="275"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15"/>
      <c r="B387" s="12" t="s">
        <v>12</v>
      </c>
      <c r="C387" s="13" t="s">
        <v>13</v>
      </c>
      <c r="D387" s="315"/>
      <c r="E387" s="31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8" t="s">
        <v>2</v>
      </c>
      <c r="B394" s="313"/>
      <c r="C394" s="313"/>
      <c r="D394" s="313"/>
      <c r="E394" s="31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9" t="s">
        <v>502</v>
      </c>
      <c r="B395" s="313"/>
      <c r="C395" s="313"/>
      <c r="D395" s="313"/>
      <c r="E395" s="31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82" t="s">
        <v>503</v>
      </c>
      <c r="B396" s="314"/>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4" t="s">
        <v>8</v>
      </c>
      <c r="B397" s="55" t="s">
        <v>9</v>
      </c>
      <c r="C397" s="56"/>
      <c r="D397" s="274" t="s">
        <v>10</v>
      </c>
      <c r="E397" s="275"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15"/>
      <c r="B398" s="12" t="s">
        <v>12</v>
      </c>
      <c r="C398" s="13" t="s">
        <v>13</v>
      </c>
      <c r="D398" s="315"/>
      <c r="E398" s="31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8" t="s">
        <v>74</v>
      </c>
      <c r="B402" s="313"/>
      <c r="C402" s="313"/>
      <c r="D402" s="313"/>
      <c r="E402" s="31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9" t="s">
        <v>502</v>
      </c>
      <c r="B403" s="313"/>
      <c r="C403" s="313"/>
      <c r="D403" s="313"/>
      <c r="E403" s="31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2" t="s">
        <v>503</v>
      </c>
      <c r="B404" s="314"/>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4" t="s">
        <v>8</v>
      </c>
      <c r="B405" s="55" t="s">
        <v>9</v>
      </c>
      <c r="C405" s="56"/>
      <c r="D405" s="274" t="s">
        <v>10</v>
      </c>
      <c r="E405" s="275"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15"/>
      <c r="B406" s="12" t="s">
        <v>12</v>
      </c>
      <c r="C406" s="13" t="s">
        <v>13</v>
      </c>
      <c r="D406" s="315"/>
      <c r="E406" s="31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8" t="s">
        <v>74</v>
      </c>
      <c r="B413" s="313"/>
      <c r="C413" s="313"/>
      <c r="D413" s="313"/>
      <c r="E413" s="31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9" t="s">
        <v>514</v>
      </c>
      <c r="B414" s="313"/>
      <c r="C414" s="313"/>
      <c r="D414" s="313"/>
      <c r="E414" s="31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2" t="s">
        <v>515</v>
      </c>
      <c r="B415" s="314"/>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4" t="s">
        <v>8</v>
      </c>
      <c r="B416" s="55" t="s">
        <v>9</v>
      </c>
      <c r="C416" s="56"/>
      <c r="D416" s="274" t="s">
        <v>10</v>
      </c>
      <c r="E416" s="275"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15"/>
      <c r="B417" s="12" t="s">
        <v>12</v>
      </c>
      <c r="C417" s="13" t="s">
        <v>13</v>
      </c>
      <c r="D417" s="315"/>
      <c r="E417" s="31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8" t="s">
        <v>2</v>
      </c>
      <c r="B424" s="313"/>
      <c r="C424" s="313"/>
      <c r="D424" s="313"/>
      <c r="E424" s="31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9" t="s">
        <v>527</v>
      </c>
      <c r="B425" s="313"/>
      <c r="C425" s="313"/>
      <c r="D425" s="313"/>
      <c r="E425" s="31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82" t="s">
        <v>528</v>
      </c>
      <c r="B426" s="314"/>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4" t="s">
        <v>8</v>
      </c>
      <c r="B427" s="55" t="s">
        <v>9</v>
      </c>
      <c r="C427" s="56"/>
      <c r="D427" s="283" t="s">
        <v>10</v>
      </c>
      <c r="E427" s="275"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15"/>
      <c r="B428" s="12" t="s">
        <v>12</v>
      </c>
      <c r="C428" s="13" t="s">
        <v>13</v>
      </c>
      <c r="D428" s="315"/>
      <c r="E428" s="31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8" t="s">
        <v>2</v>
      </c>
      <c r="B435" s="313"/>
      <c r="C435" s="313"/>
      <c r="D435" s="313"/>
      <c r="E435" s="31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9" t="s">
        <v>538</v>
      </c>
      <c r="B436" s="313"/>
      <c r="C436" s="313"/>
      <c r="D436" s="313"/>
      <c r="E436" s="31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82" t="s">
        <v>539</v>
      </c>
      <c r="B437" s="314"/>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4" t="s">
        <v>8</v>
      </c>
      <c r="B438" s="55" t="s">
        <v>9</v>
      </c>
      <c r="C438" s="56"/>
      <c r="D438" s="283" t="s">
        <v>10</v>
      </c>
      <c r="E438" s="275"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15"/>
      <c r="B439" s="12" t="s">
        <v>12</v>
      </c>
      <c r="C439" s="13" t="s">
        <v>13</v>
      </c>
      <c r="D439" s="315"/>
      <c r="E439" s="31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8" t="s">
        <v>74</v>
      </c>
      <c r="B448" s="313"/>
      <c r="C448" s="313"/>
      <c r="D448" s="313"/>
      <c r="E448" s="31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9" t="s">
        <v>538</v>
      </c>
      <c r="B449" s="313"/>
      <c r="C449" s="313"/>
      <c r="D449" s="313"/>
      <c r="E449" s="31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82" t="s">
        <v>539</v>
      </c>
      <c r="B450" s="314"/>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4" t="s">
        <v>8</v>
      </c>
      <c r="B451" s="55" t="s">
        <v>9</v>
      </c>
      <c r="C451" s="56"/>
      <c r="D451" s="274" t="s">
        <v>10</v>
      </c>
      <c r="E451" s="275"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15"/>
      <c r="B452" s="12" t="s">
        <v>12</v>
      </c>
      <c r="C452" s="13" t="s">
        <v>13</v>
      </c>
      <c r="D452" s="315"/>
      <c r="E452" s="31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5" t="s">
        <v>562</v>
      </c>
      <c r="B456" s="316"/>
      <c r="C456" s="316"/>
      <c r="D456" s="316"/>
      <c r="E456" s="316"/>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81" t="s">
        <v>563</v>
      </c>
      <c r="B457" s="317"/>
      <c r="C457" s="317"/>
      <c r="D457" s="317"/>
      <c r="E457" s="318"/>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2" t="s">
        <v>197</v>
      </c>
      <c r="B458" s="314"/>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4" t="s">
        <v>8</v>
      </c>
      <c r="B459" s="55" t="s">
        <v>9</v>
      </c>
      <c r="C459" s="147"/>
      <c r="D459" s="274" t="s">
        <v>10</v>
      </c>
      <c r="E459" s="275"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15"/>
      <c r="B460" s="12" t="s">
        <v>12</v>
      </c>
      <c r="C460" s="12" t="s">
        <v>13</v>
      </c>
      <c r="D460" s="315"/>
      <c r="E460" s="31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5" t="s">
        <v>562</v>
      </c>
      <c r="B464" s="316"/>
      <c r="C464" s="316"/>
      <c r="D464" s="316"/>
      <c r="E464" s="31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1" t="s">
        <v>568</v>
      </c>
      <c r="B465" s="317"/>
      <c r="C465" s="317"/>
      <c r="D465" s="317"/>
      <c r="E465" s="318"/>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2" t="s">
        <v>569</v>
      </c>
      <c r="B466" s="314"/>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4" t="s">
        <v>8</v>
      </c>
      <c r="B467" s="55" t="s">
        <v>9</v>
      </c>
      <c r="C467" s="147"/>
      <c r="D467" s="274" t="s">
        <v>10</v>
      </c>
      <c r="E467" s="275"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15"/>
      <c r="B468" s="12" t="s">
        <v>12</v>
      </c>
      <c r="C468" s="12" t="s">
        <v>13</v>
      </c>
      <c r="D468" s="315"/>
      <c r="E468" s="31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8" t="s">
        <v>2</v>
      </c>
      <c r="B472" s="313"/>
      <c r="C472" s="313"/>
      <c r="D472" s="313"/>
      <c r="E472" s="31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9" t="s">
        <v>573</v>
      </c>
      <c r="B473" s="313"/>
      <c r="C473" s="313"/>
      <c r="D473" s="313"/>
      <c r="E473" s="31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82" t="s">
        <v>574</v>
      </c>
      <c r="B474" s="314"/>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4" t="s">
        <v>8</v>
      </c>
      <c r="B475" s="55" t="s">
        <v>9</v>
      </c>
      <c r="C475" s="56"/>
      <c r="D475" s="283" t="s">
        <v>10</v>
      </c>
      <c r="E475" s="275"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15"/>
      <c r="B476" s="12" t="s">
        <v>12</v>
      </c>
      <c r="C476" s="13" t="s">
        <v>13</v>
      </c>
      <c r="D476" s="315"/>
      <c r="E476" s="31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8" t="s">
        <v>74</v>
      </c>
      <c r="B494" s="313"/>
      <c r="C494" s="313"/>
      <c r="D494" s="313"/>
      <c r="E494" s="31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9" t="s">
        <v>573</v>
      </c>
      <c r="B495" s="313"/>
      <c r="C495" s="313"/>
      <c r="D495" s="313"/>
      <c r="E495" s="31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82" t="s">
        <v>574</v>
      </c>
      <c r="B496" s="314"/>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4" t="s">
        <v>8</v>
      </c>
      <c r="B497" s="55" t="s">
        <v>9</v>
      </c>
      <c r="C497" s="56"/>
      <c r="D497" s="274" t="s">
        <v>10</v>
      </c>
      <c r="E497" s="275"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15"/>
      <c r="B498" s="12" t="s">
        <v>12</v>
      </c>
      <c r="C498" s="13" t="s">
        <v>13</v>
      </c>
      <c r="D498" s="315"/>
      <c r="E498" s="31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5" t="s">
        <v>562</v>
      </c>
      <c r="B505" s="316"/>
      <c r="C505" s="316"/>
      <c r="D505" s="316"/>
      <c r="E505" s="316"/>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81" t="s">
        <v>605</v>
      </c>
      <c r="B506" s="317"/>
      <c r="C506" s="317"/>
      <c r="D506" s="317"/>
      <c r="E506" s="318"/>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82" t="s">
        <v>606</v>
      </c>
      <c r="B507" s="314"/>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74" t="s">
        <v>8</v>
      </c>
      <c r="B508" s="55" t="s">
        <v>9</v>
      </c>
      <c r="C508" s="147"/>
      <c r="D508" s="274" t="s">
        <v>10</v>
      </c>
      <c r="E508" s="275"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5"/>
      <c r="B509" s="12" t="s">
        <v>12</v>
      </c>
      <c r="C509" s="12" t="s">
        <v>13</v>
      </c>
      <c r="D509" s="315"/>
      <c r="E509" s="31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8" t="s">
        <v>74</v>
      </c>
      <c r="B515" s="313"/>
      <c r="C515" s="313"/>
      <c r="D515" s="313"/>
      <c r="E515" s="31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9" t="s">
        <v>611</v>
      </c>
      <c r="B516" s="313"/>
      <c r="C516" s="313"/>
      <c r="D516" s="313"/>
      <c r="E516" s="31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82" t="s">
        <v>612</v>
      </c>
      <c r="B517" s="314"/>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4" t="s">
        <v>8</v>
      </c>
      <c r="B518" s="55" t="s">
        <v>9</v>
      </c>
      <c r="C518" s="56"/>
      <c r="D518" s="274" t="s">
        <v>10</v>
      </c>
      <c r="E518" s="275"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15"/>
      <c r="B519" s="12" t="s">
        <v>12</v>
      </c>
      <c r="C519" s="13" t="s">
        <v>13</v>
      </c>
      <c r="D519" s="315"/>
      <c r="E519" s="31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8" t="s">
        <v>2</v>
      </c>
      <c r="B528" s="313"/>
      <c r="C528" s="313"/>
      <c r="D528" s="313"/>
      <c r="E528" s="31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9" t="s">
        <v>629</v>
      </c>
      <c r="B529" s="313"/>
      <c r="C529" s="313"/>
      <c r="D529" s="313"/>
      <c r="E529" s="31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82" t="s">
        <v>630</v>
      </c>
      <c r="B530" s="314"/>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74" t="s">
        <v>8</v>
      </c>
      <c r="B531" s="55" t="s">
        <v>9</v>
      </c>
      <c r="C531" s="56"/>
      <c r="D531" s="283" t="s">
        <v>10</v>
      </c>
      <c r="E531" s="275"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15"/>
      <c r="B532" s="12" t="s">
        <v>12</v>
      </c>
      <c r="C532" s="13" t="s">
        <v>13</v>
      </c>
      <c r="D532" s="315"/>
      <c r="E532" s="31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8" t="s">
        <v>74</v>
      </c>
      <c r="B537" s="313"/>
      <c r="C537" s="313"/>
      <c r="D537" s="313"/>
      <c r="E537" s="31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9" t="s">
        <v>636</v>
      </c>
      <c r="B538" s="313"/>
      <c r="C538" s="313"/>
      <c r="D538" s="313"/>
      <c r="E538" s="31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82" t="s">
        <v>630</v>
      </c>
      <c r="B539" s="314"/>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4" t="s">
        <v>8</v>
      </c>
      <c r="B540" s="55" t="s">
        <v>9</v>
      </c>
      <c r="C540" s="56"/>
      <c r="D540" s="274" t="s">
        <v>10</v>
      </c>
      <c r="E540" s="275"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15"/>
      <c r="B541" s="12" t="s">
        <v>12</v>
      </c>
      <c r="C541" s="13" t="s">
        <v>13</v>
      </c>
      <c r="D541" s="315"/>
      <c r="E541" s="31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8" t="s">
        <v>2</v>
      </c>
      <c r="B545" s="313"/>
      <c r="C545" s="313"/>
      <c r="D545" s="313"/>
      <c r="E545" s="31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9" t="s">
        <v>639</v>
      </c>
      <c r="B546" s="313"/>
      <c r="C546" s="313"/>
      <c r="D546" s="313"/>
      <c r="E546" s="31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82" t="s">
        <v>640</v>
      </c>
      <c r="B547" s="314"/>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74" t="s">
        <v>8</v>
      </c>
      <c r="B548" s="55" t="s">
        <v>9</v>
      </c>
      <c r="C548" s="56"/>
      <c r="D548" s="283" t="s">
        <v>10</v>
      </c>
      <c r="E548" s="275"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15"/>
      <c r="B549" s="12" t="s">
        <v>12</v>
      </c>
      <c r="C549" s="13" t="s">
        <v>13</v>
      </c>
      <c r="D549" s="315"/>
      <c r="E549" s="31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8" t="s">
        <v>74</v>
      </c>
      <c r="B553" s="313"/>
      <c r="C553" s="313"/>
      <c r="D553" s="313"/>
      <c r="E553" s="31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9" t="s">
        <v>646</v>
      </c>
      <c r="B554" s="313"/>
      <c r="C554" s="313"/>
      <c r="D554" s="313"/>
      <c r="E554" s="31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82" t="s">
        <v>647</v>
      </c>
      <c r="B555" s="314"/>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4" t="s">
        <v>8</v>
      </c>
      <c r="B556" s="55" t="s">
        <v>9</v>
      </c>
      <c r="C556" s="56"/>
      <c r="D556" s="274" t="s">
        <v>10</v>
      </c>
      <c r="E556" s="275"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15"/>
      <c r="B557" s="12" t="s">
        <v>12</v>
      </c>
      <c r="C557" s="13" t="s">
        <v>13</v>
      </c>
      <c r="D557" s="315"/>
      <c r="E557" s="31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8" t="s">
        <v>74</v>
      </c>
      <c r="B564" s="313"/>
      <c r="C564" s="313"/>
      <c r="D564" s="313"/>
      <c r="E564" s="31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9" t="s">
        <v>657</v>
      </c>
      <c r="B565" s="313"/>
      <c r="C565" s="313"/>
      <c r="D565" s="313"/>
      <c r="E565" s="31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82" t="s">
        <v>658</v>
      </c>
      <c r="B566" s="314"/>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74" t="s">
        <v>8</v>
      </c>
      <c r="B567" s="55" t="s">
        <v>9</v>
      </c>
      <c r="C567" s="56"/>
      <c r="D567" s="274" t="s">
        <v>10</v>
      </c>
      <c r="E567" s="275"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15"/>
      <c r="B568" s="12" t="s">
        <v>12</v>
      </c>
      <c r="C568" s="13" t="s">
        <v>13</v>
      </c>
      <c r="D568" s="315"/>
      <c r="E568" s="31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5" t="s">
        <v>562</v>
      </c>
      <c r="B583" s="316"/>
      <c r="C583" s="316"/>
      <c r="D583" s="316"/>
      <c r="E583" s="316"/>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81" t="s">
        <v>674</v>
      </c>
      <c r="B584" s="317"/>
      <c r="C584" s="317"/>
      <c r="D584" s="317"/>
      <c r="E584" s="318"/>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82" t="s">
        <v>675</v>
      </c>
      <c r="B585" s="314"/>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4" t="s">
        <v>8</v>
      </c>
      <c r="B586" s="55" t="s">
        <v>9</v>
      </c>
      <c r="C586" s="147"/>
      <c r="D586" s="274" t="s">
        <v>10</v>
      </c>
      <c r="E586" s="275"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5"/>
      <c r="B587" s="12" t="s">
        <v>12</v>
      </c>
      <c r="C587" s="12" t="s">
        <v>13</v>
      </c>
      <c r="D587" s="315"/>
      <c r="E587" s="31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5" t="s">
        <v>2</v>
      </c>
      <c r="B591" s="316"/>
      <c r="C591" s="316"/>
      <c r="D591" s="316"/>
      <c r="E591" s="316"/>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81" t="s">
        <v>680</v>
      </c>
      <c r="B592" s="317"/>
      <c r="C592" s="317"/>
      <c r="D592" s="317"/>
      <c r="E592" s="318"/>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2" t="s">
        <v>675</v>
      </c>
      <c r="B593" s="314"/>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74" t="s">
        <v>8</v>
      </c>
      <c r="B594" s="55" t="s">
        <v>9</v>
      </c>
      <c r="C594" s="147"/>
      <c r="D594" s="274" t="s">
        <v>10</v>
      </c>
      <c r="E594" s="275"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5"/>
      <c r="B595" s="12" t="s">
        <v>12</v>
      </c>
      <c r="C595" s="12" t="s">
        <v>13</v>
      </c>
      <c r="D595" s="315"/>
      <c r="E595" s="31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8" t="s">
        <v>74</v>
      </c>
      <c r="B603" s="313"/>
      <c r="C603" s="313"/>
      <c r="D603" s="313"/>
      <c r="E603" s="31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9" t="s">
        <v>697</v>
      </c>
      <c r="B604" s="313"/>
      <c r="C604" s="313"/>
      <c r="D604" s="313"/>
      <c r="E604" s="31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82" t="s">
        <v>640</v>
      </c>
      <c r="B605" s="314"/>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8</v>
      </c>
      <c r="B606" s="55" t="s">
        <v>9</v>
      </c>
      <c r="C606" s="56"/>
      <c r="D606" s="283" t="s">
        <v>10</v>
      </c>
      <c r="E606" s="275"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15"/>
      <c r="B607" s="12" t="s">
        <v>12</v>
      </c>
      <c r="C607" s="13" t="s">
        <v>13</v>
      </c>
      <c r="D607" s="315"/>
      <c r="E607" s="31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8" t="s">
        <v>74</v>
      </c>
      <c r="B612" s="313"/>
      <c r="C612" s="313"/>
      <c r="D612" s="313"/>
      <c r="E612" s="31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9" t="s">
        <v>705</v>
      </c>
      <c r="B613" s="313"/>
      <c r="C613" s="313"/>
      <c r="D613" s="313"/>
      <c r="E613" s="31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82" t="s">
        <v>706</v>
      </c>
      <c r="B614" s="314"/>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8</v>
      </c>
      <c r="B615" s="55" t="s">
        <v>9</v>
      </c>
      <c r="C615" s="56"/>
      <c r="D615" s="283" t="s">
        <v>10</v>
      </c>
      <c r="E615" s="275"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15"/>
      <c r="B616" s="12" t="s">
        <v>12</v>
      </c>
      <c r="C616" s="13" t="s">
        <v>13</v>
      </c>
      <c r="D616" s="315"/>
      <c r="E616" s="31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5" t="s">
        <v>2</v>
      </c>
      <c r="B620" s="316"/>
      <c r="C620" s="316"/>
      <c r="D620" s="316"/>
      <c r="E620" s="316"/>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1" t="s">
        <v>712</v>
      </c>
      <c r="B621" s="317"/>
      <c r="C621" s="317"/>
      <c r="D621" s="317"/>
      <c r="E621" s="318"/>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82" t="s">
        <v>713</v>
      </c>
      <c r="B622" s="314"/>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4" t="s">
        <v>8</v>
      </c>
      <c r="B623" s="55" t="s">
        <v>9</v>
      </c>
      <c r="C623" s="147"/>
      <c r="D623" s="274" t="s">
        <v>10</v>
      </c>
      <c r="E623" s="275"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15"/>
      <c r="B624" s="12" t="s">
        <v>12</v>
      </c>
      <c r="C624" s="12" t="s">
        <v>13</v>
      </c>
      <c r="D624" s="315"/>
      <c r="E624" s="31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8" t="s">
        <v>2</v>
      </c>
      <c r="B629" s="313"/>
      <c r="C629" s="313"/>
      <c r="D629" s="313"/>
      <c r="E629" s="31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9" t="s">
        <v>722</v>
      </c>
      <c r="B630" s="313"/>
      <c r="C630" s="313"/>
      <c r="D630" s="313"/>
      <c r="E630" s="31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82" t="s">
        <v>723</v>
      </c>
      <c r="B631" s="314"/>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4" t="s">
        <v>8</v>
      </c>
      <c r="B632" s="55" t="s">
        <v>9</v>
      </c>
      <c r="C632" s="56"/>
      <c r="D632" s="283" t="s">
        <v>10</v>
      </c>
      <c r="E632" s="275"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15"/>
      <c r="B633" s="12" t="s">
        <v>12</v>
      </c>
      <c r="C633" s="13" t="s">
        <v>13</v>
      </c>
      <c r="D633" s="315"/>
      <c r="E633" s="31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8" t="s">
        <v>74</v>
      </c>
      <c r="B639" s="313"/>
      <c r="C639" s="313"/>
      <c r="D639" s="313"/>
      <c r="E639" s="31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9" t="s">
        <v>734</v>
      </c>
      <c r="B640" s="313"/>
      <c r="C640" s="313"/>
      <c r="D640" s="313"/>
      <c r="E640" s="31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82" t="s">
        <v>723</v>
      </c>
      <c r="B641" s="314"/>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8</v>
      </c>
      <c r="B642" s="55" t="s">
        <v>9</v>
      </c>
      <c r="C642" s="56"/>
      <c r="D642" s="274" t="s">
        <v>10</v>
      </c>
      <c r="E642" s="275"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5"/>
      <c r="B643" s="12" t="s">
        <v>12</v>
      </c>
      <c r="C643" s="13" t="s">
        <v>13</v>
      </c>
      <c r="D643" s="315"/>
      <c r="E643" s="31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8" t="s">
        <v>2</v>
      </c>
      <c r="B650" s="313"/>
      <c r="C650" s="313"/>
      <c r="D650" s="313"/>
      <c r="E650" s="31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9" t="s">
        <v>742</v>
      </c>
      <c r="B651" s="313"/>
      <c r="C651" s="313"/>
      <c r="D651" s="313"/>
      <c r="E651" s="31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82" t="s">
        <v>743</v>
      </c>
      <c r="B652" s="314"/>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4" t="s">
        <v>8</v>
      </c>
      <c r="B653" s="55" t="s">
        <v>9</v>
      </c>
      <c r="C653" s="56"/>
      <c r="D653" s="283" t="s">
        <v>10</v>
      </c>
      <c r="E653" s="275"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15"/>
      <c r="B654" s="12" t="s">
        <v>12</v>
      </c>
      <c r="C654" s="13" t="s">
        <v>13</v>
      </c>
      <c r="D654" s="315"/>
      <c r="E654" s="31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8" t="s">
        <v>74</v>
      </c>
      <c r="B662" s="313"/>
      <c r="C662" s="313"/>
      <c r="D662" s="313"/>
      <c r="E662" s="31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9" t="s">
        <v>759</v>
      </c>
      <c r="B663" s="313"/>
      <c r="C663" s="313"/>
      <c r="D663" s="313"/>
      <c r="E663" s="31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82" t="s">
        <v>743</v>
      </c>
      <c r="B664" s="314"/>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74" t="s">
        <v>8</v>
      </c>
      <c r="B665" s="55" t="s">
        <v>9</v>
      </c>
      <c r="C665" s="56"/>
      <c r="D665" s="274" t="s">
        <v>10</v>
      </c>
      <c r="E665" s="275"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15"/>
      <c r="B666" s="12" t="s">
        <v>12</v>
      </c>
      <c r="C666" s="13" t="s">
        <v>13</v>
      </c>
      <c r="D666" s="315"/>
      <c r="E666" s="31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8" t="s">
        <v>2</v>
      </c>
      <c r="B686" s="313"/>
      <c r="C686" s="313"/>
      <c r="D686" s="313"/>
      <c r="E686" s="31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9" t="s">
        <v>789</v>
      </c>
      <c r="B687" s="313"/>
      <c r="C687" s="313"/>
      <c r="D687" s="313"/>
      <c r="E687" s="31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82" t="s">
        <v>790</v>
      </c>
      <c r="B688" s="314"/>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74" t="s">
        <v>8</v>
      </c>
      <c r="B689" s="55" t="s">
        <v>9</v>
      </c>
      <c r="C689" s="56"/>
      <c r="D689" s="283" t="s">
        <v>10</v>
      </c>
      <c r="E689" s="27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15"/>
      <c r="B690" s="12" t="s">
        <v>12</v>
      </c>
      <c r="C690" s="13" t="s">
        <v>13</v>
      </c>
      <c r="D690" s="315"/>
      <c r="E690" s="31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8" t="s">
        <v>74</v>
      </c>
      <c r="B725" s="313"/>
      <c r="C725" s="313"/>
      <c r="D725" s="313"/>
      <c r="E725" s="31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9" t="s">
        <v>789</v>
      </c>
      <c r="B726" s="313"/>
      <c r="C726" s="313"/>
      <c r="D726" s="313"/>
      <c r="E726" s="31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2" t="s">
        <v>790</v>
      </c>
      <c r="B727" s="314"/>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4" t="s">
        <v>8</v>
      </c>
      <c r="B728" s="55" t="s">
        <v>9</v>
      </c>
      <c r="C728" s="56"/>
      <c r="D728" s="274" t="s">
        <v>10</v>
      </c>
      <c r="E728" s="275"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15"/>
      <c r="B729" s="12" t="s">
        <v>12</v>
      </c>
      <c r="C729" s="13" t="s">
        <v>13</v>
      </c>
      <c r="D729" s="315"/>
      <c r="E729" s="31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8" t="s">
        <v>2</v>
      </c>
      <c r="B738" s="313"/>
      <c r="C738" s="313"/>
      <c r="D738" s="313"/>
      <c r="E738" s="31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9" t="s">
        <v>861</v>
      </c>
      <c r="B739" s="313"/>
      <c r="C739" s="313"/>
      <c r="D739" s="313"/>
      <c r="E739" s="31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82" t="s">
        <v>862</v>
      </c>
      <c r="B740" s="314"/>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4" t="s">
        <v>8</v>
      </c>
      <c r="B741" s="55" t="s">
        <v>9</v>
      </c>
      <c r="C741" s="56"/>
      <c r="D741" s="283" t="s">
        <v>10</v>
      </c>
      <c r="E741" s="275"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15"/>
      <c r="B742" s="12" t="s">
        <v>12</v>
      </c>
      <c r="C742" s="13" t="s">
        <v>13</v>
      </c>
      <c r="D742" s="315"/>
      <c r="E742" s="31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8" t="s">
        <v>74</v>
      </c>
      <c r="B746" s="313"/>
      <c r="C746" s="313"/>
      <c r="D746" s="313"/>
      <c r="E746" s="31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9" t="s">
        <v>861</v>
      </c>
      <c r="B747" s="313"/>
      <c r="C747" s="313"/>
      <c r="D747" s="313"/>
      <c r="E747" s="31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82" t="s">
        <v>862</v>
      </c>
      <c r="B748" s="314"/>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4" t="s">
        <v>8</v>
      </c>
      <c r="B749" s="55" t="s">
        <v>9</v>
      </c>
      <c r="C749" s="56"/>
      <c r="D749" s="274" t="s">
        <v>10</v>
      </c>
      <c r="E749" s="275"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5"/>
      <c r="B750" s="12" t="s">
        <v>12</v>
      </c>
      <c r="C750" s="13" t="s">
        <v>13</v>
      </c>
      <c r="D750" s="315"/>
      <c r="E750" s="31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8" t="s">
        <v>74</v>
      </c>
      <c r="B756" s="313"/>
      <c r="C756" s="313"/>
      <c r="D756" s="313"/>
      <c r="E756" s="31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9" t="s">
        <v>869</v>
      </c>
      <c r="B757" s="313"/>
      <c r="C757" s="313"/>
      <c r="D757" s="313"/>
      <c r="E757" s="31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82" t="s">
        <v>870</v>
      </c>
      <c r="B758" s="314"/>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4" t="s">
        <v>8</v>
      </c>
      <c r="B759" s="55" t="s">
        <v>9</v>
      </c>
      <c r="C759" s="56"/>
      <c r="D759" s="274" t="s">
        <v>10</v>
      </c>
      <c r="E759" s="275"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15"/>
      <c r="B760" s="12" t="s">
        <v>12</v>
      </c>
      <c r="C760" s="13" t="s">
        <v>13</v>
      </c>
      <c r="D760" s="315"/>
      <c r="E760" s="31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8" t="s">
        <v>74</v>
      </c>
      <c r="B765" s="313"/>
      <c r="C765" s="313"/>
      <c r="D765" s="313"/>
      <c r="E765" s="31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9" t="s">
        <v>875</v>
      </c>
      <c r="B766" s="313"/>
      <c r="C766" s="313"/>
      <c r="D766" s="313"/>
      <c r="E766" s="31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82" t="s">
        <v>876</v>
      </c>
      <c r="B767" s="314"/>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4" t="s">
        <v>8</v>
      </c>
      <c r="B768" s="55" t="s">
        <v>9</v>
      </c>
      <c r="C768" s="56"/>
      <c r="D768" s="274" t="s">
        <v>10</v>
      </c>
      <c r="E768" s="275"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15"/>
      <c r="B769" s="12" t="s">
        <v>12</v>
      </c>
      <c r="C769" s="13" t="s">
        <v>13</v>
      </c>
      <c r="D769" s="315"/>
      <c r="E769" s="31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8" t="s">
        <v>2</v>
      </c>
      <c r="B778" s="313"/>
      <c r="C778" s="313"/>
      <c r="D778" s="313"/>
      <c r="E778" s="31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9" t="s">
        <v>2408</v>
      </c>
      <c r="B779" s="313"/>
      <c r="C779" s="313"/>
      <c r="D779" s="313"/>
      <c r="E779" s="31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82" t="s">
        <v>888</v>
      </c>
      <c r="B780" s="314"/>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74" t="s">
        <v>8</v>
      </c>
      <c r="B781" s="55" t="s">
        <v>9</v>
      </c>
      <c r="C781" s="56"/>
      <c r="D781" s="283" t="s">
        <v>10</v>
      </c>
      <c r="E781" s="275"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15"/>
      <c r="B782" s="12" t="s">
        <v>12</v>
      </c>
      <c r="C782" s="13" t="s">
        <v>13</v>
      </c>
      <c r="D782" s="315"/>
      <c r="E782" s="31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8" t="s">
        <v>74</v>
      </c>
      <c r="B787" s="313"/>
      <c r="C787" s="313"/>
      <c r="D787" s="313"/>
      <c r="E787" s="31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9" t="s">
        <v>2409</v>
      </c>
      <c r="B788" s="313"/>
      <c r="C788" s="313"/>
      <c r="D788" s="313"/>
      <c r="E788" s="31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82" t="s">
        <v>888</v>
      </c>
      <c r="B789" s="314"/>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4" t="s">
        <v>8</v>
      </c>
      <c r="B790" s="55" t="s">
        <v>9</v>
      </c>
      <c r="C790" s="56"/>
      <c r="D790" s="274" t="s">
        <v>10</v>
      </c>
      <c r="E790" s="275"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15"/>
      <c r="B791" s="12" t="s">
        <v>12</v>
      </c>
      <c r="C791" s="13" t="s">
        <v>13</v>
      </c>
      <c r="D791" s="315"/>
      <c r="E791" s="31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78" t="s">
        <v>2</v>
      </c>
      <c r="B796" s="313"/>
      <c r="C796" s="313"/>
      <c r="D796" s="313"/>
      <c r="E796" s="31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79" t="s">
        <v>899</v>
      </c>
      <c r="B797" s="313"/>
      <c r="C797" s="313"/>
      <c r="D797" s="313"/>
      <c r="E797" s="31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82" t="s">
        <v>900</v>
      </c>
      <c r="B798" s="314"/>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74" t="s">
        <v>8</v>
      </c>
      <c r="B799" s="55" t="s">
        <v>9</v>
      </c>
      <c r="C799" s="56"/>
      <c r="D799" s="283" t="s">
        <v>10</v>
      </c>
      <c r="E799" s="275"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15"/>
      <c r="B800" s="12" t="s">
        <v>12</v>
      </c>
      <c r="C800" s="13" t="s">
        <v>13</v>
      </c>
      <c r="D800" s="315"/>
      <c r="E800" s="315"/>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8" t="s">
        <v>74</v>
      </c>
      <c r="B804" s="313"/>
      <c r="C804" s="313"/>
      <c r="D804" s="313"/>
      <c r="E804" s="31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9" t="s">
        <v>899</v>
      </c>
      <c r="B805" s="313"/>
      <c r="C805" s="313"/>
      <c r="D805" s="313"/>
      <c r="E805" s="31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2" t="s">
        <v>900</v>
      </c>
      <c r="B806" s="314"/>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74" t="s">
        <v>8</v>
      </c>
      <c r="B807" s="55" t="s">
        <v>9</v>
      </c>
      <c r="C807" s="56"/>
      <c r="D807" s="274" t="s">
        <v>10</v>
      </c>
      <c r="E807" s="275"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15"/>
      <c r="B808" s="12" t="s">
        <v>12</v>
      </c>
      <c r="C808" s="13" t="s">
        <v>13</v>
      </c>
      <c r="D808" s="315"/>
      <c r="E808" s="31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78" t="s">
        <v>2</v>
      </c>
      <c r="B813" s="313"/>
      <c r="C813" s="313"/>
      <c r="D813" s="313"/>
      <c r="E813" s="31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9" t="s">
        <v>2410</v>
      </c>
      <c r="B814" s="313"/>
      <c r="C814" s="313"/>
      <c r="D814" s="313"/>
      <c r="E814" s="31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82" t="s">
        <v>910</v>
      </c>
      <c r="B815" s="314"/>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74" t="s">
        <v>8</v>
      </c>
      <c r="B816" s="55" t="s">
        <v>9</v>
      </c>
      <c r="C816" s="56"/>
      <c r="D816" s="283" t="s">
        <v>10</v>
      </c>
      <c r="E816" s="275"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15"/>
      <c r="B817" s="12" t="s">
        <v>12</v>
      </c>
      <c r="C817" s="13" t="s">
        <v>13</v>
      </c>
      <c r="D817" s="315"/>
      <c r="E817" s="315"/>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8" t="s">
        <v>74</v>
      </c>
      <c r="B822" s="313"/>
      <c r="C822" s="313"/>
      <c r="D822" s="313"/>
      <c r="E822" s="31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79" t="s">
        <v>2411</v>
      </c>
      <c r="B823" s="313"/>
      <c r="C823" s="313"/>
      <c r="D823" s="313"/>
      <c r="E823" s="31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82" t="s">
        <v>910</v>
      </c>
      <c r="B824" s="314"/>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74" t="s">
        <v>8</v>
      </c>
      <c r="B825" s="55" t="s">
        <v>9</v>
      </c>
      <c r="C825" s="56"/>
      <c r="D825" s="274" t="s">
        <v>10</v>
      </c>
      <c r="E825" s="275"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15"/>
      <c r="B826" s="12" t="s">
        <v>12</v>
      </c>
      <c r="C826" s="13" t="s">
        <v>13</v>
      </c>
      <c r="D826" s="315"/>
      <c r="E826" s="315"/>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78" t="s">
        <v>2</v>
      </c>
      <c r="B831" s="313"/>
      <c r="C831" s="313"/>
      <c r="D831" s="313"/>
      <c r="E831" s="31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9" t="s">
        <v>918</v>
      </c>
      <c r="B832" s="313"/>
      <c r="C832" s="313"/>
      <c r="D832" s="313"/>
      <c r="E832" s="31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82" t="s">
        <v>919</v>
      </c>
      <c r="B833" s="314"/>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74" t="s">
        <v>8</v>
      </c>
      <c r="B834" s="55" t="s">
        <v>9</v>
      </c>
      <c r="C834" s="56"/>
      <c r="D834" s="283" t="s">
        <v>10</v>
      </c>
      <c r="E834" s="275"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15"/>
      <c r="B835" s="12" t="s">
        <v>12</v>
      </c>
      <c r="C835" s="13" t="s">
        <v>13</v>
      </c>
      <c r="D835" s="315"/>
      <c r="E835" s="315"/>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78" t="s">
        <v>74</v>
      </c>
      <c r="B853" s="313"/>
      <c r="C853" s="313"/>
      <c r="D853" s="313"/>
      <c r="E853" s="31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9" t="s">
        <v>918</v>
      </c>
      <c r="B854" s="313"/>
      <c r="C854" s="313"/>
      <c r="D854" s="313"/>
      <c r="E854" s="31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82" t="s">
        <v>919</v>
      </c>
      <c r="B855" s="314"/>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8</v>
      </c>
      <c r="B856" s="55" t="s">
        <v>9</v>
      </c>
      <c r="C856" s="56"/>
      <c r="D856" s="274" t="s">
        <v>10</v>
      </c>
      <c r="E856" s="275"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5"/>
      <c r="B857" s="12" t="s">
        <v>12</v>
      </c>
      <c r="C857" s="13" t="s">
        <v>13</v>
      </c>
      <c r="D857" s="315"/>
      <c r="E857" s="31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8" t="s">
        <v>74</v>
      </c>
      <c r="B880" s="313"/>
      <c r="C880" s="313"/>
      <c r="D880" s="313"/>
      <c r="E880" s="31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9" t="s">
        <v>974</v>
      </c>
      <c r="B881" s="313"/>
      <c r="C881" s="313"/>
      <c r="D881" s="313"/>
      <c r="E881" s="31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82" t="s">
        <v>975</v>
      </c>
      <c r="B882" s="314"/>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74" t="s">
        <v>8</v>
      </c>
      <c r="B883" s="55" t="s">
        <v>9</v>
      </c>
      <c r="C883" s="56"/>
      <c r="D883" s="274" t="s">
        <v>10</v>
      </c>
      <c r="E883" s="275"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15"/>
      <c r="B884" s="12" t="s">
        <v>12</v>
      </c>
      <c r="C884" s="13" t="s">
        <v>13</v>
      </c>
      <c r="D884" s="315"/>
      <c r="E884" s="31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78" t="s">
        <v>74</v>
      </c>
      <c r="B888" s="313"/>
      <c r="C888" s="313"/>
      <c r="D888" s="313"/>
      <c r="E888" s="31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79" t="s">
        <v>981</v>
      </c>
      <c r="B889" s="313"/>
      <c r="C889" s="313"/>
      <c r="D889" s="313"/>
      <c r="E889" s="31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82" t="s">
        <v>982</v>
      </c>
      <c r="B890" s="314"/>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74" t="s">
        <v>8</v>
      </c>
      <c r="B891" s="55" t="s">
        <v>9</v>
      </c>
      <c r="C891" s="56"/>
      <c r="D891" s="274" t="s">
        <v>10</v>
      </c>
      <c r="E891" s="275"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15"/>
      <c r="B892" s="12" t="s">
        <v>12</v>
      </c>
      <c r="C892" s="13" t="s">
        <v>13</v>
      </c>
      <c r="D892" s="315"/>
      <c r="E892" s="315"/>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8" t="s">
        <v>74</v>
      </c>
      <c r="B903" s="313"/>
      <c r="C903" s="313"/>
      <c r="D903" s="313"/>
      <c r="E903" s="31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9" t="s">
        <v>999</v>
      </c>
      <c r="B904" s="313"/>
      <c r="C904" s="313"/>
      <c r="D904" s="313"/>
      <c r="E904" s="31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82" t="s">
        <v>1000</v>
      </c>
      <c r="B905" s="314"/>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74" t="s">
        <v>8</v>
      </c>
      <c r="B906" s="55" t="s">
        <v>9</v>
      </c>
      <c r="C906" s="56"/>
      <c r="D906" s="274" t="s">
        <v>10</v>
      </c>
      <c r="E906" s="275"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15"/>
      <c r="B907" s="12" t="s">
        <v>12</v>
      </c>
      <c r="C907" s="13" t="s">
        <v>13</v>
      </c>
      <c r="D907" s="315"/>
      <c r="E907" s="31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78" t="s">
        <v>74</v>
      </c>
      <c r="B921" s="313"/>
      <c r="C921" s="313"/>
      <c r="D921" s="313"/>
      <c r="E921" s="31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9" t="s">
        <v>1019</v>
      </c>
      <c r="B922" s="313"/>
      <c r="C922" s="313"/>
      <c r="D922" s="313"/>
      <c r="E922" s="31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82" t="s">
        <v>1020</v>
      </c>
      <c r="B923" s="314"/>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4" t="s">
        <v>8</v>
      </c>
      <c r="B924" s="55" t="s">
        <v>9</v>
      </c>
      <c r="C924" s="56"/>
      <c r="D924" s="274" t="s">
        <v>10</v>
      </c>
      <c r="E924" s="275"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15"/>
      <c r="B925" s="12" t="s">
        <v>12</v>
      </c>
      <c r="C925" s="13" t="s">
        <v>13</v>
      </c>
      <c r="D925" s="315"/>
      <c r="E925" s="31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78" t="s">
        <v>74</v>
      </c>
      <c r="B931" s="313"/>
      <c r="C931" s="313"/>
      <c r="D931" s="313"/>
      <c r="E931" s="31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9" t="s">
        <v>1029</v>
      </c>
      <c r="B932" s="313"/>
      <c r="C932" s="313"/>
      <c r="D932" s="313"/>
      <c r="E932" s="313"/>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82" t="s">
        <v>1030</v>
      </c>
      <c r="B933" s="314"/>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74" t="s">
        <v>8</v>
      </c>
      <c r="B934" s="55" t="s">
        <v>9</v>
      </c>
      <c r="C934" s="56"/>
      <c r="D934" s="274" t="s">
        <v>10</v>
      </c>
      <c r="E934" s="275"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15"/>
      <c r="B935" s="12" t="s">
        <v>12</v>
      </c>
      <c r="C935" s="13" t="s">
        <v>13</v>
      </c>
      <c r="D935" s="315"/>
      <c r="E935" s="31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78" t="s">
        <v>2</v>
      </c>
      <c r="B946" s="313"/>
      <c r="C946" s="313"/>
      <c r="D946" s="313"/>
      <c r="E946" s="313"/>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79" t="s">
        <v>1046</v>
      </c>
      <c r="B947" s="313"/>
      <c r="C947" s="313"/>
      <c r="D947" s="313"/>
      <c r="E947" s="313"/>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82" t="s">
        <v>1047</v>
      </c>
      <c r="B948" s="314"/>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74" t="s">
        <v>8</v>
      </c>
      <c r="B949" s="55" t="s">
        <v>9</v>
      </c>
      <c r="C949" s="56"/>
      <c r="D949" s="274" t="s">
        <v>10</v>
      </c>
      <c r="E949" s="275"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15"/>
      <c r="B950" s="12" t="s">
        <v>12</v>
      </c>
      <c r="C950" s="13" t="s">
        <v>13</v>
      </c>
      <c r="D950" s="315"/>
      <c r="E950" s="315"/>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78" t="s">
        <v>74</v>
      </c>
      <c r="B960" s="313"/>
      <c r="C960" s="313"/>
      <c r="D960" s="313"/>
      <c r="E960" s="313"/>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79" t="s">
        <v>2412</v>
      </c>
      <c r="B961" s="313"/>
      <c r="C961" s="313"/>
      <c r="D961" s="313"/>
      <c r="E961" s="31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82" t="s">
        <v>1047</v>
      </c>
      <c r="B962" s="314"/>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74" t="s">
        <v>8</v>
      </c>
      <c r="B963" s="55" t="s">
        <v>9</v>
      </c>
      <c r="C963" s="56"/>
      <c r="D963" s="274" t="s">
        <v>10</v>
      </c>
      <c r="E963" s="275"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15"/>
      <c r="B964" s="12" t="s">
        <v>12</v>
      </c>
      <c r="C964" s="13" t="s">
        <v>13</v>
      </c>
      <c r="D964" s="315"/>
      <c r="E964" s="315"/>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78" t="s">
        <v>562</v>
      </c>
      <c r="B969" s="313"/>
      <c r="C969" s="313"/>
      <c r="D969" s="313"/>
      <c r="E969" s="313"/>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79" t="s">
        <v>1067</v>
      </c>
      <c r="B970" s="313"/>
      <c r="C970" s="313"/>
      <c r="D970" s="313"/>
      <c r="E970" s="31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82" t="s">
        <v>1068</v>
      </c>
      <c r="B971" s="314"/>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74" t="s">
        <v>8</v>
      </c>
      <c r="B972" s="55" t="s">
        <v>9</v>
      </c>
      <c r="C972" s="56"/>
      <c r="D972" s="274" t="s">
        <v>10</v>
      </c>
      <c r="E972" s="275"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15"/>
      <c r="B973" s="12" t="s">
        <v>12</v>
      </c>
      <c r="C973" s="13" t="s">
        <v>13</v>
      </c>
      <c r="D973" s="315"/>
      <c r="E973" s="315"/>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78" t="s">
        <v>2</v>
      </c>
      <c r="B978" s="313"/>
      <c r="C978" s="313"/>
      <c r="D978" s="313"/>
      <c r="E978" s="313"/>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79" t="s">
        <v>1076</v>
      </c>
      <c r="B979" s="313"/>
      <c r="C979" s="313"/>
      <c r="D979" s="313"/>
      <c r="E979" s="31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82" t="s">
        <v>54</v>
      </c>
      <c r="B980" s="314"/>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74" t="s">
        <v>8</v>
      </c>
      <c r="B981" s="55" t="s">
        <v>9</v>
      </c>
      <c r="C981" s="56"/>
      <c r="D981" s="274" t="s">
        <v>10</v>
      </c>
      <c r="E981" s="275"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15"/>
      <c r="B982" s="12" t="s">
        <v>12</v>
      </c>
      <c r="C982" s="13" t="s">
        <v>13</v>
      </c>
      <c r="D982" s="315"/>
      <c r="E982" s="315"/>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78" t="s">
        <v>74</v>
      </c>
      <c r="B997" s="313"/>
      <c r="C997" s="313"/>
      <c r="D997" s="313"/>
      <c r="E997" s="31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79" t="s">
        <v>1110</v>
      </c>
      <c r="B998" s="313"/>
      <c r="C998" s="313"/>
      <c r="D998" s="313"/>
      <c r="E998" s="31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82" t="s">
        <v>54</v>
      </c>
      <c r="B999" s="314"/>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74" t="s">
        <v>8</v>
      </c>
      <c r="B1000" s="55" t="s">
        <v>9</v>
      </c>
      <c r="C1000" s="56"/>
      <c r="D1000" s="274" t="s">
        <v>10</v>
      </c>
      <c r="E1000" s="275"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15"/>
      <c r="B1001" s="12" t="s">
        <v>12</v>
      </c>
      <c r="C1001" s="13" t="s">
        <v>13</v>
      </c>
      <c r="D1001" s="315"/>
      <c r="E1001" s="315"/>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78" t="s">
        <v>74</v>
      </c>
      <c r="B1009" s="313"/>
      <c r="C1009" s="313"/>
      <c r="D1009" s="313"/>
      <c r="E1009" s="313"/>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79" t="s">
        <v>1122</v>
      </c>
      <c r="B1010" s="313"/>
      <c r="C1010" s="313"/>
      <c r="D1010" s="313"/>
      <c r="E1010" s="313"/>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82" t="s">
        <v>1123</v>
      </c>
      <c r="B1011" s="314"/>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4" t="s">
        <v>8</v>
      </c>
      <c r="B1012" s="55" t="s">
        <v>9</v>
      </c>
      <c r="C1012" s="56"/>
      <c r="D1012" s="274" t="s">
        <v>10</v>
      </c>
      <c r="E1012" s="275"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15"/>
      <c r="B1013" s="12" t="s">
        <v>12</v>
      </c>
      <c r="C1013" s="13" t="s">
        <v>13</v>
      </c>
      <c r="D1013" s="315"/>
      <c r="E1013" s="315"/>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78" t="s">
        <v>562</v>
      </c>
      <c r="B1018" s="313"/>
      <c r="C1018" s="313"/>
      <c r="D1018" s="313"/>
      <c r="E1018" s="313"/>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79" t="s">
        <v>1132</v>
      </c>
      <c r="B1019" s="313"/>
      <c r="C1019" s="313"/>
      <c r="D1019" s="313"/>
      <c r="E1019" s="313"/>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82" t="s">
        <v>1133</v>
      </c>
      <c r="B1020" s="314"/>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74" t="s">
        <v>8</v>
      </c>
      <c r="B1021" s="55" t="s">
        <v>9</v>
      </c>
      <c r="C1021" s="56"/>
      <c r="D1021" s="274" t="s">
        <v>10</v>
      </c>
      <c r="E1021" s="275"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15"/>
      <c r="B1022" s="12" t="s">
        <v>12</v>
      </c>
      <c r="C1022" s="13" t="s">
        <v>13</v>
      </c>
      <c r="D1022" s="315"/>
      <c r="E1022" s="315"/>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78" t="s">
        <v>2</v>
      </c>
      <c r="B1027" s="313"/>
      <c r="C1027" s="313"/>
      <c r="D1027" s="313"/>
      <c r="E1027" s="313"/>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79" t="s">
        <v>1139</v>
      </c>
      <c r="B1028" s="313"/>
      <c r="C1028" s="313"/>
      <c r="D1028" s="313"/>
      <c r="E1028" s="313"/>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82" t="s">
        <v>1133</v>
      </c>
      <c r="B1029" s="314"/>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74" t="s">
        <v>8</v>
      </c>
      <c r="B1030" s="55" t="s">
        <v>9</v>
      </c>
      <c r="C1030" s="56"/>
      <c r="D1030" s="274" t="s">
        <v>10</v>
      </c>
      <c r="E1030" s="275"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15"/>
      <c r="B1031" s="12" t="s">
        <v>12</v>
      </c>
      <c r="C1031" s="13" t="s">
        <v>13</v>
      </c>
      <c r="D1031" s="315"/>
      <c r="E1031" s="315"/>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78" t="s">
        <v>2</v>
      </c>
      <c r="B1036" s="313"/>
      <c r="C1036" s="313"/>
      <c r="D1036" s="313"/>
      <c r="E1036" s="313"/>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79" t="s">
        <v>1146</v>
      </c>
      <c r="B1037" s="313"/>
      <c r="C1037" s="313"/>
      <c r="D1037" s="313"/>
      <c r="E1037" s="31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82" t="s">
        <v>1147</v>
      </c>
      <c r="B1038" s="314"/>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4" t="s">
        <v>8</v>
      </c>
      <c r="B1039" s="55" t="s">
        <v>9</v>
      </c>
      <c r="C1039" s="56"/>
      <c r="D1039" s="274" t="s">
        <v>10</v>
      </c>
      <c r="E1039" s="275"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315"/>
      <c r="B1040" s="12" t="s">
        <v>12</v>
      </c>
      <c r="C1040" s="13" t="s">
        <v>13</v>
      </c>
      <c r="D1040" s="315"/>
      <c r="E1040" s="315"/>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78" t="s">
        <v>74</v>
      </c>
      <c r="B1054" s="313"/>
      <c r="C1054" s="313"/>
      <c r="D1054" s="313"/>
      <c r="E1054" s="313"/>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79" t="s">
        <v>1146</v>
      </c>
      <c r="B1055" s="313"/>
      <c r="C1055" s="313"/>
      <c r="D1055" s="313"/>
      <c r="E1055" s="31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82" t="s">
        <v>1147</v>
      </c>
      <c r="B1056" s="314"/>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74" t="s">
        <v>8</v>
      </c>
      <c r="B1057" s="55" t="s">
        <v>9</v>
      </c>
      <c r="C1057" s="56"/>
      <c r="D1057" s="274" t="s">
        <v>10</v>
      </c>
      <c r="E1057" s="275"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315"/>
      <c r="B1058" s="12" t="s">
        <v>12</v>
      </c>
      <c r="C1058" s="13" t="s">
        <v>13</v>
      </c>
      <c r="D1058" s="315"/>
      <c r="E1058" s="315"/>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78" t="s">
        <v>74</v>
      </c>
      <c r="B1066" s="313"/>
      <c r="C1066" s="313"/>
      <c r="D1066" s="313"/>
      <c r="E1066" s="313"/>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79" t="s">
        <v>1183</v>
      </c>
      <c r="B1067" s="313"/>
      <c r="C1067" s="313"/>
      <c r="D1067" s="313"/>
      <c r="E1067" s="31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82" t="s">
        <v>675</v>
      </c>
      <c r="B1068" s="314"/>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74" t="s">
        <v>8</v>
      </c>
      <c r="B1069" s="55" t="s">
        <v>9</v>
      </c>
      <c r="C1069" s="56"/>
      <c r="D1069" s="274" t="s">
        <v>10</v>
      </c>
      <c r="E1069" s="275"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315"/>
      <c r="B1070" s="12" t="s">
        <v>12</v>
      </c>
      <c r="C1070" s="13" t="s">
        <v>13</v>
      </c>
      <c r="D1070" s="315"/>
      <c r="E1070" s="315"/>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78" t="s">
        <v>2</v>
      </c>
      <c r="B1075" s="313"/>
      <c r="C1075" s="313"/>
      <c r="D1075" s="313"/>
      <c r="E1075" s="31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79" t="s">
        <v>1185</v>
      </c>
      <c r="B1076" s="313"/>
      <c r="C1076" s="313"/>
      <c r="D1076" s="313"/>
      <c r="E1076" s="31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82" t="s">
        <v>439</v>
      </c>
      <c r="B1077" s="314"/>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74" t="s">
        <v>8</v>
      </c>
      <c r="B1078" s="55" t="s">
        <v>9</v>
      </c>
      <c r="C1078" s="56"/>
      <c r="D1078" s="283" t="s">
        <v>10</v>
      </c>
      <c r="E1078" s="275"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315"/>
      <c r="B1079" s="12" t="s">
        <v>12</v>
      </c>
      <c r="C1079" s="13" t="s">
        <v>13</v>
      </c>
      <c r="D1079" s="315"/>
      <c r="E1079" s="315"/>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78" t="s">
        <v>74</v>
      </c>
      <c r="B1084" s="313"/>
      <c r="C1084" s="313"/>
      <c r="D1084" s="313"/>
      <c r="E1084" s="313"/>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79" t="s">
        <v>1189</v>
      </c>
      <c r="B1085" s="313"/>
      <c r="C1085" s="313"/>
      <c r="D1085" s="313"/>
      <c r="E1085" s="31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82" t="s">
        <v>439</v>
      </c>
      <c r="B1086" s="314"/>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4" t="s">
        <v>8</v>
      </c>
      <c r="B1087" s="55" t="s">
        <v>9</v>
      </c>
      <c r="C1087" s="56"/>
      <c r="D1087" s="274" t="s">
        <v>10</v>
      </c>
      <c r="E1087" s="275"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315"/>
      <c r="B1088" s="12" t="s">
        <v>12</v>
      </c>
      <c r="C1088" s="13" t="s">
        <v>13</v>
      </c>
      <c r="D1088" s="315"/>
      <c r="E1088" s="315"/>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78" t="s">
        <v>74</v>
      </c>
      <c r="B1096" s="313"/>
      <c r="C1096" s="313"/>
      <c r="D1096" s="313"/>
      <c r="E1096" s="31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79" t="s">
        <v>1199</v>
      </c>
      <c r="B1097" s="313"/>
      <c r="C1097" s="313"/>
      <c r="D1097" s="313"/>
      <c r="E1097" s="31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82" t="s">
        <v>76</v>
      </c>
      <c r="B1098" s="314"/>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74" t="s">
        <v>8</v>
      </c>
      <c r="B1099" s="55" t="s">
        <v>9</v>
      </c>
      <c r="C1099" s="147"/>
      <c r="D1099" s="274" t="s">
        <v>10</v>
      </c>
      <c r="E1099" s="275"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315"/>
      <c r="B1100" s="12" t="s">
        <v>12</v>
      </c>
      <c r="C1100" s="13" t="s">
        <v>13</v>
      </c>
      <c r="D1100" s="315"/>
      <c r="E1100" s="31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78" t="s">
        <v>2</v>
      </c>
      <c r="B1105" s="313"/>
      <c r="C1105" s="313"/>
      <c r="D1105" s="313"/>
      <c r="E1105" s="313"/>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79" t="s">
        <v>1205</v>
      </c>
      <c r="B1106" s="313"/>
      <c r="C1106" s="313"/>
      <c r="D1106" s="313"/>
      <c r="E1106" s="313"/>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82" t="s">
        <v>1206</v>
      </c>
      <c r="B1107" s="314"/>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74" t="s">
        <v>8</v>
      </c>
      <c r="B1108" s="55" t="s">
        <v>9</v>
      </c>
      <c r="C1108" s="56"/>
      <c r="D1108" s="274" t="s">
        <v>10</v>
      </c>
      <c r="E1108" s="275"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315"/>
      <c r="B1109" s="12" t="s">
        <v>12</v>
      </c>
      <c r="C1109" s="13" t="s">
        <v>13</v>
      </c>
      <c r="D1109" s="315"/>
      <c r="E1109" s="315"/>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78" t="s">
        <v>74</v>
      </c>
      <c r="B1122" s="313"/>
      <c r="C1122" s="313"/>
      <c r="D1122" s="313"/>
      <c r="E1122" s="31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79" t="s">
        <v>1228</v>
      </c>
      <c r="B1123" s="313"/>
      <c r="C1123" s="313"/>
      <c r="D1123" s="313"/>
      <c r="E1123" s="313"/>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82" t="s">
        <v>1206</v>
      </c>
      <c r="B1124" s="314"/>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74" t="s">
        <v>8</v>
      </c>
      <c r="B1125" s="55" t="s">
        <v>9</v>
      </c>
      <c r="C1125" s="56"/>
      <c r="D1125" s="274" t="s">
        <v>10</v>
      </c>
      <c r="E1125" s="275"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315"/>
      <c r="B1126" s="12" t="s">
        <v>12</v>
      </c>
      <c r="C1126" s="13" t="s">
        <v>13</v>
      </c>
      <c r="D1126" s="315"/>
      <c r="E1126" s="31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78" t="s">
        <v>74</v>
      </c>
      <c r="B1141" s="313"/>
      <c r="C1141" s="313"/>
      <c r="D1141" s="313"/>
      <c r="E1141" s="313"/>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79" t="s">
        <v>1251</v>
      </c>
      <c r="B1142" s="313"/>
      <c r="C1142" s="313"/>
      <c r="D1142" s="313"/>
      <c r="E1142" s="313"/>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82" t="s">
        <v>1252</v>
      </c>
      <c r="B1143" s="314"/>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74" t="s">
        <v>8</v>
      </c>
      <c r="B1144" s="55" t="s">
        <v>9</v>
      </c>
      <c r="C1144" s="56"/>
      <c r="D1144" s="274" t="s">
        <v>10</v>
      </c>
      <c r="E1144" s="275"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315"/>
      <c r="B1145" s="12" t="s">
        <v>12</v>
      </c>
      <c r="C1145" s="13" t="s">
        <v>13</v>
      </c>
      <c r="D1145" s="315"/>
      <c r="E1145" s="31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78" t="s">
        <v>2</v>
      </c>
      <c r="B1150" s="313"/>
      <c r="C1150" s="313"/>
      <c r="D1150" s="313"/>
      <c r="E1150" s="313"/>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79" t="s">
        <v>1257</v>
      </c>
      <c r="B1151" s="313"/>
      <c r="C1151" s="313"/>
      <c r="D1151" s="313"/>
      <c r="E1151" s="313"/>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82" t="s">
        <v>1258</v>
      </c>
      <c r="B1152" s="314"/>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74" t="s">
        <v>8</v>
      </c>
      <c r="B1153" s="55" t="s">
        <v>9</v>
      </c>
      <c r="C1153" s="56"/>
      <c r="D1153" s="274" t="s">
        <v>10</v>
      </c>
      <c r="E1153" s="275"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315"/>
      <c r="B1154" s="12" t="s">
        <v>12</v>
      </c>
      <c r="C1154" s="13" t="s">
        <v>13</v>
      </c>
      <c r="D1154" s="315"/>
      <c r="E1154" s="31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78" t="s">
        <v>74</v>
      </c>
      <c r="B1158" s="313"/>
      <c r="C1158" s="313"/>
      <c r="D1158" s="313"/>
      <c r="E1158" s="313"/>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79" t="s">
        <v>1262</v>
      </c>
      <c r="B1159" s="313"/>
      <c r="C1159" s="313"/>
      <c r="D1159" s="313"/>
      <c r="E1159" s="313"/>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82" t="s">
        <v>1258</v>
      </c>
      <c r="B1160" s="314"/>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74" t="s">
        <v>8</v>
      </c>
      <c r="B1161" s="55" t="s">
        <v>9</v>
      </c>
      <c r="C1161" s="56"/>
      <c r="D1161" s="274" t="s">
        <v>10</v>
      </c>
      <c r="E1161" s="275"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315"/>
      <c r="B1162" s="12" t="s">
        <v>12</v>
      </c>
      <c r="C1162" s="13" t="s">
        <v>13</v>
      </c>
      <c r="D1162" s="315"/>
      <c r="E1162" s="31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78" t="s">
        <v>2</v>
      </c>
      <c r="B1177" s="313"/>
      <c r="C1177" s="313"/>
      <c r="D1177" s="313"/>
      <c r="E1177" s="313"/>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79" t="s">
        <v>2413</v>
      </c>
      <c r="B1178" s="313"/>
      <c r="C1178" s="313"/>
      <c r="D1178" s="313"/>
      <c r="E1178" s="313"/>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82" t="s">
        <v>1280</v>
      </c>
      <c r="B1179" s="314"/>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74" t="s">
        <v>8</v>
      </c>
      <c r="B1180" s="55" t="s">
        <v>9</v>
      </c>
      <c r="C1180" s="56"/>
      <c r="D1180" s="274" t="s">
        <v>10</v>
      </c>
      <c r="E1180" s="275"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315"/>
      <c r="B1181" s="12" t="s">
        <v>12</v>
      </c>
      <c r="C1181" s="13" t="s">
        <v>13</v>
      </c>
      <c r="D1181" s="315"/>
      <c r="E1181" s="31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78" t="s">
        <v>74</v>
      </c>
      <c r="B1186" s="313"/>
      <c r="C1186" s="313"/>
      <c r="D1186" s="313"/>
      <c r="E1186" s="313"/>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79" t="s">
        <v>2414</v>
      </c>
      <c r="B1187" s="313"/>
      <c r="C1187" s="313"/>
      <c r="D1187" s="313"/>
      <c r="E1187" s="313"/>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82" t="s">
        <v>1280</v>
      </c>
      <c r="B1188" s="314"/>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74" t="s">
        <v>8</v>
      </c>
      <c r="B1189" s="55" t="s">
        <v>9</v>
      </c>
      <c r="C1189" s="56"/>
      <c r="D1189" s="274" t="s">
        <v>10</v>
      </c>
      <c r="E1189" s="275"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315"/>
      <c r="B1190" s="12" t="s">
        <v>12</v>
      </c>
      <c r="C1190" s="13" t="s">
        <v>13</v>
      </c>
      <c r="D1190" s="315"/>
      <c r="E1190" s="31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78" t="s">
        <v>74</v>
      </c>
      <c r="B1196" s="313"/>
      <c r="C1196" s="313"/>
      <c r="D1196" s="313"/>
      <c r="E1196" s="31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79" t="s">
        <v>1315</v>
      </c>
      <c r="B1197" s="313"/>
      <c r="C1197" s="313"/>
      <c r="D1197" s="313"/>
      <c r="E1197" s="31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82" t="s">
        <v>1316</v>
      </c>
      <c r="B1198" s="314"/>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74" t="s">
        <v>8</v>
      </c>
      <c r="B1199" s="55" t="s">
        <v>9</v>
      </c>
      <c r="C1199" s="56"/>
      <c r="D1199" s="274" t="s">
        <v>10</v>
      </c>
      <c r="E1199" s="275"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315"/>
      <c r="B1200" s="12" t="s">
        <v>12</v>
      </c>
      <c r="C1200" s="13" t="s">
        <v>13</v>
      </c>
      <c r="D1200" s="315"/>
      <c r="E1200" s="31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78" t="s">
        <v>74</v>
      </c>
      <c r="B1207" s="313"/>
      <c r="C1207" s="313"/>
      <c r="D1207" s="313"/>
      <c r="E1207" s="31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79" t="s">
        <v>1318</v>
      </c>
      <c r="B1208" s="313"/>
      <c r="C1208" s="313"/>
      <c r="D1208" s="313"/>
      <c r="E1208" s="31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82" t="s">
        <v>675</v>
      </c>
      <c r="B1209" s="314"/>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74" t="s">
        <v>8</v>
      </c>
      <c r="B1210" s="55" t="s">
        <v>9</v>
      </c>
      <c r="C1210" s="56"/>
      <c r="D1210" s="274" t="s">
        <v>10</v>
      </c>
      <c r="E1210" s="275"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315"/>
      <c r="B1211" s="12" t="s">
        <v>12</v>
      </c>
      <c r="C1211" s="13" t="s">
        <v>13</v>
      </c>
      <c r="D1211" s="315"/>
      <c r="E1211" s="31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8" t="s">
        <v>74</v>
      </c>
      <c r="B1217" s="313"/>
      <c r="C1217" s="313"/>
      <c r="D1217" s="313"/>
      <c r="E1217" s="31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79" t="s">
        <v>1326</v>
      </c>
      <c r="B1218" s="313"/>
      <c r="C1218" s="313"/>
      <c r="D1218" s="313"/>
      <c r="E1218" s="31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82" t="s">
        <v>1327</v>
      </c>
      <c r="B1219" s="314"/>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74" t="s">
        <v>8</v>
      </c>
      <c r="B1220" s="55" t="s">
        <v>9</v>
      </c>
      <c r="C1220" s="56"/>
      <c r="D1220" s="274" t="s">
        <v>10</v>
      </c>
      <c r="E1220" s="275"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15"/>
      <c r="B1221" s="12" t="s">
        <v>12</v>
      </c>
      <c r="C1221" s="13" t="s">
        <v>13</v>
      </c>
      <c r="D1221" s="315"/>
      <c r="E1221" s="31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8" t="s">
        <v>2</v>
      </c>
      <c r="B1227" s="313"/>
      <c r="C1227" s="313"/>
      <c r="D1227" s="313"/>
      <c r="E1227" s="31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79" t="s">
        <v>1333</v>
      </c>
      <c r="B1228" s="313"/>
      <c r="C1228" s="313"/>
      <c r="D1228" s="313"/>
      <c r="E1228" s="31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82" t="s">
        <v>432</v>
      </c>
      <c r="B1229" s="314"/>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74" t="s">
        <v>8</v>
      </c>
      <c r="B1230" s="55" t="s">
        <v>9</v>
      </c>
      <c r="C1230" s="56"/>
      <c r="D1230" s="274" t="s">
        <v>10</v>
      </c>
      <c r="E1230" s="275"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315"/>
      <c r="B1231" s="12" t="s">
        <v>12</v>
      </c>
      <c r="C1231" s="13" t="s">
        <v>13</v>
      </c>
      <c r="D1231" s="315"/>
      <c r="E1231" s="31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8" t="s">
        <v>74</v>
      </c>
      <c r="B1236" s="313"/>
      <c r="C1236" s="313"/>
      <c r="D1236" s="313"/>
      <c r="E1236" s="31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9" t="s">
        <v>2415</v>
      </c>
      <c r="B1237" s="313"/>
      <c r="C1237" s="313"/>
      <c r="D1237" s="313"/>
      <c r="E1237" s="31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82" t="s">
        <v>432</v>
      </c>
      <c r="B1238" s="314"/>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74" t="s">
        <v>8</v>
      </c>
      <c r="B1239" s="55" t="s">
        <v>9</v>
      </c>
      <c r="C1239" s="56"/>
      <c r="D1239" s="274" t="s">
        <v>10</v>
      </c>
      <c r="E1239" s="275"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15"/>
      <c r="B1240" s="12" t="s">
        <v>12</v>
      </c>
      <c r="C1240" s="13" t="s">
        <v>13</v>
      </c>
      <c r="D1240" s="315"/>
      <c r="E1240" s="31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8" t="s">
        <v>74</v>
      </c>
      <c r="B1245" s="313"/>
      <c r="C1245" s="313"/>
      <c r="D1245" s="313"/>
      <c r="E1245" s="31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9" t="s">
        <v>1350</v>
      </c>
      <c r="B1246" s="313"/>
      <c r="C1246" s="313"/>
      <c r="D1246" s="313"/>
      <c r="E1246" s="31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82" t="s">
        <v>1351</v>
      </c>
      <c r="B1247" s="314"/>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74" t="s">
        <v>8</v>
      </c>
      <c r="B1248" s="55" t="s">
        <v>9</v>
      </c>
      <c r="C1248" s="56"/>
      <c r="D1248" s="274" t="s">
        <v>10</v>
      </c>
      <c r="E1248" s="275"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15"/>
      <c r="B1249" s="12" t="s">
        <v>12</v>
      </c>
      <c r="C1249" s="13" t="s">
        <v>13</v>
      </c>
      <c r="D1249" s="315"/>
      <c r="E1249" s="31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78" t="s">
        <v>2</v>
      </c>
      <c r="B1254" s="313"/>
      <c r="C1254" s="313"/>
      <c r="D1254" s="313"/>
      <c r="E1254" s="31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79" t="s">
        <v>1359</v>
      </c>
      <c r="B1255" s="313"/>
      <c r="C1255" s="313"/>
      <c r="D1255" s="313"/>
      <c r="E1255" s="31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82" t="s">
        <v>1351</v>
      </c>
      <c r="B1256" s="314"/>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74" t="s">
        <v>8</v>
      </c>
      <c r="B1257" s="55" t="s">
        <v>9</v>
      </c>
      <c r="C1257" s="56"/>
      <c r="D1257" s="274" t="s">
        <v>10</v>
      </c>
      <c r="E1257" s="275"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15"/>
      <c r="B1258" s="12" t="s">
        <v>12</v>
      </c>
      <c r="C1258" s="13" t="s">
        <v>13</v>
      </c>
      <c r="D1258" s="315"/>
      <c r="E1258" s="31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78" t="s">
        <v>2</v>
      </c>
      <c r="B1264" s="313"/>
      <c r="C1264" s="313"/>
      <c r="D1264" s="313"/>
      <c r="E1264" s="31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79" t="s">
        <v>1367</v>
      </c>
      <c r="B1265" s="313"/>
      <c r="C1265" s="313"/>
      <c r="D1265" s="313"/>
      <c r="E1265" s="31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80" t="s">
        <v>1368</v>
      </c>
      <c r="B1266" s="314"/>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74" t="s">
        <v>8</v>
      </c>
      <c r="B1267" s="55" t="s">
        <v>9</v>
      </c>
      <c r="C1267" s="56"/>
      <c r="D1267" s="274" t="s">
        <v>10</v>
      </c>
      <c r="E1267" s="275"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315"/>
      <c r="B1268" s="12" t="s">
        <v>12</v>
      </c>
      <c r="C1268" s="13" t="s">
        <v>13</v>
      </c>
      <c r="D1268" s="315"/>
      <c r="E1268" s="31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78" t="s">
        <v>74</v>
      </c>
      <c r="B1273" s="313"/>
      <c r="C1273" s="313"/>
      <c r="D1273" s="313"/>
      <c r="E1273" s="31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79" t="s">
        <v>1367</v>
      </c>
      <c r="B1274" s="313"/>
      <c r="C1274" s="313"/>
      <c r="D1274" s="313"/>
      <c r="E1274" s="31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80" t="s">
        <v>1368</v>
      </c>
      <c r="B1275" s="314"/>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74" t="s">
        <v>8</v>
      </c>
      <c r="B1276" s="55" t="s">
        <v>9</v>
      </c>
      <c r="C1276" s="56"/>
      <c r="D1276" s="274" t="s">
        <v>10</v>
      </c>
      <c r="E1276" s="275"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315"/>
      <c r="B1277" s="12" t="s">
        <v>12</v>
      </c>
      <c r="C1277" s="13" t="s">
        <v>13</v>
      </c>
      <c r="D1277" s="315"/>
      <c r="E1277" s="31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78" t="s">
        <v>74</v>
      </c>
      <c r="B1282" s="313"/>
      <c r="C1282" s="313"/>
      <c r="D1282" s="313"/>
      <c r="E1282" s="31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79" t="s">
        <v>1377</v>
      </c>
      <c r="B1283" s="313"/>
      <c r="C1283" s="313"/>
      <c r="D1283" s="313"/>
      <c r="E1283" s="31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80" t="s">
        <v>1378</v>
      </c>
      <c r="B1284" s="314"/>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74" t="s">
        <v>8</v>
      </c>
      <c r="B1285" s="55" t="s">
        <v>9</v>
      </c>
      <c r="C1285" s="56"/>
      <c r="D1285" s="274" t="s">
        <v>10</v>
      </c>
      <c r="E1285" s="275"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315"/>
      <c r="B1286" s="12" t="s">
        <v>12</v>
      </c>
      <c r="C1286" s="13" t="s">
        <v>13</v>
      </c>
      <c r="D1286" s="315"/>
      <c r="E1286" s="31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78" t="s">
        <v>2</v>
      </c>
      <c r="B1292" s="313"/>
      <c r="C1292" s="313"/>
      <c r="D1292" s="313"/>
      <c r="E1292" s="31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79" t="s">
        <v>1386</v>
      </c>
      <c r="B1293" s="313"/>
      <c r="C1293" s="313"/>
      <c r="D1293" s="313"/>
      <c r="E1293" s="31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80" t="s">
        <v>675</v>
      </c>
      <c r="B1294" s="314"/>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74" t="s">
        <v>8</v>
      </c>
      <c r="B1295" s="55" t="s">
        <v>9</v>
      </c>
      <c r="C1295" s="56"/>
      <c r="D1295" s="274" t="s">
        <v>10</v>
      </c>
      <c r="E1295" s="275"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315"/>
      <c r="B1296" s="12" t="s">
        <v>12</v>
      </c>
      <c r="C1296" s="13" t="s">
        <v>13</v>
      </c>
      <c r="D1296" s="315"/>
      <c r="E1296" s="31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78" t="s">
        <v>2</v>
      </c>
      <c r="B1301" s="313"/>
      <c r="C1301" s="313"/>
      <c r="D1301" s="313"/>
      <c r="E1301" s="31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79" t="s">
        <v>1391</v>
      </c>
      <c r="B1302" s="313"/>
      <c r="C1302" s="313"/>
      <c r="D1302" s="313"/>
      <c r="E1302" s="31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80" t="s">
        <v>1392</v>
      </c>
      <c r="B1303" s="314"/>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74" t="s">
        <v>8</v>
      </c>
      <c r="B1304" s="55" t="s">
        <v>9</v>
      </c>
      <c r="C1304" s="56"/>
      <c r="D1304" s="274" t="s">
        <v>10</v>
      </c>
      <c r="E1304" s="275"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315"/>
      <c r="B1305" s="12" t="s">
        <v>12</v>
      </c>
      <c r="C1305" s="13" t="s">
        <v>13</v>
      </c>
      <c r="D1305" s="315"/>
      <c r="E1305" s="31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78" t="s">
        <v>2</v>
      </c>
      <c r="B1310" s="313"/>
      <c r="C1310" s="313"/>
      <c r="D1310" s="313"/>
      <c r="E1310" s="31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79" t="s">
        <v>1395</v>
      </c>
      <c r="B1311" s="313"/>
      <c r="C1311" s="313"/>
      <c r="D1311" s="313"/>
      <c r="E1311" s="31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80" t="s">
        <v>1396</v>
      </c>
      <c r="B1312" s="314"/>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74" t="s">
        <v>8</v>
      </c>
      <c r="B1313" s="55" t="s">
        <v>9</v>
      </c>
      <c r="C1313" s="56"/>
      <c r="D1313" s="274" t="s">
        <v>10</v>
      </c>
      <c r="E1313" s="275"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315"/>
      <c r="B1314" s="12" t="s">
        <v>12</v>
      </c>
      <c r="C1314" s="13" t="s">
        <v>13</v>
      </c>
      <c r="D1314" s="315"/>
      <c r="E1314" s="31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78" t="s">
        <v>74</v>
      </c>
      <c r="B1318" s="313"/>
      <c r="C1318" s="313"/>
      <c r="D1318" s="313"/>
      <c r="E1318" s="31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79" t="s">
        <v>1402</v>
      </c>
      <c r="B1319" s="313"/>
      <c r="C1319" s="313"/>
      <c r="D1319" s="313"/>
      <c r="E1319" s="31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80" t="s">
        <v>1403</v>
      </c>
      <c r="B1320" s="314"/>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74" t="s">
        <v>8</v>
      </c>
      <c r="B1321" s="55" t="s">
        <v>9</v>
      </c>
      <c r="C1321" s="56"/>
      <c r="D1321" s="274" t="s">
        <v>10</v>
      </c>
      <c r="E1321" s="275"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315"/>
      <c r="B1322" s="12" t="s">
        <v>12</v>
      </c>
      <c r="C1322" s="13" t="s">
        <v>13</v>
      </c>
      <c r="D1322" s="315"/>
      <c r="E1322" s="31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71" t="s">
        <v>74</v>
      </c>
      <c r="B1328" s="313"/>
      <c r="C1328" s="313"/>
      <c r="D1328" s="313"/>
      <c r="E1328" s="313"/>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81" t="s">
        <v>1406</v>
      </c>
      <c r="B1329" s="317"/>
      <c r="C1329" s="317"/>
      <c r="D1329" s="317"/>
      <c r="E1329" s="318"/>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80" t="s">
        <v>862</v>
      </c>
      <c r="B1330" s="314"/>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74" t="s">
        <v>8</v>
      </c>
      <c r="B1331" s="55" t="s">
        <v>9</v>
      </c>
      <c r="C1331" s="56"/>
      <c r="D1331" s="274" t="s">
        <v>10</v>
      </c>
      <c r="E1331" s="275"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315"/>
      <c r="B1332" s="12" t="s">
        <v>12</v>
      </c>
      <c r="C1332" s="13" t="s">
        <v>13</v>
      </c>
      <c r="D1332" s="315"/>
      <c r="E1332" s="31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78" t="s">
        <v>2</v>
      </c>
      <c r="B1338" s="313"/>
      <c r="C1338" s="313"/>
      <c r="D1338" s="313"/>
      <c r="E1338" s="31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79" t="s">
        <v>1415</v>
      </c>
      <c r="B1339" s="313"/>
      <c r="C1339" s="313"/>
      <c r="D1339" s="313"/>
      <c r="E1339" s="31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80" t="s">
        <v>862</v>
      </c>
      <c r="B1340" s="314"/>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74" t="s">
        <v>8</v>
      </c>
      <c r="B1341" s="55" t="s">
        <v>9</v>
      </c>
      <c r="C1341" s="56"/>
      <c r="D1341" s="274" t="s">
        <v>10</v>
      </c>
      <c r="E1341" s="275"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315"/>
      <c r="B1342" s="12" t="s">
        <v>12</v>
      </c>
      <c r="C1342" s="13" t="s">
        <v>13</v>
      </c>
      <c r="D1342" s="315"/>
      <c r="E1342" s="31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78" t="s">
        <v>2</v>
      </c>
      <c r="B1347" s="313"/>
      <c r="C1347" s="313"/>
      <c r="D1347" s="313"/>
      <c r="E1347" s="31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79" t="s">
        <v>1423</v>
      </c>
      <c r="B1348" s="313"/>
      <c r="C1348" s="313"/>
      <c r="D1348" s="313"/>
      <c r="E1348" s="31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80" t="s">
        <v>1424</v>
      </c>
      <c r="B1349" s="314"/>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74" t="s">
        <v>8</v>
      </c>
      <c r="B1350" s="55" t="s">
        <v>9</v>
      </c>
      <c r="C1350" s="56"/>
      <c r="D1350" s="274" t="s">
        <v>10</v>
      </c>
      <c r="E1350" s="275"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315"/>
      <c r="B1351" s="12" t="s">
        <v>12</v>
      </c>
      <c r="C1351" s="13" t="s">
        <v>13</v>
      </c>
      <c r="D1351" s="315"/>
      <c r="E1351" s="31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71" t="s">
        <v>74</v>
      </c>
      <c r="B1357" s="313"/>
      <c r="C1357" s="313"/>
      <c r="D1357" s="313"/>
      <c r="E1357" s="313"/>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72" t="s">
        <v>1435</v>
      </c>
      <c r="B1358" s="313"/>
      <c r="C1358" s="313"/>
      <c r="D1358" s="313"/>
      <c r="E1358" s="313"/>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73" t="s">
        <v>1424</v>
      </c>
      <c r="B1359" s="314"/>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76" t="s">
        <v>8</v>
      </c>
      <c r="B1360" s="122" t="s">
        <v>9</v>
      </c>
      <c r="C1360" s="123"/>
      <c r="D1360" s="276" t="s">
        <v>10</v>
      </c>
      <c r="E1360" s="277"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315"/>
      <c r="B1361" s="124" t="s">
        <v>12</v>
      </c>
      <c r="C1361" s="125" t="s">
        <v>13</v>
      </c>
      <c r="D1361" s="315"/>
      <c r="E1361" s="315"/>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78" t="s">
        <v>74</v>
      </c>
      <c r="B1369" s="313"/>
      <c r="C1369" s="313"/>
      <c r="D1369" s="313"/>
      <c r="E1369" s="31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79" t="s">
        <v>1447</v>
      </c>
      <c r="B1370" s="313"/>
      <c r="C1370" s="313"/>
      <c r="D1370" s="313"/>
      <c r="E1370" s="31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80" t="s">
        <v>870</v>
      </c>
      <c r="B1371" s="314"/>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74" t="s">
        <v>8</v>
      </c>
      <c r="B1372" s="55" t="s">
        <v>9</v>
      </c>
      <c r="C1372" s="56"/>
      <c r="D1372" s="274" t="s">
        <v>10</v>
      </c>
      <c r="E1372" s="275"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315"/>
      <c r="B1373" s="12" t="s">
        <v>12</v>
      </c>
      <c r="C1373" s="13" t="s">
        <v>13</v>
      </c>
      <c r="D1373" s="315"/>
      <c r="E1373" s="31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78" t="s">
        <v>1461</v>
      </c>
      <c r="B1378" s="313"/>
      <c r="C1378" s="313"/>
      <c r="D1378" s="313"/>
      <c r="E1378" s="31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79" t="s">
        <v>1462</v>
      </c>
      <c r="B1379" s="313"/>
      <c r="C1379" s="313"/>
      <c r="D1379" s="313"/>
      <c r="E1379" s="31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80" t="s">
        <v>1463</v>
      </c>
      <c r="B1380" s="314"/>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74" t="s">
        <v>8</v>
      </c>
      <c r="B1381" s="55" t="s">
        <v>9</v>
      </c>
      <c r="C1381" s="56"/>
      <c r="D1381" s="274" t="s">
        <v>10</v>
      </c>
      <c r="E1381" s="275"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315"/>
      <c r="B1382" s="12" t="s">
        <v>12</v>
      </c>
      <c r="C1382" s="13" t="s">
        <v>13</v>
      </c>
      <c r="D1382" s="315"/>
      <c r="E1382" s="31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78" t="s">
        <v>2</v>
      </c>
      <c r="B1387" s="313"/>
      <c r="C1387" s="313"/>
      <c r="D1387" s="313"/>
      <c r="E1387" s="31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79" t="s">
        <v>1466</v>
      </c>
      <c r="B1388" s="313"/>
      <c r="C1388" s="313"/>
      <c r="D1388" s="313"/>
      <c r="E1388" s="31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80" t="s">
        <v>1467</v>
      </c>
      <c r="B1389" s="314"/>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74" t="s">
        <v>8</v>
      </c>
      <c r="B1390" s="55" t="s">
        <v>9</v>
      </c>
      <c r="C1390" s="56"/>
      <c r="D1390" s="274" t="s">
        <v>10</v>
      </c>
      <c r="E1390" s="275"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315"/>
      <c r="B1391" s="12" t="s">
        <v>12</v>
      </c>
      <c r="C1391" s="13" t="s">
        <v>13</v>
      </c>
      <c r="D1391" s="315"/>
      <c r="E1391" s="31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78" t="s">
        <v>2</v>
      </c>
      <c r="B1398" s="313"/>
      <c r="C1398" s="313"/>
      <c r="D1398" s="313"/>
      <c r="E1398" s="31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79" t="s">
        <v>1518</v>
      </c>
      <c r="B1399" s="313"/>
      <c r="C1399" s="313"/>
      <c r="D1399" s="313"/>
      <c r="E1399" s="31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80" t="s">
        <v>1519</v>
      </c>
      <c r="B1400" s="314"/>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74" t="s">
        <v>8</v>
      </c>
      <c r="B1401" s="55" t="s">
        <v>9</v>
      </c>
      <c r="C1401" s="56"/>
      <c r="D1401" s="274" t="s">
        <v>10</v>
      </c>
      <c r="E1401" s="275"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315"/>
      <c r="B1402" s="12" t="s">
        <v>12</v>
      </c>
      <c r="C1402" s="13" t="s">
        <v>13</v>
      </c>
      <c r="D1402" s="315"/>
      <c r="E1402" s="31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78" t="s">
        <v>74</v>
      </c>
      <c r="B1410" s="313"/>
      <c r="C1410" s="313"/>
      <c r="D1410" s="313"/>
      <c r="E1410" s="31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79" t="s">
        <v>1533</v>
      </c>
      <c r="B1411" s="313"/>
      <c r="C1411" s="313"/>
      <c r="D1411" s="313"/>
      <c r="E1411" s="31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80" t="s">
        <v>1519</v>
      </c>
      <c r="B1412" s="314"/>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74" t="s">
        <v>8</v>
      </c>
      <c r="B1413" s="55" t="s">
        <v>9</v>
      </c>
      <c r="C1413" s="56"/>
      <c r="D1413" s="274" t="s">
        <v>10</v>
      </c>
      <c r="E1413" s="275"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315"/>
      <c r="B1414" s="12" t="s">
        <v>12</v>
      </c>
      <c r="C1414" s="13" t="s">
        <v>13</v>
      </c>
      <c r="D1414" s="315"/>
      <c r="E1414" s="31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78" t="s">
        <v>2</v>
      </c>
      <c r="B1420" s="313"/>
      <c r="C1420" s="313"/>
      <c r="D1420" s="313"/>
      <c r="E1420" s="31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79" t="s">
        <v>2416</v>
      </c>
      <c r="B1421" s="313"/>
      <c r="C1421" s="313"/>
      <c r="D1421" s="313"/>
      <c r="E1421" s="31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80" t="s">
        <v>1541</v>
      </c>
      <c r="B1422" s="314"/>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74" t="s">
        <v>8</v>
      </c>
      <c r="B1423" s="55" t="s">
        <v>9</v>
      </c>
      <c r="C1423" s="56"/>
      <c r="D1423" s="274" t="s">
        <v>10</v>
      </c>
      <c r="E1423" s="275"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15"/>
      <c r="B1424" s="12" t="s">
        <v>12</v>
      </c>
      <c r="C1424" s="13" t="s">
        <v>13</v>
      </c>
      <c r="D1424" s="315"/>
      <c r="E1424" s="31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78" t="s">
        <v>74</v>
      </c>
      <c r="B1429" s="313"/>
      <c r="C1429" s="313"/>
      <c r="D1429" s="313"/>
      <c r="E1429" s="31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79" t="s">
        <v>2416</v>
      </c>
      <c r="B1430" s="313"/>
      <c r="C1430" s="313"/>
      <c r="D1430" s="313"/>
      <c r="E1430" s="31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80" t="s">
        <v>1541</v>
      </c>
      <c r="B1431" s="314"/>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74" t="s">
        <v>8</v>
      </c>
      <c r="B1432" s="55" t="s">
        <v>9</v>
      </c>
      <c r="C1432" s="56"/>
      <c r="D1432" s="274" t="s">
        <v>10</v>
      </c>
      <c r="E1432" s="275"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315"/>
      <c r="B1433" s="12" t="s">
        <v>12</v>
      </c>
      <c r="C1433" s="13" t="s">
        <v>13</v>
      </c>
      <c r="D1433" s="315"/>
      <c r="E1433" s="31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78" t="s">
        <v>2</v>
      </c>
      <c r="B1439" s="313"/>
      <c r="C1439" s="313"/>
      <c r="D1439" s="313"/>
      <c r="E1439" s="31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79" t="s">
        <v>2417</v>
      </c>
      <c r="B1440" s="313"/>
      <c r="C1440" s="313"/>
      <c r="D1440" s="313"/>
      <c r="E1440" s="31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80" t="s">
        <v>675</v>
      </c>
      <c r="B1441" s="314"/>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74" t="s">
        <v>8</v>
      </c>
      <c r="B1442" s="55" t="s">
        <v>9</v>
      </c>
      <c r="C1442" s="56"/>
      <c r="D1442" s="274" t="s">
        <v>10</v>
      </c>
      <c r="E1442" s="275"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315"/>
      <c r="B1443" s="12" t="s">
        <v>12</v>
      </c>
      <c r="C1443" s="13" t="s">
        <v>13</v>
      </c>
      <c r="D1443" s="315"/>
      <c r="E1443" s="31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78" t="s">
        <v>2</v>
      </c>
      <c r="B1448" s="313"/>
      <c r="C1448" s="313"/>
      <c r="D1448" s="313"/>
      <c r="E1448" s="31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79" t="s">
        <v>1569</v>
      </c>
      <c r="B1449" s="313"/>
      <c r="C1449" s="313"/>
      <c r="D1449" s="313"/>
      <c r="E1449" s="31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80" t="s">
        <v>1570</v>
      </c>
      <c r="B1450" s="314"/>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74" t="s">
        <v>8</v>
      </c>
      <c r="B1451" s="55" t="s">
        <v>9</v>
      </c>
      <c r="C1451" s="56"/>
      <c r="D1451" s="274" t="s">
        <v>10</v>
      </c>
      <c r="E1451" s="275"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315"/>
      <c r="B1452" s="12" t="s">
        <v>12</v>
      </c>
      <c r="C1452" s="13" t="s">
        <v>13</v>
      </c>
      <c r="D1452" s="315"/>
      <c r="E1452" s="31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78" t="s">
        <v>74</v>
      </c>
      <c r="B1457" s="313"/>
      <c r="C1457" s="313"/>
      <c r="D1457" s="313"/>
      <c r="E1457" s="31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79" t="s">
        <v>1572</v>
      </c>
      <c r="B1458" s="313"/>
      <c r="C1458" s="313"/>
      <c r="D1458" s="313"/>
      <c r="E1458" s="31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80" t="s">
        <v>1570</v>
      </c>
      <c r="B1459" s="314"/>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74" t="s">
        <v>8</v>
      </c>
      <c r="B1460" s="55" t="s">
        <v>9</v>
      </c>
      <c r="C1460" s="56"/>
      <c r="D1460" s="274" t="s">
        <v>10</v>
      </c>
      <c r="E1460" s="275"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315"/>
      <c r="B1461" s="12" t="s">
        <v>12</v>
      </c>
      <c r="C1461" s="13" t="s">
        <v>13</v>
      </c>
      <c r="D1461" s="315"/>
      <c r="E1461" s="31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78" t="s">
        <v>562</v>
      </c>
      <c r="B1466" s="313"/>
      <c r="C1466" s="313"/>
      <c r="D1466" s="313"/>
      <c r="E1466" s="31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79" t="s">
        <v>1573</v>
      </c>
      <c r="B1467" s="313"/>
      <c r="C1467" s="313"/>
      <c r="D1467" s="313"/>
      <c r="E1467" s="31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80" t="s">
        <v>1476</v>
      </c>
      <c r="B1468" s="314"/>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74" t="s">
        <v>8</v>
      </c>
      <c r="B1469" s="55" t="s">
        <v>9</v>
      </c>
      <c r="C1469" s="56"/>
      <c r="D1469" s="274" t="s">
        <v>10</v>
      </c>
      <c r="E1469" s="275"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315"/>
      <c r="B1470" s="12" t="s">
        <v>12</v>
      </c>
      <c r="C1470" s="13" t="s">
        <v>13</v>
      </c>
      <c r="D1470" s="315"/>
      <c r="E1470" s="31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78" t="s">
        <v>74</v>
      </c>
      <c r="B1475" s="313"/>
      <c r="C1475" s="313"/>
      <c r="D1475" s="313"/>
      <c r="E1475" s="31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79" t="s">
        <v>1579</v>
      </c>
      <c r="B1476" s="313"/>
      <c r="C1476" s="313"/>
      <c r="D1476" s="313"/>
      <c r="E1476" s="31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80" t="s">
        <v>1580</v>
      </c>
      <c r="B1477" s="314"/>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74" t="s">
        <v>8</v>
      </c>
      <c r="B1478" s="55" t="s">
        <v>9</v>
      </c>
      <c r="C1478" s="56"/>
      <c r="D1478" s="274" t="s">
        <v>10</v>
      </c>
      <c r="E1478" s="275"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315"/>
      <c r="B1479" s="12" t="s">
        <v>12</v>
      </c>
      <c r="C1479" s="13" t="s">
        <v>13</v>
      </c>
      <c r="D1479" s="315"/>
      <c r="E1479" s="31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2418</v>
      </c>
      <c r="B5" s="312"/>
      <c r="C5" s="312"/>
      <c r="D5" s="312"/>
      <c r="E5" s="31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3"/>
      <c r="C6" s="313"/>
      <c r="D6" s="313"/>
      <c r="E6" s="31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3"/>
      <c r="C7" s="313"/>
      <c r="D7" s="313"/>
      <c r="E7" s="31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4"/>
      <c r="C8" s="7" t="s">
        <v>2419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4"/>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5"/>
      <c r="B10" s="12" t="s">
        <v>12</v>
      </c>
      <c r="C10" s="13" t="s">
        <v>13</v>
      </c>
      <c r="D10" s="315"/>
      <c r="E10" s="31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3"/>
      <c r="C14" s="313"/>
      <c r="D14" s="313"/>
      <c r="E14" s="31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3"/>
      <c r="C15" s="313"/>
      <c r="D15" s="313"/>
      <c r="E15" s="31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3"/>
      <c r="C16" s="313"/>
      <c r="D16" s="313"/>
      <c r="E16" s="31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4"/>
      <c r="C17" s="7" t="s">
        <v>2420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4"/>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5"/>
      <c r="B19" s="12" t="s">
        <v>12</v>
      </c>
      <c r="C19" s="13" t="s">
        <v>13</v>
      </c>
      <c r="D19" s="315"/>
      <c r="E19" s="31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3"/>
      <c r="C29" s="313"/>
      <c r="D29" s="313"/>
      <c r="E29" s="31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3"/>
      <c r="C30" s="313"/>
      <c r="D30" s="313"/>
      <c r="E30" s="31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3"/>
      <c r="C31" s="313"/>
      <c r="D31" s="313"/>
      <c r="E31" s="31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4"/>
      <c r="C32" s="7" t="s">
        <v>2420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4"/>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5"/>
      <c r="B34" s="12" t="s">
        <v>12</v>
      </c>
      <c r="C34" s="13" t="s">
        <v>13</v>
      </c>
      <c r="D34" s="315"/>
      <c r="E34" s="31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8"/>
      <c r="B37" s="313"/>
      <c r="C37" s="313"/>
      <c r="D37" s="313"/>
      <c r="E37" s="31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8" t="s">
        <v>2</v>
      </c>
      <c r="B38" s="313"/>
      <c r="C38" s="313"/>
      <c r="D38" s="313"/>
      <c r="E38" s="31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9" t="s">
        <v>53</v>
      </c>
      <c r="B39" s="313"/>
      <c r="C39" s="313"/>
      <c r="D39" s="313"/>
      <c r="E39" s="31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82" t="s">
        <v>54</v>
      </c>
      <c r="B40" s="314"/>
      <c r="C40" s="7" t="s">
        <v>2421</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74" t="s">
        <v>8</v>
      </c>
      <c r="B41" s="287" t="s">
        <v>9</v>
      </c>
      <c r="C41" s="314"/>
      <c r="D41" s="274" t="s">
        <v>10</v>
      </c>
      <c r="E41" s="275"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15"/>
      <c r="B42" s="12" t="s">
        <v>12</v>
      </c>
      <c r="C42" s="13" t="s">
        <v>13</v>
      </c>
      <c r="D42" s="315"/>
      <c r="E42" s="31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8"/>
      <c r="B46" s="313"/>
      <c r="C46" s="313"/>
      <c r="D46" s="313"/>
      <c r="E46" s="31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8" t="s">
        <v>49</v>
      </c>
      <c r="B47" s="313"/>
      <c r="C47" s="313"/>
      <c r="D47" s="313"/>
      <c r="E47" s="31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9" t="s">
        <v>63</v>
      </c>
      <c r="B48" s="313"/>
      <c r="C48" s="313"/>
      <c r="D48" s="313"/>
      <c r="E48" s="31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82" t="s">
        <v>54</v>
      </c>
      <c r="B49" s="314"/>
      <c r="C49" s="7" t="s">
        <v>2421</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74" t="s">
        <v>8</v>
      </c>
      <c r="B50" s="55" t="s">
        <v>9</v>
      </c>
      <c r="C50" s="147"/>
      <c r="D50" s="274" t="s">
        <v>10</v>
      </c>
      <c r="E50" s="275"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15"/>
      <c r="B51" s="12" t="s">
        <v>12</v>
      </c>
      <c r="C51" s="13" t="s">
        <v>13</v>
      </c>
      <c r="D51" s="315"/>
      <c r="E51" s="31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8"/>
      <c r="B57" s="313"/>
      <c r="C57" s="313"/>
      <c r="D57" s="313"/>
      <c r="E57" s="31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8" t="s">
        <v>74</v>
      </c>
      <c r="B58" s="313"/>
      <c r="C58" s="313"/>
      <c r="D58" s="313"/>
      <c r="E58" s="31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9" t="s">
        <v>75</v>
      </c>
      <c r="B59" s="313"/>
      <c r="C59" s="313"/>
      <c r="D59" s="313"/>
      <c r="E59" s="31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82" t="s">
        <v>76</v>
      </c>
      <c r="B60" s="314"/>
      <c r="C60" s="7" t="s">
        <v>2422</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74" t="s">
        <v>8</v>
      </c>
      <c r="B61" s="55" t="s">
        <v>9</v>
      </c>
      <c r="C61" s="147"/>
      <c r="D61" s="274" t="s">
        <v>10</v>
      </c>
      <c r="E61" s="275"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15"/>
      <c r="B62" s="12" t="s">
        <v>12</v>
      </c>
      <c r="C62" s="13" t="s">
        <v>13</v>
      </c>
      <c r="D62" s="315"/>
      <c r="E62" s="31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8"/>
      <c r="B65" s="313"/>
      <c r="C65" s="313"/>
      <c r="D65" s="313"/>
      <c r="E65" s="31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8" t="s">
        <v>74</v>
      </c>
      <c r="B66" s="313"/>
      <c r="C66" s="313"/>
      <c r="D66" s="313"/>
      <c r="E66" s="31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9" t="s">
        <v>81</v>
      </c>
      <c r="B67" s="313"/>
      <c r="C67" s="313"/>
      <c r="D67" s="313"/>
      <c r="E67" s="31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82" t="s">
        <v>82</v>
      </c>
      <c r="B68" s="314"/>
      <c r="C68" s="7" t="s">
        <v>2423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74" t="s">
        <v>8</v>
      </c>
      <c r="B69" s="55" t="s">
        <v>9</v>
      </c>
      <c r="C69" s="147"/>
      <c r="D69" s="274" t="s">
        <v>10</v>
      </c>
      <c r="E69" s="275"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15"/>
      <c r="B70" s="12" t="s">
        <v>12</v>
      </c>
      <c r="C70" s="13" t="s">
        <v>13</v>
      </c>
      <c r="D70" s="315"/>
      <c r="E70" s="31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8"/>
      <c r="B74" s="313"/>
      <c r="C74" s="313"/>
      <c r="D74" s="313"/>
      <c r="E74" s="31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8" t="s">
        <v>74</v>
      </c>
      <c r="B75" s="313"/>
      <c r="C75" s="313"/>
      <c r="D75" s="313"/>
      <c r="E75" s="31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9" t="s">
        <v>87</v>
      </c>
      <c r="B76" s="313"/>
      <c r="C76" s="313"/>
      <c r="D76" s="313"/>
      <c r="E76" s="31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82" t="s">
        <v>88</v>
      </c>
      <c r="B77" s="314"/>
      <c r="C77" s="7" t="s">
        <v>2424</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74" t="s">
        <v>8</v>
      </c>
      <c r="B78" s="55" t="s">
        <v>9</v>
      </c>
      <c r="C78" s="147"/>
      <c r="D78" s="274" t="s">
        <v>10</v>
      </c>
      <c r="E78" s="275"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15"/>
      <c r="B79" s="12" t="s">
        <v>12</v>
      </c>
      <c r="C79" s="13" t="s">
        <v>13</v>
      </c>
      <c r="D79" s="315"/>
      <c r="E79" s="31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8"/>
      <c r="B96" s="313"/>
      <c r="C96" s="313"/>
      <c r="D96" s="313"/>
      <c r="E96" s="31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8" t="s">
        <v>2</v>
      </c>
      <c r="B97" s="313"/>
      <c r="C97" s="313"/>
      <c r="D97" s="313"/>
      <c r="E97" s="31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9" t="s">
        <v>127</v>
      </c>
      <c r="B98" s="313"/>
      <c r="C98" s="313"/>
      <c r="D98" s="313"/>
      <c r="E98" s="31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82" t="s">
        <v>128</v>
      </c>
      <c r="B99" s="314"/>
      <c r="C99" s="7" t="s">
        <v>2425</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4" t="s">
        <v>8</v>
      </c>
      <c r="B100" s="55" t="s">
        <v>9</v>
      </c>
      <c r="C100" s="41"/>
      <c r="D100" s="274" t="s">
        <v>10</v>
      </c>
      <c r="E100" s="275"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15"/>
      <c r="B101" s="12" t="s">
        <v>12</v>
      </c>
      <c r="C101" s="13" t="s">
        <v>13</v>
      </c>
      <c r="D101" s="315"/>
      <c r="E101" s="31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8" t="s">
        <v>74</v>
      </c>
      <c r="B110" s="313"/>
      <c r="C110" s="313"/>
      <c r="D110" s="313"/>
      <c r="E110" s="31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9" t="s">
        <v>149</v>
      </c>
      <c r="B111" s="313"/>
      <c r="C111" s="313"/>
      <c r="D111" s="313"/>
      <c r="E111" s="31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82" t="s">
        <v>128</v>
      </c>
      <c r="B112" s="314"/>
      <c r="C112" s="7" t="s">
        <v>2425</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4" t="s">
        <v>8</v>
      </c>
      <c r="B113" s="55" t="s">
        <v>9</v>
      </c>
      <c r="C113" s="147"/>
      <c r="D113" s="274" t="s">
        <v>10</v>
      </c>
      <c r="E113" s="275"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15"/>
      <c r="B114" s="12" t="s">
        <v>12</v>
      </c>
      <c r="C114" s="13" t="s">
        <v>13</v>
      </c>
      <c r="D114" s="315"/>
      <c r="E114" s="31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8" t="s">
        <v>188</v>
      </c>
      <c r="B133" s="313"/>
      <c r="C133" s="313"/>
      <c r="D133" s="313"/>
      <c r="E133" s="31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9" t="s">
        <v>189</v>
      </c>
      <c r="B134" s="313"/>
      <c r="C134" s="313"/>
      <c r="D134" s="313"/>
      <c r="E134" s="31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82" t="s">
        <v>190</v>
      </c>
      <c r="B135" s="314"/>
      <c r="C135" s="7" t="s">
        <v>2426</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74" t="s">
        <v>8</v>
      </c>
      <c r="B136" s="55" t="s">
        <v>9</v>
      </c>
      <c r="C136" s="147"/>
      <c r="D136" s="274" t="s">
        <v>10</v>
      </c>
      <c r="E136" s="275"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15"/>
      <c r="B137" s="12" t="s">
        <v>12</v>
      </c>
      <c r="C137" s="13" t="s">
        <v>13</v>
      </c>
      <c r="D137" s="315"/>
      <c r="E137" s="31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5" t="s">
        <v>74</v>
      </c>
      <c r="B142" s="316"/>
      <c r="C142" s="316"/>
      <c r="D142" s="316"/>
      <c r="E142" s="31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1" t="s">
        <v>196</v>
      </c>
      <c r="B143" s="317"/>
      <c r="C143" s="317"/>
      <c r="D143" s="317"/>
      <c r="E143" s="318"/>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2" t="s">
        <v>197</v>
      </c>
      <c r="B144" s="314"/>
      <c r="C144" s="7" t="s">
        <v>2427</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4" t="s">
        <v>8</v>
      </c>
      <c r="B145" s="55" t="s">
        <v>9</v>
      </c>
      <c r="C145" s="147"/>
      <c r="D145" s="274" t="s">
        <v>10</v>
      </c>
      <c r="E145" s="275"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15"/>
      <c r="B146" s="12" t="s">
        <v>12</v>
      </c>
      <c r="C146" s="12" t="s">
        <v>13</v>
      </c>
      <c r="D146" s="315"/>
      <c r="E146" s="31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8" t="s">
        <v>74</v>
      </c>
      <c r="B166" s="313"/>
      <c r="C166" s="313"/>
      <c r="D166" s="313"/>
      <c r="E166" s="31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9" t="s">
        <v>240</v>
      </c>
      <c r="B167" s="313"/>
      <c r="C167" s="313"/>
      <c r="D167" s="313"/>
      <c r="E167" s="31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82" t="s">
        <v>241</v>
      </c>
      <c r="B168" s="314"/>
      <c r="C168" s="7" t="s">
        <v>2428</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74" t="s">
        <v>8</v>
      </c>
      <c r="B169" s="55" t="s">
        <v>9</v>
      </c>
      <c r="C169" s="147"/>
      <c r="D169" s="274" t="s">
        <v>10</v>
      </c>
      <c r="E169" s="275"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15"/>
      <c r="B170" s="12" t="s">
        <v>12</v>
      </c>
      <c r="C170" s="12" t="s">
        <v>13</v>
      </c>
      <c r="D170" s="315"/>
      <c r="E170" s="31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8" t="s">
        <v>2</v>
      </c>
      <c r="B177" s="313"/>
      <c r="C177" s="313"/>
      <c r="D177" s="313"/>
      <c r="E177" s="31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9" t="s">
        <v>251</v>
      </c>
      <c r="B178" s="313"/>
      <c r="C178" s="313"/>
      <c r="D178" s="313"/>
      <c r="E178" s="31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2" t="s">
        <v>252</v>
      </c>
      <c r="B179" s="314"/>
      <c r="C179" s="7" t="s">
        <v>2429</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4" t="s">
        <v>8</v>
      </c>
      <c r="B180" s="55" t="s">
        <v>9</v>
      </c>
      <c r="C180" s="147"/>
      <c r="D180" s="274" t="s">
        <v>10</v>
      </c>
      <c r="E180" s="275"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15"/>
      <c r="B181" s="12" t="s">
        <v>12</v>
      </c>
      <c r="C181" s="13" t="s">
        <v>13</v>
      </c>
      <c r="D181" s="315"/>
      <c r="E181" s="31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8" t="s">
        <v>74</v>
      </c>
      <c r="B188" s="313"/>
      <c r="C188" s="313"/>
      <c r="D188" s="313"/>
      <c r="E188" s="31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9" t="s">
        <v>266</v>
      </c>
      <c r="B189" s="313"/>
      <c r="C189" s="313"/>
      <c r="D189" s="313"/>
      <c r="E189" s="31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82" t="s">
        <v>252</v>
      </c>
      <c r="B190" s="314"/>
      <c r="C190" s="7" t="s">
        <v>2429</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4" t="s">
        <v>8</v>
      </c>
      <c r="B191" s="55" t="s">
        <v>9</v>
      </c>
      <c r="C191" s="56"/>
      <c r="D191" s="286" t="s">
        <v>10</v>
      </c>
      <c r="E191" s="275"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15"/>
      <c r="B192" s="12" t="s">
        <v>12</v>
      </c>
      <c r="C192" s="13" t="s">
        <v>13</v>
      </c>
      <c r="D192" s="315"/>
      <c r="E192" s="31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8" t="s">
        <v>2</v>
      </c>
      <c r="B199" s="313"/>
      <c r="C199" s="313"/>
      <c r="D199" s="313"/>
      <c r="E199" s="31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9" t="s">
        <v>276</v>
      </c>
      <c r="B200" s="313"/>
      <c r="C200" s="313"/>
      <c r="D200" s="313"/>
      <c r="E200" s="31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82" t="s">
        <v>277</v>
      </c>
      <c r="B201" s="314"/>
      <c r="C201" s="7" t="s">
        <v>2430</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74" t="s">
        <v>8</v>
      </c>
      <c r="B202" s="55" t="s">
        <v>9</v>
      </c>
      <c r="C202" s="56"/>
      <c r="D202" s="274" t="s">
        <v>10</v>
      </c>
      <c r="E202" s="275"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15"/>
      <c r="B203" s="12" t="s">
        <v>12</v>
      </c>
      <c r="C203" s="13" t="s">
        <v>13</v>
      </c>
      <c r="D203" s="315"/>
      <c r="E203" s="31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8" t="s">
        <v>188</v>
      </c>
      <c r="B207" s="313"/>
      <c r="C207" s="313"/>
      <c r="D207" s="313"/>
      <c r="E207" s="31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9" t="s">
        <v>280</v>
      </c>
      <c r="B208" s="313"/>
      <c r="C208" s="313"/>
      <c r="D208" s="313"/>
      <c r="E208" s="31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82" t="s">
        <v>277</v>
      </c>
      <c r="B209" s="314"/>
      <c r="C209" s="7" t="s">
        <v>2430</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74" t="s">
        <v>8</v>
      </c>
      <c r="B210" s="55" t="s">
        <v>9</v>
      </c>
      <c r="C210" s="56"/>
      <c r="D210" s="274" t="s">
        <v>10</v>
      </c>
      <c r="E210" s="275"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15"/>
      <c r="B211" s="12" t="s">
        <v>12</v>
      </c>
      <c r="C211" s="13" t="s">
        <v>13</v>
      </c>
      <c r="D211" s="315"/>
      <c r="E211" s="31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8" t="s">
        <v>2</v>
      </c>
      <c r="B216" s="313"/>
      <c r="C216" s="313"/>
      <c r="D216" s="313"/>
      <c r="E216" s="31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9" t="s">
        <v>281</v>
      </c>
      <c r="B217" s="313"/>
      <c r="C217" s="313"/>
      <c r="D217" s="313"/>
      <c r="E217" s="31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82" t="s">
        <v>282</v>
      </c>
      <c r="B218" s="314"/>
      <c r="C218" s="7" t="s">
        <v>2431</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4" t="s">
        <v>8</v>
      </c>
      <c r="B219" s="55" t="s">
        <v>9</v>
      </c>
      <c r="C219" s="56"/>
      <c r="D219" s="274" t="s">
        <v>10</v>
      </c>
      <c r="E219" s="275"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15"/>
      <c r="B220" s="12" t="s">
        <v>12</v>
      </c>
      <c r="C220" s="13" t="s">
        <v>13</v>
      </c>
      <c r="D220" s="315"/>
      <c r="E220" s="31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8" t="s">
        <v>74</v>
      </c>
      <c r="B230" s="313"/>
      <c r="C230" s="313"/>
      <c r="D230" s="313"/>
      <c r="E230" s="31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9" t="s">
        <v>281</v>
      </c>
      <c r="B231" s="313"/>
      <c r="C231" s="313"/>
      <c r="D231" s="313"/>
      <c r="E231" s="31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82" t="s">
        <v>282</v>
      </c>
      <c r="B232" s="314"/>
      <c r="C232" s="7" t="s">
        <v>2431</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4" t="s">
        <v>8</v>
      </c>
      <c r="B233" s="55" t="s">
        <v>9</v>
      </c>
      <c r="C233" s="56"/>
      <c r="D233" s="274" t="s">
        <v>10</v>
      </c>
      <c r="E233" s="275"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15"/>
      <c r="B234" s="12" t="s">
        <v>12</v>
      </c>
      <c r="C234" s="13" t="s">
        <v>13</v>
      </c>
      <c r="D234" s="315"/>
      <c r="E234" s="31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8" t="s">
        <v>74</v>
      </c>
      <c r="B253" s="313"/>
      <c r="C253" s="313"/>
      <c r="D253" s="313"/>
      <c r="E253" s="31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9" t="s">
        <v>2432</v>
      </c>
      <c r="B254" s="313"/>
      <c r="C254" s="313"/>
      <c r="D254" s="313"/>
      <c r="E254" s="31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82" t="s">
        <v>323</v>
      </c>
      <c r="B255" s="314"/>
      <c r="C255" s="7" t="s">
        <v>2433</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4" t="s">
        <v>8</v>
      </c>
      <c r="B256" s="55" t="s">
        <v>9</v>
      </c>
      <c r="C256" s="56"/>
      <c r="D256" s="274" t="s">
        <v>10</v>
      </c>
      <c r="E256" s="275"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15"/>
      <c r="B257" s="12" t="s">
        <v>12</v>
      </c>
      <c r="C257" s="13" t="s">
        <v>13</v>
      </c>
      <c r="D257" s="315"/>
      <c r="E257" s="31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8" t="s">
        <v>2</v>
      </c>
      <c r="B262" s="313"/>
      <c r="C262" s="313"/>
      <c r="D262" s="313"/>
      <c r="E262" s="31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9" t="s">
        <v>330</v>
      </c>
      <c r="B263" s="313"/>
      <c r="C263" s="313"/>
      <c r="D263" s="313"/>
      <c r="E263" s="31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82" t="s">
        <v>331</v>
      </c>
      <c r="B264" s="314"/>
      <c r="C264" s="7" t="s">
        <v>2434</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4" t="s">
        <v>8</v>
      </c>
      <c r="B265" s="55" t="s">
        <v>9</v>
      </c>
      <c r="C265" s="56"/>
      <c r="D265" s="283" t="s">
        <v>10</v>
      </c>
      <c r="E265" s="275"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15"/>
      <c r="B266" s="12" t="s">
        <v>12</v>
      </c>
      <c r="C266" s="13" t="s">
        <v>13</v>
      </c>
      <c r="D266" s="315"/>
      <c r="E266" s="31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8" t="s">
        <v>74</v>
      </c>
      <c r="B283" s="313"/>
      <c r="C283" s="313"/>
      <c r="D283" s="313"/>
      <c r="E283" s="31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9" t="s">
        <v>363</v>
      </c>
      <c r="B284" s="313"/>
      <c r="C284" s="313"/>
      <c r="D284" s="313"/>
      <c r="E284" s="31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2434</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74" t="s">
        <v>8</v>
      </c>
      <c r="B286" s="55" t="s">
        <v>9</v>
      </c>
      <c r="C286" s="56"/>
      <c r="D286" s="274" t="s">
        <v>10</v>
      </c>
      <c r="E286" s="275"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15"/>
      <c r="B287" s="12" t="s">
        <v>12</v>
      </c>
      <c r="C287" s="13" t="s">
        <v>13</v>
      </c>
      <c r="D287" s="315"/>
      <c r="E287" s="31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8" t="s">
        <v>2</v>
      </c>
      <c r="B307" s="313"/>
      <c r="C307" s="313"/>
      <c r="D307" s="313"/>
      <c r="E307" s="31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9" t="s">
        <v>399</v>
      </c>
      <c r="B308" s="313"/>
      <c r="C308" s="313"/>
      <c r="D308" s="313"/>
      <c r="E308" s="31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82" t="s">
        <v>400</v>
      </c>
      <c r="B309" s="314"/>
      <c r="C309" s="7" t="s">
        <v>2435</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4" t="s">
        <v>8</v>
      </c>
      <c r="B310" s="55" t="s">
        <v>9</v>
      </c>
      <c r="C310" s="56"/>
      <c r="D310" s="274" t="s">
        <v>10</v>
      </c>
      <c r="E310" s="275"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15"/>
      <c r="B311" s="12" t="s">
        <v>12</v>
      </c>
      <c r="C311" s="13" t="s">
        <v>13</v>
      </c>
      <c r="D311" s="315"/>
      <c r="E311" s="31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8" t="s">
        <v>2</v>
      </c>
      <c r="B325" s="313"/>
      <c r="C325" s="313"/>
      <c r="D325" s="313"/>
      <c r="E325" s="31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9" t="s">
        <v>431</v>
      </c>
      <c r="B326" s="313"/>
      <c r="C326" s="313"/>
      <c r="D326" s="313"/>
      <c r="E326" s="31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82" t="s">
        <v>432</v>
      </c>
      <c r="B327" s="314"/>
      <c r="C327" s="7" t="s">
        <v>2436</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4" t="s">
        <v>8</v>
      </c>
      <c r="B328" s="55" t="s">
        <v>9</v>
      </c>
      <c r="C328" s="56"/>
      <c r="D328" s="274" t="s">
        <v>10</v>
      </c>
      <c r="E328" s="275"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15"/>
      <c r="B329" s="12" t="s">
        <v>12</v>
      </c>
      <c r="C329" s="13" t="s">
        <v>13</v>
      </c>
      <c r="D329" s="315"/>
      <c r="E329" s="31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8" t="s">
        <v>2</v>
      </c>
      <c r="B340" s="313"/>
      <c r="C340" s="313"/>
      <c r="D340" s="313"/>
      <c r="E340" s="31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9" t="s">
        <v>438</v>
      </c>
      <c r="B341" s="313"/>
      <c r="C341" s="313"/>
      <c r="D341" s="313"/>
      <c r="E341" s="31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82" t="s">
        <v>439</v>
      </c>
      <c r="B342" s="314"/>
      <c r="C342" s="7" t="s">
        <v>2437</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4" t="s">
        <v>8</v>
      </c>
      <c r="B343" s="55" t="s">
        <v>9</v>
      </c>
      <c r="C343" s="56"/>
      <c r="D343" s="283" t="s">
        <v>10</v>
      </c>
      <c r="E343" s="275"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15"/>
      <c r="B344" s="12" t="s">
        <v>12</v>
      </c>
      <c r="C344" s="13" t="s">
        <v>13</v>
      </c>
      <c r="D344" s="315"/>
      <c r="E344" s="31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8" t="s">
        <v>74</v>
      </c>
      <c r="B354" s="313"/>
      <c r="C354" s="313"/>
      <c r="D354" s="313"/>
      <c r="E354" s="31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9" t="s">
        <v>452</v>
      </c>
      <c r="B355" s="313"/>
      <c r="C355" s="313"/>
      <c r="D355" s="313"/>
      <c r="E355" s="31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82" t="s">
        <v>439</v>
      </c>
      <c r="B356" s="314"/>
      <c r="C356" s="7" t="s">
        <v>2437</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4" t="s">
        <v>8</v>
      </c>
      <c r="B357" s="55" t="s">
        <v>9</v>
      </c>
      <c r="C357" s="56"/>
      <c r="D357" s="274" t="s">
        <v>10</v>
      </c>
      <c r="E357" s="275"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15"/>
      <c r="B358" s="12" t="s">
        <v>12</v>
      </c>
      <c r="C358" s="13" t="s">
        <v>13</v>
      </c>
      <c r="D358" s="315"/>
      <c r="E358" s="31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8" t="s">
        <v>2</v>
      </c>
      <c r="B369" s="313"/>
      <c r="C369" s="313"/>
      <c r="D369" s="313"/>
      <c r="E369" s="31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9" t="s">
        <v>468</v>
      </c>
      <c r="B370" s="313"/>
      <c r="C370" s="313"/>
      <c r="D370" s="313"/>
      <c r="E370" s="31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82" t="s">
        <v>469</v>
      </c>
      <c r="B371" s="314"/>
      <c r="C371" s="7" t="s">
        <v>2438</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4" t="s">
        <v>8</v>
      </c>
      <c r="B372" s="55" t="s">
        <v>9</v>
      </c>
      <c r="C372" s="56"/>
      <c r="D372" s="283" t="s">
        <v>10</v>
      </c>
      <c r="E372" s="275"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15"/>
      <c r="B373" s="12" t="s">
        <v>12</v>
      </c>
      <c r="C373" s="13" t="s">
        <v>13</v>
      </c>
      <c r="D373" s="315"/>
      <c r="E373" s="31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8" t="s">
        <v>74</v>
      </c>
      <c r="B383" s="313"/>
      <c r="C383" s="313"/>
      <c r="D383" s="313"/>
      <c r="E383" s="31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9" t="s">
        <v>493</v>
      </c>
      <c r="B384" s="313"/>
      <c r="C384" s="313"/>
      <c r="D384" s="313"/>
      <c r="E384" s="31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2" t="s">
        <v>469</v>
      </c>
      <c r="B385" s="314"/>
      <c r="C385" s="7" t="s">
        <v>2438</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4" t="s">
        <v>8</v>
      </c>
      <c r="B386" s="55" t="s">
        <v>9</v>
      </c>
      <c r="C386" s="56"/>
      <c r="D386" s="274" t="s">
        <v>10</v>
      </c>
      <c r="E386" s="275"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15"/>
      <c r="B387" s="12" t="s">
        <v>12</v>
      </c>
      <c r="C387" s="13" t="s">
        <v>13</v>
      </c>
      <c r="D387" s="315"/>
      <c r="E387" s="31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8" t="s">
        <v>2</v>
      </c>
      <c r="B394" s="313"/>
      <c r="C394" s="313"/>
      <c r="D394" s="313"/>
      <c r="E394" s="31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9" t="s">
        <v>502</v>
      </c>
      <c r="B395" s="313"/>
      <c r="C395" s="313"/>
      <c r="D395" s="313"/>
      <c r="E395" s="31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82" t="s">
        <v>503</v>
      </c>
      <c r="B396" s="314"/>
      <c r="C396" s="7" t="s">
        <v>2439</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4" t="s">
        <v>8</v>
      </c>
      <c r="B397" s="55" t="s">
        <v>9</v>
      </c>
      <c r="C397" s="56"/>
      <c r="D397" s="274" t="s">
        <v>10</v>
      </c>
      <c r="E397" s="275"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15"/>
      <c r="B398" s="12" t="s">
        <v>12</v>
      </c>
      <c r="C398" s="13" t="s">
        <v>13</v>
      </c>
      <c r="D398" s="315"/>
      <c r="E398" s="31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8" t="s">
        <v>74</v>
      </c>
      <c r="B402" s="313"/>
      <c r="C402" s="313"/>
      <c r="D402" s="313"/>
      <c r="E402" s="31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9" t="s">
        <v>502</v>
      </c>
      <c r="B403" s="313"/>
      <c r="C403" s="313"/>
      <c r="D403" s="313"/>
      <c r="E403" s="31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2" t="s">
        <v>503</v>
      </c>
      <c r="B404" s="314"/>
      <c r="C404" s="7" t="s">
        <v>2439</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4" t="s">
        <v>8</v>
      </c>
      <c r="B405" s="55" t="s">
        <v>9</v>
      </c>
      <c r="C405" s="56"/>
      <c r="D405" s="274" t="s">
        <v>10</v>
      </c>
      <c r="E405" s="275"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15"/>
      <c r="B406" s="12" t="s">
        <v>12</v>
      </c>
      <c r="C406" s="13" t="s">
        <v>13</v>
      </c>
      <c r="D406" s="315"/>
      <c r="E406" s="31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8" t="s">
        <v>74</v>
      </c>
      <c r="B413" s="313"/>
      <c r="C413" s="313"/>
      <c r="D413" s="313"/>
      <c r="E413" s="31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9" t="s">
        <v>514</v>
      </c>
      <c r="B414" s="313"/>
      <c r="C414" s="313"/>
      <c r="D414" s="313"/>
      <c r="E414" s="31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2" t="s">
        <v>515</v>
      </c>
      <c r="B415" s="314"/>
      <c r="C415" s="7" t="s">
        <v>2440</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4" t="s">
        <v>8</v>
      </c>
      <c r="B416" s="55" t="s">
        <v>9</v>
      </c>
      <c r="C416" s="56"/>
      <c r="D416" s="274" t="s">
        <v>10</v>
      </c>
      <c r="E416" s="275"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15"/>
      <c r="B417" s="12" t="s">
        <v>12</v>
      </c>
      <c r="C417" s="13" t="s">
        <v>13</v>
      </c>
      <c r="D417" s="315"/>
      <c r="E417" s="31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8" t="s">
        <v>2</v>
      </c>
      <c r="B424" s="313"/>
      <c r="C424" s="313"/>
      <c r="D424" s="313"/>
      <c r="E424" s="31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9" t="s">
        <v>527</v>
      </c>
      <c r="B425" s="313"/>
      <c r="C425" s="313"/>
      <c r="D425" s="313"/>
      <c r="E425" s="31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82" t="s">
        <v>528</v>
      </c>
      <c r="B426" s="314"/>
      <c r="C426" s="7" t="s">
        <v>2441</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4" t="s">
        <v>8</v>
      </c>
      <c r="B427" s="55" t="s">
        <v>9</v>
      </c>
      <c r="C427" s="56"/>
      <c r="D427" s="283" t="s">
        <v>10</v>
      </c>
      <c r="E427" s="275"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15"/>
      <c r="B428" s="12" t="s">
        <v>12</v>
      </c>
      <c r="C428" s="13" t="s">
        <v>13</v>
      </c>
      <c r="D428" s="315"/>
      <c r="E428" s="31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8" t="s">
        <v>2</v>
      </c>
      <c r="B435" s="313"/>
      <c r="C435" s="313"/>
      <c r="D435" s="313"/>
      <c r="E435" s="31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9" t="s">
        <v>538</v>
      </c>
      <c r="B436" s="313"/>
      <c r="C436" s="313"/>
      <c r="D436" s="313"/>
      <c r="E436" s="31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82" t="s">
        <v>539</v>
      </c>
      <c r="B437" s="314"/>
      <c r="C437" s="7" t="s">
        <v>2442</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4" t="s">
        <v>8</v>
      </c>
      <c r="B438" s="55" t="s">
        <v>9</v>
      </c>
      <c r="C438" s="56"/>
      <c r="D438" s="283" t="s">
        <v>10</v>
      </c>
      <c r="E438" s="275"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15"/>
      <c r="B439" s="12" t="s">
        <v>12</v>
      </c>
      <c r="C439" s="13" t="s">
        <v>13</v>
      </c>
      <c r="D439" s="315"/>
      <c r="E439" s="31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8" t="s">
        <v>74</v>
      </c>
      <c r="B448" s="313"/>
      <c r="C448" s="313"/>
      <c r="D448" s="313"/>
      <c r="E448" s="31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9" t="s">
        <v>538</v>
      </c>
      <c r="B449" s="313"/>
      <c r="C449" s="313"/>
      <c r="D449" s="313"/>
      <c r="E449" s="31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82" t="s">
        <v>539</v>
      </c>
      <c r="B450" s="314"/>
      <c r="C450" s="7" t="s">
        <v>2442</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4" t="s">
        <v>8</v>
      </c>
      <c r="B451" s="55" t="s">
        <v>9</v>
      </c>
      <c r="C451" s="56"/>
      <c r="D451" s="274" t="s">
        <v>10</v>
      </c>
      <c r="E451" s="275"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15"/>
      <c r="B452" s="12" t="s">
        <v>12</v>
      </c>
      <c r="C452" s="13" t="s">
        <v>13</v>
      </c>
      <c r="D452" s="315"/>
      <c r="E452" s="31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5" t="s">
        <v>562</v>
      </c>
      <c r="B456" s="316"/>
      <c r="C456" s="316"/>
      <c r="D456" s="316"/>
      <c r="E456" s="316"/>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81" t="s">
        <v>563</v>
      </c>
      <c r="B457" s="317"/>
      <c r="C457" s="317"/>
      <c r="D457" s="317"/>
      <c r="E457" s="318"/>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2" t="s">
        <v>197</v>
      </c>
      <c r="B458" s="314"/>
      <c r="C458" s="7" t="s">
        <v>2427</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4" t="s">
        <v>8</v>
      </c>
      <c r="B459" s="55" t="s">
        <v>9</v>
      </c>
      <c r="C459" s="147"/>
      <c r="D459" s="274" t="s">
        <v>10</v>
      </c>
      <c r="E459" s="275"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15"/>
      <c r="B460" s="12" t="s">
        <v>12</v>
      </c>
      <c r="C460" s="12" t="s">
        <v>13</v>
      </c>
      <c r="D460" s="315"/>
      <c r="E460" s="31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5" t="s">
        <v>562</v>
      </c>
      <c r="B464" s="316"/>
      <c r="C464" s="316"/>
      <c r="D464" s="316"/>
      <c r="E464" s="31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1" t="s">
        <v>568</v>
      </c>
      <c r="B465" s="317"/>
      <c r="C465" s="317"/>
      <c r="D465" s="317"/>
      <c r="E465" s="318"/>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2" t="s">
        <v>569</v>
      </c>
      <c r="B466" s="314"/>
      <c r="C466" s="7" t="s">
        <v>2443</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4" t="s">
        <v>8</v>
      </c>
      <c r="B467" s="55" t="s">
        <v>9</v>
      </c>
      <c r="C467" s="147"/>
      <c r="D467" s="274" t="s">
        <v>10</v>
      </c>
      <c r="E467" s="275"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15"/>
      <c r="B468" s="12" t="s">
        <v>12</v>
      </c>
      <c r="C468" s="12" t="s">
        <v>13</v>
      </c>
      <c r="D468" s="315"/>
      <c r="E468" s="31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8" t="s">
        <v>2</v>
      </c>
      <c r="B472" s="313"/>
      <c r="C472" s="313"/>
      <c r="D472" s="313"/>
      <c r="E472" s="31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9" t="s">
        <v>573</v>
      </c>
      <c r="B473" s="313"/>
      <c r="C473" s="313"/>
      <c r="D473" s="313"/>
      <c r="E473" s="31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82" t="s">
        <v>574</v>
      </c>
      <c r="B474" s="314"/>
      <c r="C474" s="7" t="s">
        <v>2444</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4" t="s">
        <v>8</v>
      </c>
      <c r="B475" s="55" t="s">
        <v>9</v>
      </c>
      <c r="C475" s="56"/>
      <c r="D475" s="283" t="s">
        <v>10</v>
      </c>
      <c r="E475" s="275"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15"/>
      <c r="B476" s="12" t="s">
        <v>12</v>
      </c>
      <c r="C476" s="13" t="s">
        <v>13</v>
      </c>
      <c r="D476" s="315"/>
      <c r="E476" s="31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8" t="s">
        <v>74</v>
      </c>
      <c r="B494" s="313"/>
      <c r="C494" s="313"/>
      <c r="D494" s="313"/>
      <c r="E494" s="31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9" t="s">
        <v>573</v>
      </c>
      <c r="B495" s="313"/>
      <c r="C495" s="313"/>
      <c r="D495" s="313"/>
      <c r="E495" s="31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82" t="s">
        <v>574</v>
      </c>
      <c r="B496" s="314"/>
      <c r="C496" s="7" t="s">
        <v>2444</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4" t="s">
        <v>8</v>
      </c>
      <c r="B497" s="55" t="s">
        <v>9</v>
      </c>
      <c r="C497" s="56"/>
      <c r="D497" s="274" t="s">
        <v>10</v>
      </c>
      <c r="E497" s="275"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15"/>
      <c r="B498" s="12" t="s">
        <v>12</v>
      </c>
      <c r="C498" s="13" t="s">
        <v>13</v>
      </c>
      <c r="D498" s="315"/>
      <c r="E498" s="31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5" t="s">
        <v>562</v>
      </c>
      <c r="B505" s="316"/>
      <c r="C505" s="316"/>
      <c r="D505" s="316"/>
      <c r="E505" s="316"/>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81" t="s">
        <v>605</v>
      </c>
      <c r="B506" s="317"/>
      <c r="C506" s="317"/>
      <c r="D506" s="317"/>
      <c r="E506" s="318"/>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82" t="s">
        <v>606</v>
      </c>
      <c r="B507" s="314"/>
      <c r="C507" s="7" t="s">
        <v>2445</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74" t="s">
        <v>8</v>
      </c>
      <c r="B508" s="55" t="s">
        <v>9</v>
      </c>
      <c r="C508" s="147"/>
      <c r="D508" s="274" t="s">
        <v>10</v>
      </c>
      <c r="E508" s="275"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5"/>
      <c r="B509" s="12" t="s">
        <v>12</v>
      </c>
      <c r="C509" s="12" t="s">
        <v>13</v>
      </c>
      <c r="D509" s="315"/>
      <c r="E509" s="31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8" t="s">
        <v>74</v>
      </c>
      <c r="B515" s="313"/>
      <c r="C515" s="313"/>
      <c r="D515" s="313"/>
      <c r="E515" s="31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9" t="s">
        <v>611</v>
      </c>
      <c r="B516" s="313"/>
      <c r="C516" s="313"/>
      <c r="D516" s="313"/>
      <c r="E516" s="31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82" t="s">
        <v>612</v>
      </c>
      <c r="B517" s="314"/>
      <c r="C517" s="7" t="s">
        <v>2446</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4" t="s">
        <v>8</v>
      </c>
      <c r="B518" s="55" t="s">
        <v>9</v>
      </c>
      <c r="C518" s="56"/>
      <c r="D518" s="274" t="s">
        <v>10</v>
      </c>
      <c r="E518" s="275"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15"/>
      <c r="B519" s="12" t="s">
        <v>12</v>
      </c>
      <c r="C519" s="13" t="s">
        <v>13</v>
      </c>
      <c r="D519" s="315"/>
      <c r="E519" s="31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8" t="s">
        <v>2</v>
      </c>
      <c r="B528" s="313"/>
      <c r="C528" s="313"/>
      <c r="D528" s="313"/>
      <c r="E528" s="31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9" t="s">
        <v>629</v>
      </c>
      <c r="B529" s="313"/>
      <c r="C529" s="313"/>
      <c r="D529" s="313"/>
      <c r="E529" s="31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82" t="s">
        <v>630</v>
      </c>
      <c r="B530" s="314"/>
      <c r="C530" s="7" t="s">
        <v>2447</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74" t="s">
        <v>8</v>
      </c>
      <c r="B531" s="55" t="s">
        <v>9</v>
      </c>
      <c r="C531" s="56"/>
      <c r="D531" s="283" t="s">
        <v>10</v>
      </c>
      <c r="E531" s="275"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15"/>
      <c r="B532" s="12" t="s">
        <v>12</v>
      </c>
      <c r="C532" s="13" t="s">
        <v>13</v>
      </c>
      <c r="D532" s="315"/>
      <c r="E532" s="31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8" t="s">
        <v>74</v>
      </c>
      <c r="B537" s="313"/>
      <c r="C537" s="313"/>
      <c r="D537" s="313"/>
      <c r="E537" s="31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9" t="s">
        <v>636</v>
      </c>
      <c r="B538" s="313"/>
      <c r="C538" s="313"/>
      <c r="D538" s="313"/>
      <c r="E538" s="31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82" t="s">
        <v>630</v>
      </c>
      <c r="B539" s="314"/>
      <c r="C539" s="7" t="s">
        <v>2447</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4" t="s">
        <v>8</v>
      </c>
      <c r="B540" s="55" t="s">
        <v>9</v>
      </c>
      <c r="C540" s="56"/>
      <c r="D540" s="274" t="s">
        <v>10</v>
      </c>
      <c r="E540" s="275"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15"/>
      <c r="B541" s="12" t="s">
        <v>12</v>
      </c>
      <c r="C541" s="13" t="s">
        <v>13</v>
      </c>
      <c r="D541" s="315"/>
      <c r="E541" s="31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8" t="s">
        <v>2</v>
      </c>
      <c r="B545" s="313"/>
      <c r="C545" s="313"/>
      <c r="D545" s="313"/>
      <c r="E545" s="31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9" t="s">
        <v>639</v>
      </c>
      <c r="B546" s="313"/>
      <c r="C546" s="313"/>
      <c r="D546" s="313"/>
      <c r="E546" s="31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82" t="s">
        <v>640</v>
      </c>
      <c r="B547" s="314"/>
      <c r="C547" s="7" t="s">
        <v>2448</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74" t="s">
        <v>8</v>
      </c>
      <c r="B548" s="55" t="s">
        <v>9</v>
      </c>
      <c r="C548" s="56"/>
      <c r="D548" s="283" t="s">
        <v>10</v>
      </c>
      <c r="E548" s="275"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15"/>
      <c r="B549" s="12" t="s">
        <v>12</v>
      </c>
      <c r="C549" s="13" t="s">
        <v>13</v>
      </c>
      <c r="D549" s="315"/>
      <c r="E549" s="31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8" t="s">
        <v>74</v>
      </c>
      <c r="B553" s="313"/>
      <c r="C553" s="313"/>
      <c r="D553" s="313"/>
      <c r="E553" s="31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9" t="s">
        <v>646</v>
      </c>
      <c r="B554" s="313"/>
      <c r="C554" s="313"/>
      <c r="D554" s="313"/>
      <c r="E554" s="31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82" t="s">
        <v>647</v>
      </c>
      <c r="B555" s="314"/>
      <c r="C555" s="7" t="s">
        <v>2449</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4" t="s">
        <v>8</v>
      </c>
      <c r="B556" s="55" t="s">
        <v>9</v>
      </c>
      <c r="C556" s="56"/>
      <c r="D556" s="274" t="s">
        <v>10</v>
      </c>
      <c r="E556" s="275"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15"/>
      <c r="B557" s="12" t="s">
        <v>12</v>
      </c>
      <c r="C557" s="13" t="s">
        <v>13</v>
      </c>
      <c r="D557" s="315"/>
      <c r="E557" s="31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8" t="s">
        <v>74</v>
      </c>
      <c r="B564" s="313"/>
      <c r="C564" s="313"/>
      <c r="D564" s="313"/>
      <c r="E564" s="31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9" t="s">
        <v>657</v>
      </c>
      <c r="B565" s="313"/>
      <c r="C565" s="313"/>
      <c r="D565" s="313"/>
      <c r="E565" s="31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82" t="s">
        <v>658</v>
      </c>
      <c r="B566" s="314"/>
      <c r="C566" s="7" t="s">
        <v>2450</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74" t="s">
        <v>8</v>
      </c>
      <c r="B567" s="55" t="s">
        <v>9</v>
      </c>
      <c r="C567" s="56"/>
      <c r="D567" s="274" t="s">
        <v>10</v>
      </c>
      <c r="E567" s="275"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15"/>
      <c r="B568" s="12" t="s">
        <v>12</v>
      </c>
      <c r="C568" s="13" t="s">
        <v>13</v>
      </c>
      <c r="D568" s="315"/>
      <c r="E568" s="31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5" t="s">
        <v>562</v>
      </c>
      <c r="B583" s="316"/>
      <c r="C583" s="316"/>
      <c r="D583" s="316"/>
      <c r="E583" s="316"/>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81" t="s">
        <v>674</v>
      </c>
      <c r="B584" s="317"/>
      <c r="C584" s="317"/>
      <c r="D584" s="317"/>
      <c r="E584" s="318"/>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82" t="s">
        <v>675</v>
      </c>
      <c r="B585" s="314"/>
      <c r="C585" s="7" t="s">
        <v>2451</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4" t="s">
        <v>8</v>
      </c>
      <c r="B586" s="55" t="s">
        <v>9</v>
      </c>
      <c r="C586" s="147"/>
      <c r="D586" s="274" t="s">
        <v>10</v>
      </c>
      <c r="E586" s="275"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5"/>
      <c r="B587" s="12" t="s">
        <v>12</v>
      </c>
      <c r="C587" s="12" t="s">
        <v>13</v>
      </c>
      <c r="D587" s="315"/>
      <c r="E587" s="31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5" t="s">
        <v>2</v>
      </c>
      <c r="B591" s="316"/>
      <c r="C591" s="316"/>
      <c r="D591" s="316"/>
      <c r="E591" s="316"/>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81" t="s">
        <v>680</v>
      </c>
      <c r="B592" s="317"/>
      <c r="C592" s="317"/>
      <c r="D592" s="317"/>
      <c r="E592" s="318"/>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2" t="s">
        <v>675</v>
      </c>
      <c r="B593" s="314"/>
      <c r="C593" s="7" t="s">
        <v>2451</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74" t="s">
        <v>8</v>
      </c>
      <c r="B594" s="55" t="s">
        <v>9</v>
      </c>
      <c r="C594" s="147"/>
      <c r="D594" s="274" t="s">
        <v>10</v>
      </c>
      <c r="E594" s="275"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5"/>
      <c r="B595" s="12" t="s">
        <v>12</v>
      </c>
      <c r="C595" s="12" t="s">
        <v>13</v>
      </c>
      <c r="D595" s="315"/>
      <c r="E595" s="31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8" t="s">
        <v>74</v>
      </c>
      <c r="B603" s="313"/>
      <c r="C603" s="313"/>
      <c r="D603" s="313"/>
      <c r="E603" s="31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9" t="s">
        <v>697</v>
      </c>
      <c r="B604" s="313"/>
      <c r="C604" s="313"/>
      <c r="D604" s="313"/>
      <c r="E604" s="31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82" t="s">
        <v>640</v>
      </c>
      <c r="B605" s="314"/>
      <c r="C605" s="7" t="s">
        <v>2448</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8</v>
      </c>
      <c r="B606" s="55" t="s">
        <v>9</v>
      </c>
      <c r="C606" s="56"/>
      <c r="D606" s="283" t="s">
        <v>10</v>
      </c>
      <c r="E606" s="275"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15"/>
      <c r="B607" s="12" t="s">
        <v>12</v>
      </c>
      <c r="C607" s="13" t="s">
        <v>13</v>
      </c>
      <c r="D607" s="315"/>
      <c r="E607" s="31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8" t="s">
        <v>74</v>
      </c>
      <c r="B612" s="313"/>
      <c r="C612" s="313"/>
      <c r="D612" s="313"/>
      <c r="E612" s="31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9" t="s">
        <v>705</v>
      </c>
      <c r="B613" s="313"/>
      <c r="C613" s="313"/>
      <c r="D613" s="313"/>
      <c r="E613" s="31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82" t="s">
        <v>706</v>
      </c>
      <c r="B614" s="314"/>
      <c r="C614" s="7" t="s">
        <v>2452</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8</v>
      </c>
      <c r="B615" s="55" t="s">
        <v>9</v>
      </c>
      <c r="C615" s="56"/>
      <c r="D615" s="283" t="s">
        <v>10</v>
      </c>
      <c r="E615" s="275"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15"/>
      <c r="B616" s="12" t="s">
        <v>12</v>
      </c>
      <c r="C616" s="13" t="s">
        <v>13</v>
      </c>
      <c r="D616" s="315"/>
      <c r="E616" s="31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5" t="s">
        <v>2</v>
      </c>
      <c r="B620" s="316"/>
      <c r="C620" s="316"/>
      <c r="D620" s="316"/>
      <c r="E620" s="316"/>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1" t="s">
        <v>2453</v>
      </c>
      <c r="B621" s="317"/>
      <c r="C621" s="317"/>
      <c r="D621" s="317"/>
      <c r="E621" s="318"/>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82" t="s">
        <v>713</v>
      </c>
      <c r="B622" s="314"/>
      <c r="C622" s="7" t="s">
        <v>2454</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4" t="s">
        <v>8</v>
      </c>
      <c r="B623" s="55" t="s">
        <v>9</v>
      </c>
      <c r="C623" s="147"/>
      <c r="D623" s="274" t="s">
        <v>10</v>
      </c>
      <c r="E623" s="275"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15"/>
      <c r="B624" s="12" t="s">
        <v>12</v>
      </c>
      <c r="C624" s="12" t="s">
        <v>13</v>
      </c>
      <c r="D624" s="315"/>
      <c r="E624" s="31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8" t="s">
        <v>2</v>
      </c>
      <c r="B629" s="313"/>
      <c r="C629" s="313"/>
      <c r="D629" s="313"/>
      <c r="E629" s="31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9" t="s">
        <v>722</v>
      </c>
      <c r="B630" s="313"/>
      <c r="C630" s="313"/>
      <c r="D630" s="313"/>
      <c r="E630" s="31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82" t="s">
        <v>723</v>
      </c>
      <c r="B631" s="314"/>
      <c r="C631" s="7" t="s">
        <v>2455</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4" t="s">
        <v>8</v>
      </c>
      <c r="B632" s="55" t="s">
        <v>9</v>
      </c>
      <c r="C632" s="56"/>
      <c r="D632" s="283" t="s">
        <v>10</v>
      </c>
      <c r="E632" s="275"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15"/>
      <c r="B633" s="12" t="s">
        <v>12</v>
      </c>
      <c r="C633" s="13" t="s">
        <v>13</v>
      </c>
      <c r="D633" s="315"/>
      <c r="E633" s="31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8" t="s">
        <v>74</v>
      </c>
      <c r="B639" s="313"/>
      <c r="C639" s="313"/>
      <c r="D639" s="313"/>
      <c r="E639" s="31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9" t="s">
        <v>734</v>
      </c>
      <c r="B640" s="313"/>
      <c r="C640" s="313"/>
      <c r="D640" s="313"/>
      <c r="E640" s="31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82" t="s">
        <v>723</v>
      </c>
      <c r="B641" s="314"/>
      <c r="C641" s="7" t="s">
        <v>2455</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8</v>
      </c>
      <c r="B642" s="55" t="s">
        <v>9</v>
      </c>
      <c r="C642" s="56"/>
      <c r="D642" s="274" t="s">
        <v>10</v>
      </c>
      <c r="E642" s="275"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5"/>
      <c r="B643" s="12" t="s">
        <v>12</v>
      </c>
      <c r="C643" s="13" t="s">
        <v>13</v>
      </c>
      <c r="D643" s="315"/>
      <c r="E643" s="31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8" t="s">
        <v>2</v>
      </c>
      <c r="B650" s="313"/>
      <c r="C650" s="313"/>
      <c r="D650" s="313"/>
      <c r="E650" s="31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9" t="s">
        <v>742</v>
      </c>
      <c r="B651" s="313"/>
      <c r="C651" s="313"/>
      <c r="D651" s="313"/>
      <c r="E651" s="31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82" t="s">
        <v>743</v>
      </c>
      <c r="B652" s="314"/>
      <c r="C652" s="7" t="s">
        <v>2456</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4" t="s">
        <v>8</v>
      </c>
      <c r="B653" s="55" t="s">
        <v>9</v>
      </c>
      <c r="C653" s="56"/>
      <c r="D653" s="283" t="s">
        <v>10</v>
      </c>
      <c r="E653" s="275"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15"/>
      <c r="B654" s="12" t="s">
        <v>12</v>
      </c>
      <c r="C654" s="13" t="s">
        <v>13</v>
      </c>
      <c r="D654" s="315"/>
      <c r="E654" s="31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8" t="s">
        <v>74</v>
      </c>
      <c r="B662" s="313"/>
      <c r="C662" s="313"/>
      <c r="D662" s="313"/>
      <c r="E662" s="31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9" t="s">
        <v>759</v>
      </c>
      <c r="B663" s="313"/>
      <c r="C663" s="313"/>
      <c r="D663" s="313"/>
      <c r="E663" s="31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82" t="s">
        <v>743</v>
      </c>
      <c r="B664" s="314"/>
      <c r="C664" s="7" t="s">
        <v>2456</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74" t="s">
        <v>8</v>
      </c>
      <c r="B665" s="55" t="s">
        <v>9</v>
      </c>
      <c r="C665" s="56"/>
      <c r="D665" s="274" t="s">
        <v>10</v>
      </c>
      <c r="E665" s="275"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15"/>
      <c r="B666" s="12" t="s">
        <v>12</v>
      </c>
      <c r="C666" s="13" t="s">
        <v>13</v>
      </c>
      <c r="D666" s="315"/>
      <c r="E666" s="31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8" t="s">
        <v>2</v>
      </c>
      <c r="B686" s="313"/>
      <c r="C686" s="313"/>
      <c r="D686" s="313"/>
      <c r="E686" s="31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9" t="s">
        <v>789</v>
      </c>
      <c r="B687" s="313"/>
      <c r="C687" s="313"/>
      <c r="D687" s="313"/>
      <c r="E687" s="31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82" t="s">
        <v>790</v>
      </c>
      <c r="B688" s="314"/>
      <c r="C688" s="7" t="s">
        <v>2457</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74" t="s">
        <v>8</v>
      </c>
      <c r="B689" s="55" t="s">
        <v>9</v>
      </c>
      <c r="C689" s="56"/>
      <c r="D689" s="283" t="s">
        <v>10</v>
      </c>
      <c r="E689" s="27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15"/>
      <c r="B690" s="12" t="s">
        <v>12</v>
      </c>
      <c r="C690" s="13" t="s">
        <v>13</v>
      </c>
      <c r="D690" s="315"/>
      <c r="E690" s="31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8" t="s">
        <v>74</v>
      </c>
      <c r="B725" s="313"/>
      <c r="C725" s="313"/>
      <c r="D725" s="313"/>
      <c r="E725" s="31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9" t="s">
        <v>789</v>
      </c>
      <c r="B726" s="313"/>
      <c r="C726" s="313"/>
      <c r="D726" s="313"/>
      <c r="E726" s="31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2" t="s">
        <v>790</v>
      </c>
      <c r="B727" s="314"/>
      <c r="C727" s="7" t="s">
        <v>2457</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4" t="s">
        <v>8</v>
      </c>
      <c r="B728" s="55" t="s">
        <v>9</v>
      </c>
      <c r="C728" s="56"/>
      <c r="D728" s="274" t="s">
        <v>10</v>
      </c>
      <c r="E728" s="275"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15"/>
      <c r="B729" s="12" t="s">
        <v>12</v>
      </c>
      <c r="C729" s="13" t="s">
        <v>13</v>
      </c>
      <c r="D729" s="315"/>
      <c r="E729" s="31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8" t="s">
        <v>2</v>
      </c>
      <c r="B738" s="313"/>
      <c r="C738" s="313"/>
      <c r="D738" s="313"/>
      <c r="E738" s="31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9" t="s">
        <v>861</v>
      </c>
      <c r="B739" s="313"/>
      <c r="C739" s="313"/>
      <c r="D739" s="313"/>
      <c r="E739" s="31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82" t="s">
        <v>862</v>
      </c>
      <c r="B740" s="314"/>
      <c r="C740" s="7" t="s">
        <v>2426</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4" t="s">
        <v>8</v>
      </c>
      <c r="B741" s="55" t="s">
        <v>9</v>
      </c>
      <c r="C741" s="56"/>
      <c r="D741" s="283" t="s">
        <v>10</v>
      </c>
      <c r="E741" s="275"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15"/>
      <c r="B742" s="12" t="s">
        <v>12</v>
      </c>
      <c r="C742" s="13" t="s">
        <v>13</v>
      </c>
      <c r="D742" s="315"/>
      <c r="E742" s="31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8" t="s">
        <v>74</v>
      </c>
      <c r="B746" s="313"/>
      <c r="C746" s="313"/>
      <c r="D746" s="313"/>
      <c r="E746" s="31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9" t="s">
        <v>861</v>
      </c>
      <c r="B747" s="313"/>
      <c r="C747" s="313"/>
      <c r="D747" s="313"/>
      <c r="E747" s="31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82" t="s">
        <v>862</v>
      </c>
      <c r="B748" s="314"/>
      <c r="C748" s="7" t="s">
        <v>2426</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4" t="s">
        <v>8</v>
      </c>
      <c r="B749" s="55" t="s">
        <v>9</v>
      </c>
      <c r="C749" s="56"/>
      <c r="D749" s="274" t="s">
        <v>10</v>
      </c>
      <c r="E749" s="275"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5"/>
      <c r="B750" s="12" t="s">
        <v>12</v>
      </c>
      <c r="C750" s="13" t="s">
        <v>13</v>
      </c>
      <c r="D750" s="315"/>
      <c r="E750" s="31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8" t="s">
        <v>74</v>
      </c>
      <c r="B756" s="313"/>
      <c r="C756" s="313"/>
      <c r="D756" s="313"/>
      <c r="E756" s="31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9" t="s">
        <v>869</v>
      </c>
      <c r="B757" s="313"/>
      <c r="C757" s="313"/>
      <c r="D757" s="313"/>
      <c r="E757" s="31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82" t="s">
        <v>870</v>
      </c>
      <c r="B758" s="314"/>
      <c r="C758" s="7" t="s">
        <v>2458</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4" t="s">
        <v>8</v>
      </c>
      <c r="B759" s="55" t="s">
        <v>9</v>
      </c>
      <c r="C759" s="56"/>
      <c r="D759" s="274" t="s">
        <v>10</v>
      </c>
      <c r="E759" s="275"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15"/>
      <c r="B760" s="12" t="s">
        <v>12</v>
      </c>
      <c r="C760" s="13" t="s">
        <v>13</v>
      </c>
      <c r="D760" s="315"/>
      <c r="E760" s="31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8" t="s">
        <v>74</v>
      </c>
      <c r="B765" s="313"/>
      <c r="C765" s="313"/>
      <c r="D765" s="313"/>
      <c r="E765" s="31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9" t="s">
        <v>875</v>
      </c>
      <c r="B766" s="313"/>
      <c r="C766" s="313"/>
      <c r="D766" s="313"/>
      <c r="E766" s="31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82" t="s">
        <v>876</v>
      </c>
      <c r="B767" s="314"/>
      <c r="C767" s="7" t="s">
        <v>2459</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4" t="s">
        <v>8</v>
      </c>
      <c r="B768" s="55" t="s">
        <v>9</v>
      </c>
      <c r="C768" s="56"/>
      <c r="D768" s="274" t="s">
        <v>10</v>
      </c>
      <c r="E768" s="275"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15"/>
      <c r="B769" s="12" t="s">
        <v>12</v>
      </c>
      <c r="C769" s="13" t="s">
        <v>13</v>
      </c>
      <c r="D769" s="315"/>
      <c r="E769" s="31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8" t="s">
        <v>2</v>
      </c>
      <c r="B778" s="313"/>
      <c r="C778" s="313"/>
      <c r="D778" s="313"/>
      <c r="E778" s="31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9" t="s">
        <v>2408</v>
      </c>
      <c r="B779" s="313"/>
      <c r="C779" s="313"/>
      <c r="D779" s="313"/>
      <c r="E779" s="31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82" t="s">
        <v>888</v>
      </c>
      <c r="B780" s="314"/>
      <c r="C780" s="7" t="s">
        <v>2460</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74" t="s">
        <v>8</v>
      </c>
      <c r="B781" s="55" t="s">
        <v>9</v>
      </c>
      <c r="C781" s="56"/>
      <c r="D781" s="283" t="s">
        <v>10</v>
      </c>
      <c r="E781" s="275"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15"/>
      <c r="B782" s="12" t="s">
        <v>12</v>
      </c>
      <c r="C782" s="13" t="s">
        <v>13</v>
      </c>
      <c r="D782" s="315"/>
      <c r="E782" s="31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8" t="s">
        <v>74</v>
      </c>
      <c r="B787" s="313"/>
      <c r="C787" s="313"/>
      <c r="D787" s="313"/>
      <c r="E787" s="31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9" t="s">
        <v>2409</v>
      </c>
      <c r="B788" s="313"/>
      <c r="C788" s="313"/>
      <c r="D788" s="313"/>
      <c r="E788" s="31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82" t="s">
        <v>888</v>
      </c>
      <c r="B789" s="314"/>
      <c r="C789" s="7" t="s">
        <v>2460</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4" t="s">
        <v>8</v>
      </c>
      <c r="B790" s="55" t="s">
        <v>9</v>
      </c>
      <c r="C790" s="56"/>
      <c r="D790" s="274" t="s">
        <v>10</v>
      </c>
      <c r="E790" s="275"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15"/>
      <c r="B791" s="12" t="s">
        <v>12</v>
      </c>
      <c r="C791" s="13" t="s">
        <v>13</v>
      </c>
      <c r="D791" s="315"/>
      <c r="E791" s="31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78" t="s">
        <v>2</v>
      </c>
      <c r="B796" s="313"/>
      <c r="C796" s="313"/>
      <c r="D796" s="313"/>
      <c r="E796" s="31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79" t="s">
        <v>899</v>
      </c>
      <c r="B797" s="313"/>
      <c r="C797" s="313"/>
      <c r="D797" s="313"/>
      <c r="E797" s="31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82" t="s">
        <v>900</v>
      </c>
      <c r="B798" s="314"/>
      <c r="C798" s="7" t="s">
        <v>2461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74" t="s">
        <v>8</v>
      </c>
      <c r="B799" s="55" t="s">
        <v>9</v>
      </c>
      <c r="C799" s="56"/>
      <c r="D799" s="283" t="s">
        <v>10</v>
      </c>
      <c r="E799" s="275"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15"/>
      <c r="B800" s="12" t="s">
        <v>12</v>
      </c>
      <c r="C800" s="13" t="s">
        <v>13</v>
      </c>
      <c r="D800" s="315"/>
      <c r="E800" s="315"/>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8" t="s">
        <v>74</v>
      </c>
      <c r="B804" s="313"/>
      <c r="C804" s="313"/>
      <c r="D804" s="313"/>
      <c r="E804" s="31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9" t="s">
        <v>899</v>
      </c>
      <c r="B805" s="313"/>
      <c r="C805" s="313"/>
      <c r="D805" s="313"/>
      <c r="E805" s="31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2" t="s">
        <v>900</v>
      </c>
      <c r="B806" s="314"/>
      <c r="C806" s="7" t="s">
        <v>2461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74" t="s">
        <v>8</v>
      </c>
      <c r="B807" s="55" t="s">
        <v>9</v>
      </c>
      <c r="C807" s="56"/>
      <c r="D807" s="274" t="s">
        <v>10</v>
      </c>
      <c r="E807" s="275"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15"/>
      <c r="B808" s="12" t="s">
        <v>12</v>
      </c>
      <c r="C808" s="13" t="s">
        <v>13</v>
      </c>
      <c r="D808" s="315"/>
      <c r="E808" s="31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78" t="s">
        <v>2</v>
      </c>
      <c r="B813" s="313"/>
      <c r="C813" s="313"/>
      <c r="D813" s="313"/>
      <c r="E813" s="31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9" t="s">
        <v>2410</v>
      </c>
      <c r="B814" s="313"/>
      <c r="C814" s="313"/>
      <c r="D814" s="313"/>
      <c r="E814" s="31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82" t="s">
        <v>910</v>
      </c>
      <c r="B815" s="314"/>
      <c r="C815" s="7" t="s">
        <v>2462</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74" t="s">
        <v>8</v>
      </c>
      <c r="B816" s="55" t="s">
        <v>9</v>
      </c>
      <c r="C816" s="56"/>
      <c r="D816" s="283" t="s">
        <v>10</v>
      </c>
      <c r="E816" s="275"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15"/>
      <c r="B817" s="12" t="s">
        <v>12</v>
      </c>
      <c r="C817" s="13" t="s">
        <v>13</v>
      </c>
      <c r="D817" s="315"/>
      <c r="E817" s="315"/>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8" t="s">
        <v>74</v>
      </c>
      <c r="B822" s="313"/>
      <c r="C822" s="313"/>
      <c r="D822" s="313"/>
      <c r="E822" s="31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79" t="s">
        <v>2411</v>
      </c>
      <c r="B823" s="313"/>
      <c r="C823" s="313"/>
      <c r="D823" s="313"/>
      <c r="E823" s="31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82" t="s">
        <v>910</v>
      </c>
      <c r="B824" s="314"/>
      <c r="C824" s="7" t="s">
        <v>2462</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74" t="s">
        <v>8</v>
      </c>
      <c r="B825" s="55" t="s">
        <v>9</v>
      </c>
      <c r="C825" s="56"/>
      <c r="D825" s="274" t="s">
        <v>10</v>
      </c>
      <c r="E825" s="275"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15"/>
      <c r="B826" s="12" t="s">
        <v>12</v>
      </c>
      <c r="C826" s="13" t="s">
        <v>13</v>
      </c>
      <c r="D826" s="315"/>
      <c r="E826" s="315"/>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78" t="s">
        <v>2</v>
      </c>
      <c r="B831" s="313"/>
      <c r="C831" s="313"/>
      <c r="D831" s="313"/>
      <c r="E831" s="31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9" t="s">
        <v>918</v>
      </c>
      <c r="B832" s="313"/>
      <c r="C832" s="313"/>
      <c r="D832" s="313"/>
      <c r="E832" s="31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82" t="s">
        <v>919</v>
      </c>
      <c r="B833" s="314"/>
      <c r="C833" s="7" t="s">
        <v>2463</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74" t="s">
        <v>8</v>
      </c>
      <c r="B834" s="55" t="s">
        <v>9</v>
      </c>
      <c r="C834" s="56"/>
      <c r="D834" s="283" t="s">
        <v>10</v>
      </c>
      <c r="E834" s="275"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15"/>
      <c r="B835" s="12" t="s">
        <v>12</v>
      </c>
      <c r="C835" s="13" t="s">
        <v>13</v>
      </c>
      <c r="D835" s="315"/>
      <c r="E835" s="315"/>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78" t="s">
        <v>74</v>
      </c>
      <c r="B853" s="313"/>
      <c r="C853" s="313"/>
      <c r="D853" s="313"/>
      <c r="E853" s="31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9" t="s">
        <v>918</v>
      </c>
      <c r="B854" s="313"/>
      <c r="C854" s="313"/>
      <c r="D854" s="313"/>
      <c r="E854" s="31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82" t="s">
        <v>919</v>
      </c>
      <c r="B855" s="314"/>
      <c r="C855" s="7" t="s">
        <v>2463</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8</v>
      </c>
      <c r="B856" s="55" t="s">
        <v>9</v>
      </c>
      <c r="C856" s="56"/>
      <c r="D856" s="274" t="s">
        <v>10</v>
      </c>
      <c r="E856" s="275"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5"/>
      <c r="B857" s="12" t="s">
        <v>12</v>
      </c>
      <c r="C857" s="13" t="s">
        <v>13</v>
      </c>
      <c r="D857" s="315"/>
      <c r="E857" s="31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8" t="s">
        <v>74</v>
      </c>
      <c r="B880" s="313"/>
      <c r="C880" s="313"/>
      <c r="D880" s="313"/>
      <c r="E880" s="31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9" t="s">
        <v>2464</v>
      </c>
      <c r="B881" s="313"/>
      <c r="C881" s="313"/>
      <c r="D881" s="313"/>
      <c r="E881" s="31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82" t="s">
        <v>975</v>
      </c>
      <c r="B882" s="314"/>
      <c r="C882" s="7" t="s">
        <v>2465</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74" t="s">
        <v>8</v>
      </c>
      <c r="B883" s="55" t="s">
        <v>9</v>
      </c>
      <c r="C883" s="56"/>
      <c r="D883" s="274" t="s">
        <v>10</v>
      </c>
      <c r="E883" s="275"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15"/>
      <c r="B884" s="12" t="s">
        <v>12</v>
      </c>
      <c r="C884" s="13" t="s">
        <v>13</v>
      </c>
      <c r="D884" s="315"/>
      <c r="E884" s="31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78" t="s">
        <v>74</v>
      </c>
      <c r="B888" s="313"/>
      <c r="C888" s="313"/>
      <c r="D888" s="313"/>
      <c r="E888" s="31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79" t="s">
        <v>981</v>
      </c>
      <c r="B889" s="313"/>
      <c r="C889" s="313"/>
      <c r="D889" s="313"/>
      <c r="E889" s="31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82" t="s">
        <v>982</v>
      </c>
      <c r="B890" s="314"/>
      <c r="C890" s="7" t="s">
        <v>2466</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74" t="s">
        <v>8</v>
      </c>
      <c r="B891" s="55" t="s">
        <v>9</v>
      </c>
      <c r="C891" s="56"/>
      <c r="D891" s="274" t="s">
        <v>10</v>
      </c>
      <c r="E891" s="275"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15"/>
      <c r="B892" s="12" t="s">
        <v>12</v>
      </c>
      <c r="C892" s="13" t="s">
        <v>13</v>
      </c>
      <c r="D892" s="315"/>
      <c r="E892" s="315"/>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8" t="s">
        <v>74</v>
      </c>
      <c r="B903" s="313"/>
      <c r="C903" s="313"/>
      <c r="D903" s="313"/>
      <c r="E903" s="31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9" t="s">
        <v>999</v>
      </c>
      <c r="B904" s="313"/>
      <c r="C904" s="313"/>
      <c r="D904" s="313"/>
      <c r="E904" s="31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82" t="s">
        <v>1000</v>
      </c>
      <c r="B905" s="314"/>
      <c r="C905" s="7" t="s">
        <v>2467</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74" t="s">
        <v>8</v>
      </c>
      <c r="B906" s="55" t="s">
        <v>9</v>
      </c>
      <c r="C906" s="56"/>
      <c r="D906" s="274" t="s">
        <v>10</v>
      </c>
      <c r="E906" s="275"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15"/>
      <c r="B907" s="12" t="s">
        <v>12</v>
      </c>
      <c r="C907" s="13" t="s">
        <v>13</v>
      </c>
      <c r="D907" s="315"/>
      <c r="E907" s="31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78" t="s">
        <v>74</v>
      </c>
      <c r="B921" s="313"/>
      <c r="C921" s="313"/>
      <c r="D921" s="313"/>
      <c r="E921" s="31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9" t="s">
        <v>2468</v>
      </c>
      <c r="B922" s="313"/>
      <c r="C922" s="313"/>
      <c r="D922" s="313"/>
      <c r="E922" s="31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82" t="s">
        <v>1020</v>
      </c>
      <c r="B923" s="314"/>
      <c r="C923" s="7" t="s">
        <v>2469</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4" t="s">
        <v>8</v>
      </c>
      <c r="B924" s="55" t="s">
        <v>9</v>
      </c>
      <c r="C924" s="56"/>
      <c r="D924" s="274" t="s">
        <v>10</v>
      </c>
      <c r="E924" s="275"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15"/>
      <c r="B925" s="12" t="s">
        <v>12</v>
      </c>
      <c r="C925" s="13" t="s">
        <v>13</v>
      </c>
      <c r="D925" s="315"/>
      <c r="E925" s="31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78" t="s">
        <v>74</v>
      </c>
      <c r="B930" s="313"/>
      <c r="C930" s="313"/>
      <c r="D930" s="313"/>
      <c r="E930" s="31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79" t="s">
        <v>2470</v>
      </c>
      <c r="B931" s="313"/>
      <c r="C931" s="313"/>
      <c r="D931" s="313"/>
      <c r="E931" s="31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82" t="s">
        <v>1030</v>
      </c>
      <c r="B932" s="314"/>
      <c r="C932" s="7" t="s">
        <v>2471</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74" t="s">
        <v>8</v>
      </c>
      <c r="B933" s="55" t="s">
        <v>9</v>
      </c>
      <c r="C933" s="56"/>
      <c r="D933" s="274" t="s">
        <v>10</v>
      </c>
      <c r="E933" s="275"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15"/>
      <c r="B934" s="12" t="s">
        <v>12</v>
      </c>
      <c r="C934" s="13" t="s">
        <v>13</v>
      </c>
      <c r="D934" s="315"/>
      <c r="E934" s="315"/>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78" t="s">
        <v>2</v>
      </c>
      <c r="B939" s="313"/>
      <c r="C939" s="313"/>
      <c r="D939" s="313"/>
      <c r="E939" s="31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79" t="s">
        <v>2412</v>
      </c>
      <c r="B940" s="313"/>
      <c r="C940" s="313"/>
      <c r="D940" s="313"/>
      <c r="E940" s="31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82" t="s">
        <v>1047</v>
      </c>
      <c r="B941" s="314"/>
      <c r="C941" s="7" t="s">
        <v>2433</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74" t="s">
        <v>8</v>
      </c>
      <c r="B942" s="55" t="s">
        <v>9</v>
      </c>
      <c r="C942" s="56"/>
      <c r="D942" s="274" t="s">
        <v>10</v>
      </c>
      <c r="E942" s="275"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15"/>
      <c r="B943" s="12" t="s">
        <v>12</v>
      </c>
      <c r="C943" s="13" t="s">
        <v>13</v>
      </c>
      <c r="D943" s="315"/>
      <c r="E943" s="315"/>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78" t="s">
        <v>74</v>
      </c>
      <c r="B948" s="313"/>
      <c r="C948" s="313"/>
      <c r="D948" s="313"/>
      <c r="E948" s="31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79" t="s">
        <v>2412</v>
      </c>
      <c r="B949" s="313"/>
      <c r="C949" s="313"/>
      <c r="D949" s="313"/>
      <c r="E949" s="31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82" t="s">
        <v>1047</v>
      </c>
      <c r="B950" s="314"/>
      <c r="C950" s="7" t="s">
        <v>2433</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74" t="s">
        <v>8</v>
      </c>
      <c r="B951" s="55" t="s">
        <v>9</v>
      </c>
      <c r="C951" s="56"/>
      <c r="D951" s="274" t="s">
        <v>10</v>
      </c>
      <c r="E951" s="275"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15"/>
      <c r="B952" s="12" t="s">
        <v>12</v>
      </c>
      <c r="C952" s="13" t="s">
        <v>13</v>
      </c>
      <c r="D952" s="315"/>
      <c r="E952" s="315"/>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78" t="s">
        <v>562</v>
      </c>
      <c r="B957" s="313"/>
      <c r="C957" s="313"/>
      <c r="D957" s="313"/>
      <c r="E957" s="31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79" t="s">
        <v>1067</v>
      </c>
      <c r="B958" s="313"/>
      <c r="C958" s="313"/>
      <c r="D958" s="313"/>
      <c r="E958" s="31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82" t="s">
        <v>1068</v>
      </c>
      <c r="B959" s="314"/>
      <c r="C959" s="7" t="s">
        <v>2434</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74" t="s">
        <v>8</v>
      </c>
      <c r="B960" s="55" t="s">
        <v>9</v>
      </c>
      <c r="C960" s="56"/>
      <c r="D960" s="274" t="s">
        <v>10</v>
      </c>
      <c r="E960" s="275"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15"/>
      <c r="B961" s="12" t="s">
        <v>12</v>
      </c>
      <c r="C961" s="13" t="s">
        <v>13</v>
      </c>
      <c r="D961" s="315"/>
      <c r="E961" s="315"/>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78" t="s">
        <v>2</v>
      </c>
      <c r="B966" s="313"/>
      <c r="C966" s="313"/>
      <c r="D966" s="313"/>
      <c r="E966" s="31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79" t="s">
        <v>2472</v>
      </c>
      <c r="B967" s="313"/>
      <c r="C967" s="313"/>
      <c r="D967" s="313"/>
      <c r="E967" s="31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82" t="s">
        <v>54</v>
      </c>
      <c r="B968" s="314"/>
      <c r="C968" s="7" t="s">
        <v>2421</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74" t="s">
        <v>8</v>
      </c>
      <c r="B969" s="55" t="s">
        <v>9</v>
      </c>
      <c r="C969" s="56"/>
      <c r="D969" s="274" t="s">
        <v>10</v>
      </c>
      <c r="E969" s="275"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15"/>
      <c r="B970" s="12" t="s">
        <v>12</v>
      </c>
      <c r="C970" s="13" t="s">
        <v>13</v>
      </c>
      <c r="D970" s="315"/>
      <c r="E970" s="315"/>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8" t="s">
        <v>74</v>
      </c>
      <c r="B975" s="313"/>
      <c r="C975" s="313"/>
      <c r="D975" s="313"/>
      <c r="E975" s="31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9" t="s">
        <v>2472</v>
      </c>
      <c r="B976" s="313"/>
      <c r="C976" s="313"/>
      <c r="D976" s="313"/>
      <c r="E976" s="31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82" t="s">
        <v>54</v>
      </c>
      <c r="B977" s="314"/>
      <c r="C977" s="7" t="s">
        <v>2421</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74" t="s">
        <v>8</v>
      </c>
      <c r="B978" s="55" t="s">
        <v>9</v>
      </c>
      <c r="C978" s="56"/>
      <c r="D978" s="274" t="s">
        <v>10</v>
      </c>
      <c r="E978" s="275"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15"/>
      <c r="B979" s="12" t="s">
        <v>12</v>
      </c>
      <c r="C979" s="13" t="s">
        <v>13</v>
      </c>
      <c r="D979" s="315"/>
      <c r="E979" s="31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8" t="s">
        <v>74</v>
      </c>
      <c r="B984" s="313"/>
      <c r="C984" s="313"/>
      <c r="D984" s="313"/>
      <c r="E984" s="31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9" t="s">
        <v>1122</v>
      </c>
      <c r="B985" s="313"/>
      <c r="C985" s="313"/>
      <c r="D985" s="313"/>
      <c r="E985" s="31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82" t="s">
        <v>1123</v>
      </c>
      <c r="B986" s="314"/>
      <c r="C986" s="7" t="s">
        <v>2473</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74" t="s">
        <v>8</v>
      </c>
      <c r="B987" s="55" t="s">
        <v>9</v>
      </c>
      <c r="C987" s="56"/>
      <c r="D987" s="274" t="s">
        <v>10</v>
      </c>
      <c r="E987" s="275"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15"/>
      <c r="B988" s="12" t="s">
        <v>12</v>
      </c>
      <c r="C988" s="13" t="s">
        <v>13</v>
      </c>
      <c r="D988" s="315"/>
      <c r="E988" s="31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78" t="s">
        <v>562</v>
      </c>
      <c r="B993" s="313"/>
      <c r="C993" s="313"/>
      <c r="D993" s="313"/>
      <c r="E993" s="31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79" t="s">
        <v>2474</v>
      </c>
      <c r="B994" s="313"/>
      <c r="C994" s="313"/>
      <c r="D994" s="313"/>
      <c r="E994" s="31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82" t="s">
        <v>1133</v>
      </c>
      <c r="B995" s="314"/>
      <c r="C995" s="7" t="s">
        <v>2475</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74" t="s">
        <v>8</v>
      </c>
      <c r="B996" s="55" t="s">
        <v>9</v>
      </c>
      <c r="C996" s="56"/>
      <c r="D996" s="274" t="s">
        <v>10</v>
      </c>
      <c r="E996" s="275"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15"/>
      <c r="B997" s="12" t="s">
        <v>12</v>
      </c>
      <c r="C997" s="13" t="s">
        <v>13</v>
      </c>
      <c r="D997" s="315"/>
      <c r="E997" s="315"/>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78" t="s">
        <v>74</v>
      </c>
      <c r="B1002" s="313"/>
      <c r="C1002" s="313"/>
      <c r="D1002" s="313"/>
      <c r="E1002" s="31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79" t="s">
        <v>2476</v>
      </c>
      <c r="B1003" s="313"/>
      <c r="C1003" s="313"/>
      <c r="D1003" s="313"/>
      <c r="E1003" s="31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82" t="s">
        <v>1133</v>
      </c>
      <c r="B1004" s="314"/>
      <c r="C1004" s="7" t="s">
        <v>2475</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74" t="s">
        <v>8</v>
      </c>
      <c r="B1005" s="55" t="s">
        <v>9</v>
      </c>
      <c r="C1005" s="56"/>
      <c r="D1005" s="274" t="s">
        <v>10</v>
      </c>
      <c r="E1005" s="275"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15"/>
      <c r="B1006" s="12" t="s">
        <v>12</v>
      </c>
      <c r="C1006" s="13" t="s">
        <v>13</v>
      </c>
      <c r="D1006" s="315"/>
      <c r="E1006" s="31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78" t="s">
        <v>2</v>
      </c>
      <c r="B1011" s="313"/>
      <c r="C1011" s="313"/>
      <c r="D1011" s="313"/>
      <c r="E1011" s="313"/>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9" t="s">
        <v>2477</v>
      </c>
      <c r="B1012" s="313"/>
      <c r="C1012" s="313"/>
      <c r="D1012" s="313"/>
      <c r="E1012" s="313"/>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82" t="s">
        <v>1147</v>
      </c>
      <c r="B1013" s="314"/>
      <c r="C1013" s="7" t="s">
        <v>2478</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74" t="s">
        <v>8</v>
      </c>
      <c r="B1014" s="55" t="s">
        <v>9</v>
      </c>
      <c r="C1014" s="56"/>
      <c r="D1014" s="274" t="s">
        <v>10</v>
      </c>
      <c r="E1014" s="275"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315"/>
      <c r="B1015" s="12" t="s">
        <v>12</v>
      </c>
      <c r="C1015" s="13" t="s">
        <v>13</v>
      </c>
      <c r="D1015" s="315"/>
      <c r="E1015" s="315"/>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78" t="s">
        <v>74</v>
      </c>
      <c r="B1020" s="313"/>
      <c r="C1020" s="313"/>
      <c r="D1020" s="313"/>
      <c r="E1020" s="31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79" t="s">
        <v>2477</v>
      </c>
      <c r="B1021" s="313"/>
      <c r="C1021" s="313"/>
      <c r="D1021" s="313"/>
      <c r="E1021" s="31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82" t="s">
        <v>1147</v>
      </c>
      <c r="B1022" s="314"/>
      <c r="C1022" s="7" t="s">
        <v>2478</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74" t="s">
        <v>8</v>
      </c>
      <c r="B1023" s="55" t="s">
        <v>9</v>
      </c>
      <c r="C1023" s="56"/>
      <c r="D1023" s="274" t="s">
        <v>10</v>
      </c>
      <c r="E1023" s="275"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15"/>
      <c r="B1024" s="12" t="s">
        <v>12</v>
      </c>
      <c r="C1024" s="13" t="s">
        <v>13</v>
      </c>
      <c r="D1024" s="315"/>
      <c r="E1024" s="315"/>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78" t="s">
        <v>74</v>
      </c>
      <c r="B1029" s="313"/>
      <c r="C1029" s="313"/>
      <c r="D1029" s="313"/>
      <c r="E1029" s="313"/>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79" t="s">
        <v>1183</v>
      </c>
      <c r="B1030" s="313"/>
      <c r="C1030" s="313"/>
      <c r="D1030" s="313"/>
      <c r="E1030" s="313"/>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82" t="s">
        <v>675</v>
      </c>
      <c r="B1031" s="314"/>
      <c r="C1031" s="7" t="s">
        <v>2479</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74" t="s">
        <v>8</v>
      </c>
      <c r="B1032" s="55" t="s">
        <v>9</v>
      </c>
      <c r="C1032" s="56"/>
      <c r="D1032" s="274" t="s">
        <v>10</v>
      </c>
      <c r="E1032" s="275"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15"/>
      <c r="B1033" s="12" t="s">
        <v>12</v>
      </c>
      <c r="C1033" s="13" t="s">
        <v>13</v>
      </c>
      <c r="D1033" s="315"/>
      <c r="E1033" s="315"/>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78" t="s">
        <v>2</v>
      </c>
      <c r="B1038" s="313"/>
      <c r="C1038" s="313"/>
      <c r="D1038" s="313"/>
      <c r="E1038" s="31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9" t="s">
        <v>2480</v>
      </c>
      <c r="B1039" s="313"/>
      <c r="C1039" s="313"/>
      <c r="D1039" s="313"/>
      <c r="E1039" s="31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82" t="s">
        <v>439</v>
      </c>
      <c r="B1040" s="314"/>
      <c r="C1040" s="7" t="s">
        <v>2437</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74" t="s">
        <v>8</v>
      </c>
      <c r="B1041" s="55" t="s">
        <v>9</v>
      </c>
      <c r="C1041" s="56"/>
      <c r="D1041" s="283" t="s">
        <v>10</v>
      </c>
      <c r="E1041" s="275"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315"/>
      <c r="B1042" s="12" t="s">
        <v>12</v>
      </c>
      <c r="C1042" s="13" t="s">
        <v>13</v>
      </c>
      <c r="D1042" s="315"/>
      <c r="E1042" s="31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78" t="s">
        <v>74</v>
      </c>
      <c r="B1047" s="313"/>
      <c r="C1047" s="313"/>
      <c r="D1047" s="313"/>
      <c r="E1047" s="31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79" t="s">
        <v>1189</v>
      </c>
      <c r="B1048" s="313"/>
      <c r="C1048" s="313"/>
      <c r="D1048" s="313"/>
      <c r="E1048" s="313"/>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82" t="s">
        <v>439</v>
      </c>
      <c r="B1049" s="314"/>
      <c r="C1049" s="7" t="s">
        <v>2437</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74" t="s">
        <v>8</v>
      </c>
      <c r="B1050" s="55" t="s">
        <v>9</v>
      </c>
      <c r="C1050" s="56"/>
      <c r="D1050" s="274" t="s">
        <v>10</v>
      </c>
      <c r="E1050" s="275"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315"/>
      <c r="B1051" s="12" t="s">
        <v>12</v>
      </c>
      <c r="C1051" s="13" t="s">
        <v>13</v>
      </c>
      <c r="D1051" s="315"/>
      <c r="E1051" s="31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78" t="s">
        <v>74</v>
      </c>
      <c r="B1059" s="313"/>
      <c r="C1059" s="313"/>
      <c r="D1059" s="313"/>
      <c r="E1059" s="31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79" t="s">
        <v>2481</v>
      </c>
      <c r="B1060" s="313"/>
      <c r="C1060" s="313"/>
      <c r="D1060" s="313"/>
      <c r="E1060" s="31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82" t="s">
        <v>76</v>
      </c>
      <c r="B1061" s="314"/>
      <c r="C1061" s="7" t="s">
        <v>2422</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74" t="s">
        <v>8</v>
      </c>
      <c r="B1062" s="55" t="s">
        <v>9</v>
      </c>
      <c r="C1062" s="147"/>
      <c r="D1062" s="274" t="s">
        <v>10</v>
      </c>
      <c r="E1062" s="275"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315"/>
      <c r="B1063" s="12" t="s">
        <v>12</v>
      </c>
      <c r="C1063" s="13" t="s">
        <v>13</v>
      </c>
      <c r="D1063" s="315"/>
      <c r="E1063" s="315"/>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78" t="s">
        <v>2</v>
      </c>
      <c r="B1067" s="313"/>
      <c r="C1067" s="313"/>
      <c r="D1067" s="313"/>
      <c r="E1067" s="31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79" t="s">
        <v>2482</v>
      </c>
      <c r="B1068" s="313"/>
      <c r="C1068" s="313"/>
      <c r="D1068" s="313"/>
      <c r="E1068" s="313"/>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82" t="s">
        <v>1206</v>
      </c>
      <c r="B1069" s="314"/>
      <c r="C1069" s="7" t="s">
        <v>2483</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74" t="s">
        <v>8</v>
      </c>
      <c r="B1070" s="55" t="s">
        <v>9</v>
      </c>
      <c r="C1070" s="56"/>
      <c r="D1070" s="274" t="s">
        <v>10</v>
      </c>
      <c r="E1070" s="275"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315"/>
      <c r="B1071" s="12" t="s">
        <v>12</v>
      </c>
      <c r="C1071" s="13" t="s">
        <v>13</v>
      </c>
      <c r="D1071" s="315"/>
      <c r="E1071" s="31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78" t="s">
        <v>74</v>
      </c>
      <c r="B1076" s="313"/>
      <c r="C1076" s="313"/>
      <c r="D1076" s="313"/>
      <c r="E1076" s="313"/>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79" t="s">
        <v>2484</v>
      </c>
      <c r="B1077" s="313"/>
      <c r="C1077" s="313"/>
      <c r="D1077" s="313"/>
      <c r="E1077" s="313"/>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82" t="s">
        <v>1206</v>
      </c>
      <c r="B1078" s="314"/>
      <c r="C1078" s="7" t="s">
        <v>2483</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74" t="s">
        <v>8</v>
      </c>
      <c r="B1079" s="55" t="s">
        <v>9</v>
      </c>
      <c r="C1079" s="56"/>
      <c r="D1079" s="274" t="s">
        <v>10</v>
      </c>
      <c r="E1079" s="275"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315"/>
      <c r="B1080" s="12" t="s">
        <v>12</v>
      </c>
      <c r="C1080" s="13" t="s">
        <v>13</v>
      </c>
      <c r="D1080" s="315"/>
      <c r="E1080" s="315"/>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78" t="s">
        <v>2</v>
      </c>
      <c r="B1085" s="313"/>
      <c r="C1085" s="313"/>
      <c r="D1085" s="313"/>
      <c r="E1085" s="31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79" t="s">
        <v>2485</v>
      </c>
      <c r="B1086" s="313"/>
      <c r="C1086" s="313"/>
      <c r="D1086" s="313"/>
      <c r="E1086" s="313"/>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82" t="s">
        <v>1252</v>
      </c>
      <c r="B1087" s="314"/>
      <c r="C1087" s="7" t="s">
        <v>2486</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74" t="s">
        <v>8</v>
      </c>
      <c r="B1088" s="55" t="s">
        <v>9</v>
      </c>
      <c r="C1088" s="56"/>
      <c r="D1088" s="274" t="s">
        <v>10</v>
      </c>
      <c r="E1088" s="275"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315"/>
      <c r="B1089" s="12" t="s">
        <v>12</v>
      </c>
      <c r="C1089" s="13" t="s">
        <v>13</v>
      </c>
      <c r="D1089" s="315"/>
      <c r="E1089" s="315"/>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78" t="s">
        <v>74</v>
      </c>
      <c r="B1094" s="313"/>
      <c r="C1094" s="313"/>
      <c r="D1094" s="313"/>
      <c r="E1094" s="313"/>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79" t="s">
        <v>2487</v>
      </c>
      <c r="B1095" s="313"/>
      <c r="C1095" s="313"/>
      <c r="D1095" s="313"/>
      <c r="E1095" s="313"/>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82" t="s">
        <v>1252</v>
      </c>
      <c r="B1096" s="314"/>
      <c r="C1096" s="7" t="s">
        <v>2486</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74" t="s">
        <v>8</v>
      </c>
      <c r="B1097" s="55" t="s">
        <v>9</v>
      </c>
      <c r="C1097" s="56"/>
      <c r="D1097" s="274" t="s">
        <v>10</v>
      </c>
      <c r="E1097" s="275"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315"/>
      <c r="B1098" s="12" t="s">
        <v>12</v>
      </c>
      <c r="C1098" s="13" t="s">
        <v>13</v>
      </c>
      <c r="D1098" s="315"/>
      <c r="E1098" s="315"/>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78" t="s">
        <v>2</v>
      </c>
      <c r="B1103" s="313"/>
      <c r="C1103" s="313"/>
      <c r="D1103" s="313"/>
      <c r="E1103" s="313"/>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79" t="s">
        <v>2488</v>
      </c>
      <c r="B1104" s="313"/>
      <c r="C1104" s="313"/>
      <c r="D1104" s="313"/>
      <c r="E1104" s="313"/>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82" t="s">
        <v>1258</v>
      </c>
      <c r="B1105" s="314"/>
      <c r="C1105" s="7" t="s">
        <v>2489</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74" t="s">
        <v>8</v>
      </c>
      <c r="B1106" s="55" t="s">
        <v>9</v>
      </c>
      <c r="C1106" s="56"/>
      <c r="D1106" s="274" t="s">
        <v>10</v>
      </c>
      <c r="E1106" s="275"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315"/>
      <c r="B1107" s="12" t="s">
        <v>12</v>
      </c>
      <c r="C1107" s="13" t="s">
        <v>13</v>
      </c>
      <c r="D1107" s="315"/>
      <c r="E1107" s="315"/>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78" t="s">
        <v>74</v>
      </c>
      <c r="B1112" s="313"/>
      <c r="C1112" s="313"/>
      <c r="D1112" s="313"/>
      <c r="E1112" s="313"/>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79" t="s">
        <v>2490</v>
      </c>
      <c r="B1113" s="313"/>
      <c r="C1113" s="313"/>
      <c r="D1113" s="313"/>
      <c r="E1113" s="313"/>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82" t="s">
        <v>1258</v>
      </c>
      <c r="B1114" s="314"/>
      <c r="C1114" s="7" t="s">
        <v>2489</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74" t="s">
        <v>8</v>
      </c>
      <c r="B1115" s="55" t="s">
        <v>9</v>
      </c>
      <c r="C1115" s="56"/>
      <c r="D1115" s="274" t="s">
        <v>10</v>
      </c>
      <c r="E1115" s="275"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315"/>
      <c r="B1116" s="12" t="s">
        <v>12</v>
      </c>
      <c r="C1116" s="13" t="s">
        <v>13</v>
      </c>
      <c r="D1116" s="315"/>
      <c r="E1116" s="315"/>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78" t="s">
        <v>2</v>
      </c>
      <c r="B1121" s="313"/>
      <c r="C1121" s="313"/>
      <c r="D1121" s="313"/>
      <c r="E1121" s="313"/>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79" t="s">
        <v>2413</v>
      </c>
      <c r="B1122" s="313"/>
      <c r="C1122" s="313"/>
      <c r="D1122" s="313"/>
      <c r="E1122" s="31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82" t="s">
        <v>1280</v>
      </c>
      <c r="B1123" s="314"/>
      <c r="C1123" s="7" t="s">
        <v>2491</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74" t="s">
        <v>8</v>
      </c>
      <c r="B1124" s="55" t="s">
        <v>9</v>
      </c>
      <c r="C1124" s="56"/>
      <c r="D1124" s="274" t="s">
        <v>10</v>
      </c>
      <c r="E1124" s="275"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315"/>
      <c r="B1125" s="12" t="s">
        <v>12</v>
      </c>
      <c r="C1125" s="13" t="s">
        <v>13</v>
      </c>
      <c r="D1125" s="315"/>
      <c r="E1125" s="315"/>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78" t="s">
        <v>74</v>
      </c>
      <c r="B1130" s="313"/>
      <c r="C1130" s="313"/>
      <c r="D1130" s="313"/>
      <c r="E1130" s="313"/>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79" t="s">
        <v>2414</v>
      </c>
      <c r="B1131" s="313"/>
      <c r="C1131" s="313"/>
      <c r="D1131" s="313"/>
      <c r="E1131" s="313"/>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82" t="s">
        <v>1280</v>
      </c>
      <c r="B1132" s="314"/>
      <c r="C1132" s="7" t="s">
        <v>2491</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74" t="s">
        <v>8</v>
      </c>
      <c r="B1133" s="55" t="s">
        <v>9</v>
      </c>
      <c r="C1133" s="56"/>
      <c r="D1133" s="274" t="s">
        <v>10</v>
      </c>
      <c r="E1133" s="275"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315"/>
      <c r="B1134" s="12" t="s">
        <v>12</v>
      </c>
      <c r="C1134" s="13" t="s">
        <v>13</v>
      </c>
      <c r="D1134" s="315"/>
      <c r="E1134" s="31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78" t="s">
        <v>74</v>
      </c>
      <c r="B1140" s="313"/>
      <c r="C1140" s="313"/>
      <c r="D1140" s="313"/>
      <c r="E1140" s="31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79" t="s">
        <v>1315</v>
      </c>
      <c r="B1141" s="313"/>
      <c r="C1141" s="313"/>
      <c r="D1141" s="313"/>
      <c r="E1141" s="31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82" t="s">
        <v>1316</v>
      </c>
      <c r="B1142" s="314"/>
      <c r="C1142" s="7" t="s">
        <v>2492</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74" t="s">
        <v>8</v>
      </c>
      <c r="B1143" s="55" t="s">
        <v>9</v>
      </c>
      <c r="C1143" s="56"/>
      <c r="D1143" s="274" t="s">
        <v>10</v>
      </c>
      <c r="E1143" s="275"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315"/>
      <c r="B1144" s="12" t="s">
        <v>12</v>
      </c>
      <c r="C1144" s="13" t="s">
        <v>13</v>
      </c>
      <c r="D1144" s="315"/>
      <c r="E1144" s="31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78" t="s">
        <v>74</v>
      </c>
      <c r="B1151" s="313"/>
      <c r="C1151" s="313"/>
      <c r="D1151" s="313"/>
      <c r="E1151" s="31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79" t="s">
        <v>1318</v>
      </c>
      <c r="B1152" s="313"/>
      <c r="C1152" s="313"/>
      <c r="D1152" s="313"/>
      <c r="E1152" s="31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82" t="s">
        <v>675</v>
      </c>
      <c r="B1153" s="314"/>
      <c r="C1153" s="7" t="s">
        <v>2493</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74" t="s">
        <v>8</v>
      </c>
      <c r="B1154" s="55" t="s">
        <v>9</v>
      </c>
      <c r="C1154" s="56"/>
      <c r="D1154" s="274" t="s">
        <v>10</v>
      </c>
      <c r="E1154" s="275"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315"/>
      <c r="B1155" s="12" t="s">
        <v>12</v>
      </c>
      <c r="C1155" s="13" t="s">
        <v>13</v>
      </c>
      <c r="D1155" s="315"/>
      <c r="E1155" s="31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78" t="s">
        <v>74</v>
      </c>
      <c r="B1161" s="313"/>
      <c r="C1161" s="313"/>
      <c r="D1161" s="313"/>
      <c r="E1161" s="31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79" t="s">
        <v>1326</v>
      </c>
      <c r="B1162" s="313"/>
      <c r="C1162" s="313"/>
      <c r="D1162" s="313"/>
      <c r="E1162" s="31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82" t="s">
        <v>1327</v>
      </c>
      <c r="B1163" s="314"/>
      <c r="C1163" s="7" t="s">
        <v>2494</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74" t="s">
        <v>8</v>
      </c>
      <c r="B1164" s="55" t="s">
        <v>9</v>
      </c>
      <c r="C1164" s="56"/>
      <c r="D1164" s="274" t="s">
        <v>10</v>
      </c>
      <c r="E1164" s="275"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15"/>
      <c r="B1165" s="12" t="s">
        <v>12</v>
      </c>
      <c r="C1165" s="13" t="s">
        <v>13</v>
      </c>
      <c r="D1165" s="315"/>
      <c r="E1165" s="31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78" t="s">
        <v>2</v>
      </c>
      <c r="B1171" s="313"/>
      <c r="C1171" s="313"/>
      <c r="D1171" s="313"/>
      <c r="E1171" s="31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79" t="s">
        <v>1333</v>
      </c>
      <c r="B1172" s="313"/>
      <c r="C1172" s="313"/>
      <c r="D1172" s="313"/>
      <c r="E1172" s="31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82" t="s">
        <v>432</v>
      </c>
      <c r="B1173" s="314"/>
      <c r="C1173" s="7" t="s">
        <v>2495</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74" t="s">
        <v>8</v>
      </c>
      <c r="B1174" s="55" t="s">
        <v>9</v>
      </c>
      <c r="C1174" s="56"/>
      <c r="D1174" s="274" t="s">
        <v>10</v>
      </c>
      <c r="E1174" s="275"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315"/>
      <c r="B1175" s="12" t="s">
        <v>12</v>
      </c>
      <c r="C1175" s="13" t="s">
        <v>13</v>
      </c>
      <c r="D1175" s="315"/>
      <c r="E1175" s="31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78" t="s">
        <v>74</v>
      </c>
      <c r="B1180" s="313"/>
      <c r="C1180" s="313"/>
      <c r="D1180" s="313"/>
      <c r="E1180" s="31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79" t="s">
        <v>2415</v>
      </c>
      <c r="B1181" s="313"/>
      <c r="C1181" s="313"/>
      <c r="D1181" s="313"/>
      <c r="E1181" s="31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82" t="s">
        <v>432</v>
      </c>
      <c r="B1182" s="314"/>
      <c r="C1182" s="7" t="s">
        <v>2496</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74" t="s">
        <v>8</v>
      </c>
      <c r="B1183" s="55" t="s">
        <v>9</v>
      </c>
      <c r="C1183" s="56"/>
      <c r="D1183" s="274" t="s">
        <v>10</v>
      </c>
      <c r="E1183" s="275"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15"/>
      <c r="B1184" s="12" t="s">
        <v>12</v>
      </c>
      <c r="C1184" s="13" t="s">
        <v>13</v>
      </c>
      <c r="D1184" s="315"/>
      <c r="E1184" s="31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78" t="s">
        <v>74</v>
      </c>
      <c r="B1189" s="313"/>
      <c r="C1189" s="313"/>
      <c r="D1189" s="313"/>
      <c r="E1189" s="31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79" t="s">
        <v>1350</v>
      </c>
      <c r="B1190" s="313"/>
      <c r="C1190" s="313"/>
      <c r="D1190" s="313"/>
      <c r="E1190" s="31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82" t="s">
        <v>1351</v>
      </c>
      <c r="B1191" s="314"/>
      <c r="C1191" s="7" t="s">
        <v>2497</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74" t="s">
        <v>8</v>
      </c>
      <c r="B1192" s="55" t="s">
        <v>9</v>
      </c>
      <c r="C1192" s="56"/>
      <c r="D1192" s="274" t="s">
        <v>10</v>
      </c>
      <c r="E1192" s="275"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315"/>
      <c r="B1193" s="12" t="s">
        <v>12</v>
      </c>
      <c r="C1193" s="13" t="s">
        <v>13</v>
      </c>
      <c r="D1193" s="315"/>
      <c r="E1193" s="31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8" t="s">
        <v>2</v>
      </c>
      <c r="B1198" s="313"/>
      <c r="C1198" s="313"/>
      <c r="D1198" s="313"/>
      <c r="E1198" s="31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79" t="s">
        <v>1359</v>
      </c>
      <c r="B1199" s="313"/>
      <c r="C1199" s="313"/>
      <c r="D1199" s="313"/>
      <c r="E1199" s="31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82" t="s">
        <v>1351</v>
      </c>
      <c r="B1200" s="314"/>
      <c r="C1200" s="7" t="s">
        <v>2497</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74" t="s">
        <v>8</v>
      </c>
      <c r="B1201" s="55" t="s">
        <v>9</v>
      </c>
      <c r="C1201" s="56"/>
      <c r="D1201" s="274" t="s">
        <v>10</v>
      </c>
      <c r="E1201" s="275"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315"/>
      <c r="B1202" s="12" t="s">
        <v>12</v>
      </c>
      <c r="C1202" s="13" t="s">
        <v>13</v>
      </c>
      <c r="D1202" s="315"/>
      <c r="E1202" s="31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78" t="s">
        <v>2</v>
      </c>
      <c r="B1208" s="313"/>
      <c r="C1208" s="313"/>
      <c r="D1208" s="313"/>
      <c r="E1208" s="31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79" t="s">
        <v>2498</v>
      </c>
      <c r="B1209" s="313"/>
      <c r="C1209" s="313"/>
      <c r="D1209" s="313"/>
      <c r="E1209" s="31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80" t="s">
        <v>1368</v>
      </c>
      <c r="B1210" s="314"/>
      <c r="C1210" s="7" t="s">
        <v>2499</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74" t="s">
        <v>8</v>
      </c>
      <c r="B1211" s="55" t="s">
        <v>9</v>
      </c>
      <c r="C1211" s="56"/>
      <c r="D1211" s="274" t="s">
        <v>10</v>
      </c>
      <c r="E1211" s="275"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315"/>
      <c r="B1212" s="12" t="s">
        <v>12</v>
      </c>
      <c r="C1212" s="13" t="s">
        <v>13</v>
      </c>
      <c r="D1212" s="315"/>
      <c r="E1212" s="31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2500</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8" t="s">
        <v>74</v>
      </c>
      <c r="B1217" s="313"/>
      <c r="C1217" s="313"/>
      <c r="D1217" s="313"/>
      <c r="E1217" s="31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79" t="s">
        <v>2498</v>
      </c>
      <c r="B1218" s="313"/>
      <c r="C1218" s="313"/>
      <c r="D1218" s="313"/>
      <c r="E1218" s="31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80" t="s">
        <v>1368</v>
      </c>
      <c r="B1219" s="314"/>
      <c r="C1219" s="7" t="s">
        <v>2501</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74" t="s">
        <v>8</v>
      </c>
      <c r="B1220" s="55" t="s">
        <v>9</v>
      </c>
      <c r="C1220" s="56"/>
      <c r="D1220" s="274" t="s">
        <v>10</v>
      </c>
      <c r="E1220" s="275"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15"/>
      <c r="B1221" s="12" t="s">
        <v>12</v>
      </c>
      <c r="C1221" s="13" t="s">
        <v>13</v>
      </c>
      <c r="D1221" s="315"/>
      <c r="E1221" s="31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78" t="s">
        <v>74</v>
      </c>
      <c r="B1226" s="313"/>
      <c r="C1226" s="313"/>
      <c r="D1226" s="313"/>
      <c r="E1226" s="31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9" t="s">
        <v>1377</v>
      </c>
      <c r="B1227" s="313"/>
      <c r="C1227" s="313"/>
      <c r="D1227" s="313"/>
      <c r="E1227" s="31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80" t="s">
        <v>1378</v>
      </c>
      <c r="B1228" s="314"/>
      <c r="C1228" s="7" t="s">
        <v>2502</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74" t="s">
        <v>8</v>
      </c>
      <c r="B1229" s="55" t="s">
        <v>9</v>
      </c>
      <c r="C1229" s="56"/>
      <c r="D1229" s="274" t="s">
        <v>10</v>
      </c>
      <c r="E1229" s="275"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315"/>
      <c r="B1230" s="12" t="s">
        <v>12</v>
      </c>
      <c r="C1230" s="13" t="s">
        <v>13</v>
      </c>
      <c r="D1230" s="315"/>
      <c r="E1230" s="31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8" t="s">
        <v>2</v>
      </c>
      <c r="B1236" s="313"/>
      <c r="C1236" s="313"/>
      <c r="D1236" s="313"/>
      <c r="E1236" s="31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9" t="s">
        <v>2503</v>
      </c>
      <c r="B1237" s="313"/>
      <c r="C1237" s="313"/>
      <c r="D1237" s="313"/>
      <c r="E1237" s="31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80" t="s">
        <v>675</v>
      </c>
      <c r="B1238" s="314"/>
      <c r="C1238" s="7" t="s">
        <v>2504</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74" t="s">
        <v>8</v>
      </c>
      <c r="B1239" s="55" t="s">
        <v>9</v>
      </c>
      <c r="C1239" s="56"/>
      <c r="D1239" s="274" t="s">
        <v>10</v>
      </c>
      <c r="E1239" s="275"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15"/>
      <c r="B1240" s="12" t="s">
        <v>12</v>
      </c>
      <c r="C1240" s="13" t="s">
        <v>13</v>
      </c>
      <c r="D1240" s="315"/>
      <c r="E1240" s="31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8" t="s">
        <v>2</v>
      </c>
      <c r="B1245" s="313"/>
      <c r="C1245" s="313"/>
      <c r="D1245" s="313"/>
      <c r="E1245" s="31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9" t="s">
        <v>1391</v>
      </c>
      <c r="B1246" s="313"/>
      <c r="C1246" s="313"/>
      <c r="D1246" s="313"/>
      <c r="E1246" s="31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80" t="s">
        <v>1392</v>
      </c>
      <c r="B1247" s="314"/>
      <c r="C1247" s="7" t="s">
        <v>2505</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74" t="s">
        <v>8</v>
      </c>
      <c r="B1248" s="55" t="s">
        <v>9</v>
      </c>
      <c r="C1248" s="56"/>
      <c r="D1248" s="274" t="s">
        <v>10</v>
      </c>
      <c r="E1248" s="275"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15"/>
      <c r="B1249" s="12" t="s">
        <v>12</v>
      </c>
      <c r="C1249" s="13" t="s">
        <v>13</v>
      </c>
      <c r="D1249" s="315"/>
      <c r="E1249" s="31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78" t="s">
        <v>2</v>
      </c>
      <c r="B1254" s="313"/>
      <c r="C1254" s="313"/>
      <c r="D1254" s="313"/>
      <c r="E1254" s="31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79" t="s">
        <v>1395</v>
      </c>
      <c r="B1255" s="313"/>
      <c r="C1255" s="313"/>
      <c r="D1255" s="313"/>
      <c r="E1255" s="31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80" t="s">
        <v>1396</v>
      </c>
      <c r="B1256" s="314"/>
      <c r="C1256" s="7" t="s">
        <v>2506</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74" t="s">
        <v>8</v>
      </c>
      <c r="B1257" s="55" t="s">
        <v>9</v>
      </c>
      <c r="C1257" s="56"/>
      <c r="D1257" s="274" t="s">
        <v>10</v>
      </c>
      <c r="E1257" s="275"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15"/>
      <c r="B1258" s="12" t="s">
        <v>12</v>
      </c>
      <c r="C1258" s="13" t="s">
        <v>13</v>
      </c>
      <c r="D1258" s="315"/>
      <c r="E1258" s="31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2507</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2508</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2509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2510</v>
      </c>
      <c r="B5" s="312"/>
      <c r="C5" s="312"/>
      <c r="D5" s="312"/>
      <c r="E5" s="31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3"/>
      <c r="C6" s="313"/>
      <c r="D6" s="313"/>
      <c r="E6" s="31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3"/>
      <c r="C7" s="313"/>
      <c r="D7" s="313"/>
      <c r="E7" s="31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4"/>
      <c r="C8" s="7" t="s">
        <v>2419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4"/>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5"/>
      <c r="B10" s="12" t="s">
        <v>12</v>
      </c>
      <c r="C10" s="13" t="s">
        <v>13</v>
      </c>
      <c r="D10" s="315"/>
      <c r="E10" s="31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3"/>
      <c r="C14" s="313"/>
      <c r="D14" s="313"/>
      <c r="E14" s="31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3"/>
      <c r="C15" s="313"/>
      <c r="D15" s="313"/>
      <c r="E15" s="31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3"/>
      <c r="C16" s="313"/>
      <c r="D16" s="313"/>
      <c r="E16" s="31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4"/>
      <c r="C17" s="7" t="s">
        <v>2420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4"/>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5"/>
      <c r="B19" s="12" t="s">
        <v>12</v>
      </c>
      <c r="C19" s="13" t="s">
        <v>13</v>
      </c>
      <c r="D19" s="315"/>
      <c r="E19" s="31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3"/>
      <c r="C29" s="313"/>
      <c r="D29" s="313"/>
      <c r="E29" s="31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3"/>
      <c r="C30" s="313"/>
      <c r="D30" s="313"/>
      <c r="E30" s="31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3"/>
      <c r="C31" s="313"/>
      <c r="D31" s="313"/>
      <c r="E31" s="31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4"/>
      <c r="C32" s="7" t="s">
        <v>2420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4"/>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5"/>
      <c r="B34" s="12" t="s">
        <v>12</v>
      </c>
      <c r="C34" s="13" t="s">
        <v>13</v>
      </c>
      <c r="D34" s="315"/>
      <c r="E34" s="31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78"/>
      <c r="B38" s="313"/>
      <c r="C38" s="313"/>
      <c r="D38" s="313"/>
      <c r="E38" s="31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8" t="s">
        <v>2</v>
      </c>
      <c r="B39" s="313"/>
      <c r="C39" s="313"/>
      <c r="D39" s="313"/>
      <c r="E39" s="31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79" t="s">
        <v>53</v>
      </c>
      <c r="B40" s="313"/>
      <c r="C40" s="313"/>
      <c r="D40" s="313"/>
      <c r="E40" s="31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82" t="s">
        <v>54</v>
      </c>
      <c r="B41" s="314"/>
      <c r="C41" s="7" t="s">
        <v>2421</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74" t="s">
        <v>8</v>
      </c>
      <c r="B42" s="287" t="s">
        <v>9</v>
      </c>
      <c r="C42" s="314"/>
      <c r="D42" s="274" t="s">
        <v>10</v>
      </c>
      <c r="E42" s="275"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15"/>
      <c r="B43" s="12" t="s">
        <v>12</v>
      </c>
      <c r="C43" s="13" t="s">
        <v>13</v>
      </c>
      <c r="D43" s="315"/>
      <c r="E43" s="315"/>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78"/>
      <c r="B47" s="313"/>
      <c r="C47" s="313"/>
      <c r="D47" s="313"/>
      <c r="E47" s="31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8" t="s">
        <v>49</v>
      </c>
      <c r="B48" s="313"/>
      <c r="C48" s="313"/>
      <c r="D48" s="313"/>
      <c r="E48" s="31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79" t="s">
        <v>63</v>
      </c>
      <c r="B49" s="313"/>
      <c r="C49" s="313"/>
      <c r="D49" s="313"/>
      <c r="E49" s="31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82" t="s">
        <v>54</v>
      </c>
      <c r="B50" s="314"/>
      <c r="C50" s="7" t="s">
        <v>2421</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74" t="s">
        <v>8</v>
      </c>
      <c r="B51" s="55" t="s">
        <v>9</v>
      </c>
      <c r="C51" s="147"/>
      <c r="D51" s="274" t="s">
        <v>10</v>
      </c>
      <c r="E51" s="275"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15"/>
      <c r="B52" s="12" t="s">
        <v>12</v>
      </c>
      <c r="C52" s="13" t="s">
        <v>13</v>
      </c>
      <c r="D52" s="315"/>
      <c r="E52" s="31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78"/>
      <c r="B58" s="313"/>
      <c r="C58" s="313"/>
      <c r="D58" s="313"/>
      <c r="E58" s="31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8" t="s">
        <v>74</v>
      </c>
      <c r="B59" s="313"/>
      <c r="C59" s="313"/>
      <c r="D59" s="313"/>
      <c r="E59" s="31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79" t="s">
        <v>75</v>
      </c>
      <c r="B60" s="313"/>
      <c r="C60" s="313"/>
      <c r="D60" s="313"/>
      <c r="E60" s="31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82" t="s">
        <v>76</v>
      </c>
      <c r="B61" s="314"/>
      <c r="C61" s="7" t="s">
        <v>2422</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74" t="s">
        <v>8</v>
      </c>
      <c r="B62" s="55" t="s">
        <v>9</v>
      </c>
      <c r="C62" s="147"/>
      <c r="D62" s="274" t="s">
        <v>10</v>
      </c>
      <c r="E62" s="275"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15"/>
      <c r="B63" s="12" t="s">
        <v>12</v>
      </c>
      <c r="C63" s="13" t="s">
        <v>13</v>
      </c>
      <c r="D63" s="315"/>
      <c r="E63" s="315"/>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78"/>
      <c r="B66" s="313"/>
      <c r="C66" s="313"/>
      <c r="D66" s="313"/>
      <c r="E66" s="31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8" t="s">
        <v>74</v>
      </c>
      <c r="B67" s="313"/>
      <c r="C67" s="313"/>
      <c r="D67" s="313"/>
      <c r="E67" s="31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79" t="s">
        <v>81</v>
      </c>
      <c r="B68" s="313"/>
      <c r="C68" s="313"/>
      <c r="D68" s="313"/>
      <c r="E68" s="31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82" t="s">
        <v>82</v>
      </c>
      <c r="B69" s="314"/>
      <c r="C69" s="7" t="s">
        <v>2423</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74" t="s">
        <v>8</v>
      </c>
      <c r="B70" s="55" t="s">
        <v>9</v>
      </c>
      <c r="C70" s="147"/>
      <c r="D70" s="274" t="s">
        <v>10</v>
      </c>
      <c r="E70" s="275"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15"/>
      <c r="B71" s="12" t="s">
        <v>12</v>
      </c>
      <c r="C71" s="13" t="s">
        <v>13</v>
      </c>
      <c r="D71" s="315"/>
      <c r="E71" s="31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78"/>
      <c r="B75" s="313"/>
      <c r="C75" s="313"/>
      <c r="D75" s="313"/>
      <c r="E75" s="31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8" t="s">
        <v>74</v>
      </c>
      <c r="B76" s="313"/>
      <c r="C76" s="313"/>
      <c r="D76" s="313"/>
      <c r="E76" s="31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79" t="s">
        <v>87</v>
      </c>
      <c r="B77" s="313"/>
      <c r="C77" s="313"/>
      <c r="D77" s="313"/>
      <c r="E77" s="31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82" t="s">
        <v>88</v>
      </c>
      <c r="B78" s="314"/>
      <c r="C78" s="7" t="s">
        <v>2424</v>
      </c>
      <c r="D78" s="8" t="s">
        <v>90</v>
      </c>
      <c r="E78" s="9" t="s">
        <v>2511</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74" t="s">
        <v>8</v>
      </c>
      <c r="B79" s="55" t="s">
        <v>9</v>
      </c>
      <c r="C79" s="147"/>
      <c r="D79" s="274" t="s">
        <v>10</v>
      </c>
      <c r="E79" s="275"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15"/>
      <c r="B80" s="12" t="s">
        <v>12</v>
      </c>
      <c r="C80" s="13" t="s">
        <v>13</v>
      </c>
      <c r="D80" s="315"/>
      <c r="E80" s="315"/>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78"/>
      <c r="B97" s="313"/>
      <c r="C97" s="313"/>
      <c r="D97" s="313"/>
      <c r="E97" s="31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8" t="s">
        <v>2</v>
      </c>
      <c r="B98" s="313"/>
      <c r="C98" s="313"/>
      <c r="D98" s="313"/>
      <c r="E98" s="31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9" t="s">
        <v>127</v>
      </c>
      <c r="B99" s="313"/>
      <c r="C99" s="313"/>
      <c r="D99" s="313"/>
      <c r="E99" s="31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82" t="s">
        <v>128</v>
      </c>
      <c r="B100" s="314"/>
      <c r="C100" s="7" t="s">
        <v>2425</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74" t="s">
        <v>8</v>
      </c>
      <c r="B101" s="55" t="s">
        <v>9</v>
      </c>
      <c r="C101" s="41"/>
      <c r="D101" s="274" t="s">
        <v>10</v>
      </c>
      <c r="E101" s="275"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15"/>
      <c r="B102" s="12" t="s">
        <v>12</v>
      </c>
      <c r="C102" s="13" t="s">
        <v>13</v>
      </c>
      <c r="D102" s="315"/>
      <c r="E102" s="315"/>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78" t="s">
        <v>74</v>
      </c>
      <c r="B111" s="313"/>
      <c r="C111" s="313"/>
      <c r="D111" s="313"/>
      <c r="E111" s="31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9" t="s">
        <v>149</v>
      </c>
      <c r="B112" s="313"/>
      <c r="C112" s="313"/>
      <c r="D112" s="313"/>
      <c r="E112" s="31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82" t="s">
        <v>128</v>
      </c>
      <c r="B113" s="314"/>
      <c r="C113" s="7" t="s">
        <v>2425</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74" t="s">
        <v>8</v>
      </c>
      <c r="B114" s="55" t="s">
        <v>9</v>
      </c>
      <c r="C114" s="147"/>
      <c r="D114" s="274" t="s">
        <v>10</v>
      </c>
      <c r="E114" s="275"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15"/>
      <c r="B115" s="12" t="s">
        <v>12</v>
      </c>
      <c r="C115" s="13" t="s">
        <v>13</v>
      </c>
      <c r="D115" s="315"/>
      <c r="E115" s="315"/>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78" t="s">
        <v>188</v>
      </c>
      <c r="B134" s="313"/>
      <c r="C134" s="313"/>
      <c r="D134" s="313"/>
      <c r="E134" s="31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79" t="s">
        <v>189</v>
      </c>
      <c r="B135" s="313"/>
      <c r="C135" s="313"/>
      <c r="D135" s="313"/>
      <c r="E135" s="31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82" t="s">
        <v>190</v>
      </c>
      <c r="B136" s="314"/>
      <c r="C136" s="7" t="s">
        <v>2426</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74" t="s">
        <v>8</v>
      </c>
      <c r="B137" s="55" t="s">
        <v>9</v>
      </c>
      <c r="C137" s="147"/>
      <c r="D137" s="274" t="s">
        <v>10</v>
      </c>
      <c r="E137" s="275"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15"/>
      <c r="B138" s="12" t="s">
        <v>12</v>
      </c>
      <c r="C138" s="13" t="s">
        <v>13</v>
      </c>
      <c r="D138" s="315"/>
      <c r="E138" s="315"/>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5" t="s">
        <v>74</v>
      </c>
      <c r="B143" s="316"/>
      <c r="C143" s="316"/>
      <c r="D143" s="316"/>
      <c r="E143" s="31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1" t="s">
        <v>196</v>
      </c>
      <c r="B144" s="317"/>
      <c r="C144" s="317"/>
      <c r="D144" s="317"/>
      <c r="E144" s="318"/>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82" t="s">
        <v>197</v>
      </c>
      <c r="B145" s="314"/>
      <c r="C145" s="7" t="s">
        <v>2427</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74" t="s">
        <v>8</v>
      </c>
      <c r="B146" s="55" t="s">
        <v>9</v>
      </c>
      <c r="C146" s="147"/>
      <c r="D146" s="274" t="s">
        <v>10</v>
      </c>
      <c r="E146" s="275"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15"/>
      <c r="B147" s="12" t="s">
        <v>12</v>
      </c>
      <c r="C147" s="12" t="s">
        <v>13</v>
      </c>
      <c r="D147" s="315"/>
      <c r="E147" s="315"/>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78" t="s">
        <v>74</v>
      </c>
      <c r="B167" s="313"/>
      <c r="C167" s="313"/>
      <c r="D167" s="313"/>
      <c r="E167" s="31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79" t="s">
        <v>240</v>
      </c>
      <c r="B168" s="313"/>
      <c r="C168" s="313"/>
      <c r="D168" s="313"/>
      <c r="E168" s="31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82" t="s">
        <v>241</v>
      </c>
      <c r="B169" s="314"/>
      <c r="C169" s="7" t="s">
        <v>2428</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74" t="s">
        <v>8</v>
      </c>
      <c r="B170" s="55" t="s">
        <v>9</v>
      </c>
      <c r="C170" s="147"/>
      <c r="D170" s="274" t="s">
        <v>10</v>
      </c>
      <c r="E170" s="275"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15"/>
      <c r="B171" s="12" t="s">
        <v>12</v>
      </c>
      <c r="C171" s="12" t="s">
        <v>13</v>
      </c>
      <c r="D171" s="315"/>
      <c r="E171" s="31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8" t="s">
        <v>2</v>
      </c>
      <c r="B178" s="313"/>
      <c r="C178" s="313"/>
      <c r="D178" s="313"/>
      <c r="E178" s="31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9" t="s">
        <v>251</v>
      </c>
      <c r="B179" s="313"/>
      <c r="C179" s="313"/>
      <c r="D179" s="313"/>
      <c r="E179" s="31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82" t="s">
        <v>252</v>
      </c>
      <c r="B180" s="314"/>
      <c r="C180" s="7" t="s">
        <v>2429</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74" t="s">
        <v>8</v>
      </c>
      <c r="B181" s="55" t="s">
        <v>9</v>
      </c>
      <c r="C181" s="147"/>
      <c r="D181" s="274" t="s">
        <v>10</v>
      </c>
      <c r="E181" s="275"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15"/>
      <c r="B182" s="12" t="s">
        <v>12</v>
      </c>
      <c r="C182" s="13" t="s">
        <v>13</v>
      </c>
      <c r="D182" s="315"/>
      <c r="E182" s="31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78" t="s">
        <v>74</v>
      </c>
      <c r="B189" s="313"/>
      <c r="C189" s="313"/>
      <c r="D189" s="313"/>
      <c r="E189" s="31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9" t="s">
        <v>266</v>
      </c>
      <c r="B190" s="313"/>
      <c r="C190" s="313"/>
      <c r="D190" s="313"/>
      <c r="E190" s="31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82" t="s">
        <v>252</v>
      </c>
      <c r="B191" s="314"/>
      <c r="C191" s="7" t="s">
        <v>2429</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74" t="s">
        <v>8</v>
      </c>
      <c r="B192" s="55" t="s">
        <v>9</v>
      </c>
      <c r="C192" s="56"/>
      <c r="D192" s="286" t="s">
        <v>10</v>
      </c>
      <c r="E192" s="275"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15"/>
      <c r="B193" s="12" t="s">
        <v>12</v>
      </c>
      <c r="C193" s="13" t="s">
        <v>13</v>
      </c>
      <c r="D193" s="315"/>
      <c r="E193" s="315"/>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78" t="s">
        <v>2</v>
      </c>
      <c r="B200" s="313"/>
      <c r="C200" s="313"/>
      <c r="D200" s="313"/>
      <c r="E200" s="31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9" t="s">
        <v>276</v>
      </c>
      <c r="B201" s="313"/>
      <c r="C201" s="313"/>
      <c r="D201" s="313"/>
      <c r="E201" s="31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82" t="s">
        <v>277</v>
      </c>
      <c r="B202" s="314"/>
      <c r="C202" s="7" t="s">
        <v>2430</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74" t="s">
        <v>8</v>
      </c>
      <c r="B203" s="55" t="s">
        <v>9</v>
      </c>
      <c r="C203" s="56"/>
      <c r="D203" s="274" t="s">
        <v>10</v>
      </c>
      <c r="E203" s="275"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15"/>
      <c r="B204" s="12" t="s">
        <v>12</v>
      </c>
      <c r="C204" s="13" t="s">
        <v>13</v>
      </c>
      <c r="D204" s="315"/>
      <c r="E204" s="31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8" t="s">
        <v>188</v>
      </c>
      <c r="B208" s="313"/>
      <c r="C208" s="313"/>
      <c r="D208" s="313"/>
      <c r="E208" s="31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79" t="s">
        <v>280</v>
      </c>
      <c r="B209" s="313"/>
      <c r="C209" s="313"/>
      <c r="D209" s="313"/>
      <c r="E209" s="31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82" t="s">
        <v>277</v>
      </c>
      <c r="B210" s="314"/>
      <c r="C210" s="7" t="s">
        <v>2430</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74" t="s">
        <v>8</v>
      </c>
      <c r="B211" s="55" t="s">
        <v>9</v>
      </c>
      <c r="C211" s="56"/>
      <c r="D211" s="274" t="s">
        <v>10</v>
      </c>
      <c r="E211" s="275"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15"/>
      <c r="B212" s="12" t="s">
        <v>12</v>
      </c>
      <c r="C212" s="13" t="s">
        <v>13</v>
      </c>
      <c r="D212" s="315"/>
      <c r="E212" s="31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8" t="s">
        <v>2</v>
      </c>
      <c r="B217" s="313"/>
      <c r="C217" s="313"/>
      <c r="D217" s="313"/>
      <c r="E217" s="31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9" t="s">
        <v>281</v>
      </c>
      <c r="B218" s="313"/>
      <c r="C218" s="313"/>
      <c r="D218" s="313"/>
      <c r="E218" s="31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82" t="s">
        <v>282</v>
      </c>
      <c r="B219" s="314"/>
      <c r="C219" s="7" t="s">
        <v>2431</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74" t="s">
        <v>8</v>
      </c>
      <c r="B220" s="55" t="s">
        <v>9</v>
      </c>
      <c r="C220" s="56"/>
      <c r="D220" s="274" t="s">
        <v>10</v>
      </c>
      <c r="E220" s="275"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15"/>
      <c r="B221" s="12" t="s">
        <v>12</v>
      </c>
      <c r="C221" s="13" t="s">
        <v>13</v>
      </c>
      <c r="D221" s="315"/>
      <c r="E221" s="315"/>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8" t="s">
        <v>74</v>
      </c>
      <c r="B231" s="313"/>
      <c r="C231" s="313"/>
      <c r="D231" s="313"/>
      <c r="E231" s="31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9" t="s">
        <v>281</v>
      </c>
      <c r="B232" s="313"/>
      <c r="C232" s="313"/>
      <c r="D232" s="313"/>
      <c r="E232" s="31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82" t="s">
        <v>282</v>
      </c>
      <c r="B233" s="314"/>
      <c r="C233" s="7" t="s">
        <v>2431</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74" t="s">
        <v>8</v>
      </c>
      <c r="B234" s="55" t="s">
        <v>9</v>
      </c>
      <c r="C234" s="56"/>
      <c r="D234" s="274" t="s">
        <v>10</v>
      </c>
      <c r="E234" s="275"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15"/>
      <c r="B235" s="12" t="s">
        <v>12</v>
      </c>
      <c r="C235" s="13" t="s">
        <v>13</v>
      </c>
      <c r="D235" s="315"/>
      <c r="E235" s="315"/>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78" t="s">
        <v>74</v>
      </c>
      <c r="B254" s="313"/>
      <c r="C254" s="313"/>
      <c r="D254" s="313"/>
      <c r="E254" s="31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79" t="s">
        <v>2432</v>
      </c>
      <c r="B255" s="313"/>
      <c r="C255" s="313"/>
      <c r="D255" s="313"/>
      <c r="E255" s="31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82" t="s">
        <v>323</v>
      </c>
      <c r="B256" s="314"/>
      <c r="C256" s="7" t="s">
        <v>2433</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74" t="s">
        <v>8</v>
      </c>
      <c r="B257" s="55" t="s">
        <v>9</v>
      </c>
      <c r="C257" s="56"/>
      <c r="D257" s="274" t="s">
        <v>10</v>
      </c>
      <c r="E257" s="275"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15"/>
      <c r="B258" s="12" t="s">
        <v>12</v>
      </c>
      <c r="C258" s="13" t="s">
        <v>13</v>
      </c>
      <c r="D258" s="315"/>
      <c r="E258" s="315"/>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78" t="s">
        <v>2</v>
      </c>
      <c r="B263" s="313"/>
      <c r="C263" s="313"/>
      <c r="D263" s="313"/>
      <c r="E263" s="31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9" t="s">
        <v>330</v>
      </c>
      <c r="B264" s="313"/>
      <c r="C264" s="313"/>
      <c r="D264" s="313"/>
      <c r="E264" s="31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82" t="s">
        <v>331</v>
      </c>
      <c r="B265" s="314"/>
      <c r="C265" s="7" t="s">
        <v>2434</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74" t="s">
        <v>8</v>
      </c>
      <c r="B266" s="55" t="s">
        <v>9</v>
      </c>
      <c r="C266" s="56"/>
      <c r="D266" s="283" t="s">
        <v>10</v>
      </c>
      <c r="E266" s="275"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15"/>
      <c r="B267" s="12" t="s">
        <v>12</v>
      </c>
      <c r="C267" s="13" t="s">
        <v>13</v>
      </c>
      <c r="D267" s="315"/>
      <c r="E267" s="315"/>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8" t="s">
        <v>74</v>
      </c>
      <c r="B284" s="313"/>
      <c r="C284" s="313"/>
      <c r="D284" s="313"/>
      <c r="E284" s="31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79" t="s">
        <v>363</v>
      </c>
      <c r="B285" s="313"/>
      <c r="C285" s="313"/>
      <c r="D285" s="313"/>
      <c r="E285" s="31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2434</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74" t="s">
        <v>8</v>
      </c>
      <c r="B287" s="55" t="s">
        <v>9</v>
      </c>
      <c r="C287" s="56"/>
      <c r="D287" s="274" t="s">
        <v>10</v>
      </c>
      <c r="E287" s="275"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15"/>
      <c r="B288" s="12" t="s">
        <v>12</v>
      </c>
      <c r="C288" s="13" t="s">
        <v>13</v>
      </c>
      <c r="D288" s="315"/>
      <c r="E288" s="315"/>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78" t="s">
        <v>2</v>
      </c>
      <c r="B308" s="313"/>
      <c r="C308" s="313"/>
      <c r="D308" s="313"/>
      <c r="E308" s="31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9" t="s">
        <v>399</v>
      </c>
      <c r="B309" s="313"/>
      <c r="C309" s="313"/>
      <c r="D309" s="313"/>
      <c r="E309" s="31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82" t="s">
        <v>400</v>
      </c>
      <c r="B310" s="314"/>
      <c r="C310" s="7" t="s">
        <v>2435</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74" t="s">
        <v>8</v>
      </c>
      <c r="B311" s="55" t="s">
        <v>9</v>
      </c>
      <c r="C311" s="56"/>
      <c r="D311" s="274" t="s">
        <v>10</v>
      </c>
      <c r="E311" s="275"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15"/>
      <c r="B312" s="12" t="s">
        <v>12</v>
      </c>
      <c r="C312" s="13" t="s">
        <v>13</v>
      </c>
      <c r="D312" s="315"/>
      <c r="E312" s="315"/>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78" t="s">
        <v>2</v>
      </c>
      <c r="B326" s="313"/>
      <c r="C326" s="313"/>
      <c r="D326" s="313"/>
      <c r="E326" s="31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9" t="s">
        <v>431</v>
      </c>
      <c r="B327" s="313"/>
      <c r="C327" s="313"/>
      <c r="D327" s="313"/>
      <c r="E327" s="31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82" t="s">
        <v>432</v>
      </c>
      <c r="B328" s="314"/>
      <c r="C328" s="7" t="s">
        <v>2436</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74" t="s">
        <v>8</v>
      </c>
      <c r="B329" s="55" t="s">
        <v>9</v>
      </c>
      <c r="C329" s="56"/>
      <c r="D329" s="274" t="s">
        <v>10</v>
      </c>
      <c r="E329" s="275"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15"/>
      <c r="B330" s="12" t="s">
        <v>12</v>
      </c>
      <c r="C330" s="13" t="s">
        <v>13</v>
      </c>
      <c r="D330" s="315"/>
      <c r="E330" s="315"/>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8" t="s">
        <v>2</v>
      </c>
      <c r="B341" s="313"/>
      <c r="C341" s="313"/>
      <c r="D341" s="313"/>
      <c r="E341" s="31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9" t="s">
        <v>438</v>
      </c>
      <c r="B342" s="313"/>
      <c r="C342" s="313"/>
      <c r="D342" s="313"/>
      <c r="E342" s="31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82" t="s">
        <v>439</v>
      </c>
      <c r="B343" s="314"/>
      <c r="C343" s="7" t="s">
        <v>2437</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74" t="s">
        <v>8</v>
      </c>
      <c r="B344" s="55" t="s">
        <v>9</v>
      </c>
      <c r="C344" s="56"/>
      <c r="D344" s="283" t="s">
        <v>10</v>
      </c>
      <c r="E344" s="275"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15"/>
      <c r="B345" s="12" t="s">
        <v>12</v>
      </c>
      <c r="C345" s="13" t="s">
        <v>13</v>
      </c>
      <c r="D345" s="315"/>
      <c r="E345" s="315"/>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8" t="s">
        <v>74</v>
      </c>
      <c r="B355" s="313"/>
      <c r="C355" s="313"/>
      <c r="D355" s="313"/>
      <c r="E355" s="31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9" t="s">
        <v>452</v>
      </c>
      <c r="B356" s="313"/>
      <c r="C356" s="313"/>
      <c r="D356" s="313"/>
      <c r="E356" s="31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82" t="s">
        <v>439</v>
      </c>
      <c r="B357" s="314"/>
      <c r="C357" s="7" t="s">
        <v>2437</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74" t="s">
        <v>8</v>
      </c>
      <c r="B358" s="55" t="s">
        <v>9</v>
      </c>
      <c r="C358" s="56"/>
      <c r="D358" s="274" t="s">
        <v>10</v>
      </c>
      <c r="E358" s="275"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15"/>
      <c r="B359" s="12" t="s">
        <v>12</v>
      </c>
      <c r="C359" s="13" t="s">
        <v>13</v>
      </c>
      <c r="D359" s="315"/>
      <c r="E359" s="31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78" t="s">
        <v>2</v>
      </c>
      <c r="B370" s="313"/>
      <c r="C370" s="313"/>
      <c r="D370" s="313"/>
      <c r="E370" s="31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9" t="s">
        <v>468</v>
      </c>
      <c r="B371" s="313"/>
      <c r="C371" s="313"/>
      <c r="D371" s="313"/>
      <c r="E371" s="31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82" t="s">
        <v>469</v>
      </c>
      <c r="B372" s="314"/>
      <c r="C372" s="7" t="s">
        <v>2438</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74" t="s">
        <v>8</v>
      </c>
      <c r="B373" s="55" t="s">
        <v>9</v>
      </c>
      <c r="C373" s="56"/>
      <c r="D373" s="283" t="s">
        <v>10</v>
      </c>
      <c r="E373" s="275"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15"/>
      <c r="B374" s="12" t="s">
        <v>12</v>
      </c>
      <c r="C374" s="13" t="s">
        <v>13</v>
      </c>
      <c r="D374" s="315"/>
      <c r="E374" s="315"/>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8" t="s">
        <v>74</v>
      </c>
      <c r="B384" s="313"/>
      <c r="C384" s="313"/>
      <c r="D384" s="313"/>
      <c r="E384" s="31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9" t="s">
        <v>493</v>
      </c>
      <c r="B385" s="313"/>
      <c r="C385" s="313"/>
      <c r="D385" s="313"/>
      <c r="E385" s="31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82" t="s">
        <v>469</v>
      </c>
      <c r="B386" s="314"/>
      <c r="C386" s="7" t="s">
        <v>2438</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74" t="s">
        <v>8</v>
      </c>
      <c r="B387" s="55" t="s">
        <v>9</v>
      </c>
      <c r="C387" s="56"/>
      <c r="D387" s="274" t="s">
        <v>10</v>
      </c>
      <c r="E387" s="275"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15"/>
      <c r="B388" s="12" t="s">
        <v>12</v>
      </c>
      <c r="C388" s="13" t="s">
        <v>13</v>
      </c>
      <c r="D388" s="315"/>
      <c r="E388" s="315"/>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78" t="s">
        <v>2</v>
      </c>
      <c r="B395" s="313"/>
      <c r="C395" s="313"/>
      <c r="D395" s="313"/>
      <c r="E395" s="31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9" t="s">
        <v>502</v>
      </c>
      <c r="B396" s="313"/>
      <c r="C396" s="313"/>
      <c r="D396" s="313"/>
      <c r="E396" s="31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82" t="s">
        <v>503</v>
      </c>
      <c r="B397" s="314"/>
      <c r="C397" s="7" t="s">
        <v>2439</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74" t="s">
        <v>8</v>
      </c>
      <c r="B398" s="55" t="s">
        <v>9</v>
      </c>
      <c r="C398" s="56"/>
      <c r="D398" s="274" t="s">
        <v>10</v>
      </c>
      <c r="E398" s="275"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15"/>
      <c r="B399" s="12" t="s">
        <v>12</v>
      </c>
      <c r="C399" s="13" t="s">
        <v>13</v>
      </c>
      <c r="D399" s="315"/>
      <c r="E399" s="315"/>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8" t="s">
        <v>74</v>
      </c>
      <c r="B403" s="313"/>
      <c r="C403" s="313"/>
      <c r="D403" s="313"/>
      <c r="E403" s="31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9" t="s">
        <v>502</v>
      </c>
      <c r="B404" s="313"/>
      <c r="C404" s="313"/>
      <c r="D404" s="313"/>
      <c r="E404" s="31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82" t="s">
        <v>503</v>
      </c>
      <c r="B405" s="314"/>
      <c r="C405" s="7" t="s">
        <v>2439</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74" t="s">
        <v>8</v>
      </c>
      <c r="B406" s="55" t="s">
        <v>9</v>
      </c>
      <c r="C406" s="56"/>
      <c r="D406" s="274" t="s">
        <v>10</v>
      </c>
      <c r="E406" s="275"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15"/>
      <c r="B407" s="12" t="s">
        <v>12</v>
      </c>
      <c r="C407" s="13" t="s">
        <v>13</v>
      </c>
      <c r="D407" s="315"/>
      <c r="E407" s="315"/>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78" t="s">
        <v>74</v>
      </c>
      <c r="B414" s="313"/>
      <c r="C414" s="313"/>
      <c r="D414" s="313"/>
      <c r="E414" s="31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9" t="s">
        <v>514</v>
      </c>
      <c r="B415" s="313"/>
      <c r="C415" s="313"/>
      <c r="D415" s="313"/>
      <c r="E415" s="31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82" t="s">
        <v>515</v>
      </c>
      <c r="B416" s="314"/>
      <c r="C416" s="7" t="s">
        <v>2440</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74" t="s">
        <v>8</v>
      </c>
      <c r="B417" s="55" t="s">
        <v>9</v>
      </c>
      <c r="C417" s="56"/>
      <c r="D417" s="274" t="s">
        <v>10</v>
      </c>
      <c r="E417" s="275"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15"/>
      <c r="B418" s="12" t="s">
        <v>12</v>
      </c>
      <c r="C418" s="13" t="s">
        <v>13</v>
      </c>
      <c r="D418" s="315"/>
      <c r="E418" s="315"/>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78" t="s">
        <v>2</v>
      </c>
      <c r="B425" s="313"/>
      <c r="C425" s="313"/>
      <c r="D425" s="313"/>
      <c r="E425" s="31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9" t="s">
        <v>527</v>
      </c>
      <c r="B426" s="313"/>
      <c r="C426" s="313"/>
      <c r="D426" s="313"/>
      <c r="E426" s="31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82" t="s">
        <v>528</v>
      </c>
      <c r="B427" s="314"/>
      <c r="C427" s="7" t="s">
        <v>2441</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74" t="s">
        <v>8</v>
      </c>
      <c r="B428" s="55" t="s">
        <v>9</v>
      </c>
      <c r="C428" s="56"/>
      <c r="D428" s="283" t="s">
        <v>10</v>
      </c>
      <c r="E428" s="275"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15"/>
      <c r="B429" s="12" t="s">
        <v>12</v>
      </c>
      <c r="C429" s="13" t="s">
        <v>13</v>
      </c>
      <c r="D429" s="315"/>
      <c r="E429" s="315"/>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8" t="s">
        <v>2</v>
      </c>
      <c r="B436" s="313"/>
      <c r="C436" s="313"/>
      <c r="D436" s="313"/>
      <c r="E436" s="31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9" t="s">
        <v>538</v>
      </c>
      <c r="B437" s="313"/>
      <c r="C437" s="313"/>
      <c r="D437" s="313"/>
      <c r="E437" s="31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2" t="s">
        <v>539</v>
      </c>
      <c r="B438" s="314"/>
      <c r="C438" s="7" t="s">
        <v>2442</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74" t="s">
        <v>8</v>
      </c>
      <c r="B439" s="55" t="s">
        <v>9</v>
      </c>
      <c r="C439" s="56"/>
      <c r="D439" s="283" t="s">
        <v>10</v>
      </c>
      <c r="E439" s="275"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15"/>
      <c r="B440" s="12" t="s">
        <v>12</v>
      </c>
      <c r="C440" s="13" t="s">
        <v>13</v>
      </c>
      <c r="D440" s="315"/>
      <c r="E440" s="315"/>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8" t="s">
        <v>74</v>
      </c>
      <c r="B449" s="313"/>
      <c r="C449" s="313"/>
      <c r="D449" s="313"/>
      <c r="E449" s="31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9" t="s">
        <v>538</v>
      </c>
      <c r="B450" s="313"/>
      <c r="C450" s="313"/>
      <c r="D450" s="313"/>
      <c r="E450" s="31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82" t="s">
        <v>539</v>
      </c>
      <c r="B451" s="314"/>
      <c r="C451" s="7" t="s">
        <v>2442</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74" t="s">
        <v>8</v>
      </c>
      <c r="B452" s="55" t="s">
        <v>9</v>
      </c>
      <c r="C452" s="56"/>
      <c r="D452" s="274" t="s">
        <v>10</v>
      </c>
      <c r="E452" s="275"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15"/>
      <c r="B453" s="12" t="s">
        <v>12</v>
      </c>
      <c r="C453" s="13" t="s">
        <v>13</v>
      </c>
      <c r="D453" s="315"/>
      <c r="E453" s="315"/>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85" t="s">
        <v>562</v>
      </c>
      <c r="B457" s="316"/>
      <c r="C457" s="316"/>
      <c r="D457" s="316"/>
      <c r="E457" s="31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1" t="s">
        <v>563</v>
      </c>
      <c r="B458" s="317"/>
      <c r="C458" s="317"/>
      <c r="D458" s="317"/>
      <c r="E458" s="318"/>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82" t="s">
        <v>197</v>
      </c>
      <c r="B459" s="314"/>
      <c r="C459" s="7" t="s">
        <v>2427</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74" t="s">
        <v>8</v>
      </c>
      <c r="B460" s="55" t="s">
        <v>9</v>
      </c>
      <c r="C460" s="147"/>
      <c r="D460" s="274" t="s">
        <v>10</v>
      </c>
      <c r="E460" s="275"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15"/>
      <c r="B461" s="12" t="s">
        <v>12</v>
      </c>
      <c r="C461" s="12" t="s">
        <v>13</v>
      </c>
      <c r="D461" s="315"/>
      <c r="E461" s="315"/>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5" t="s">
        <v>562</v>
      </c>
      <c r="B465" s="316"/>
      <c r="C465" s="316"/>
      <c r="D465" s="316"/>
      <c r="E465" s="31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1" t="s">
        <v>568</v>
      </c>
      <c r="B466" s="317"/>
      <c r="C466" s="317"/>
      <c r="D466" s="317"/>
      <c r="E466" s="318"/>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82" t="s">
        <v>569</v>
      </c>
      <c r="B467" s="314"/>
      <c r="C467" s="7" t="s">
        <v>2443</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74" t="s">
        <v>8</v>
      </c>
      <c r="B468" s="55" t="s">
        <v>9</v>
      </c>
      <c r="C468" s="147"/>
      <c r="D468" s="274" t="s">
        <v>10</v>
      </c>
      <c r="E468" s="275"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15"/>
      <c r="B469" s="12" t="s">
        <v>12</v>
      </c>
      <c r="C469" s="12" t="s">
        <v>13</v>
      </c>
      <c r="D469" s="315"/>
      <c r="E469" s="315"/>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8" t="s">
        <v>2</v>
      </c>
      <c r="B475" s="313"/>
      <c r="C475" s="313"/>
      <c r="D475" s="313"/>
      <c r="E475" s="31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79" t="s">
        <v>573</v>
      </c>
      <c r="B476" s="313"/>
      <c r="C476" s="313"/>
      <c r="D476" s="313"/>
      <c r="E476" s="31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82" t="s">
        <v>574</v>
      </c>
      <c r="B477" s="314"/>
      <c r="C477" s="7" t="s">
        <v>2444</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74" t="s">
        <v>8</v>
      </c>
      <c r="B478" s="55" t="s">
        <v>9</v>
      </c>
      <c r="C478" s="56"/>
      <c r="D478" s="283" t="s">
        <v>10</v>
      </c>
      <c r="E478" s="275"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15"/>
      <c r="B479" s="12" t="s">
        <v>12</v>
      </c>
      <c r="C479" s="13" t="s">
        <v>13</v>
      </c>
      <c r="D479" s="315"/>
      <c r="E479" s="315"/>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8" t="s">
        <v>74</v>
      </c>
      <c r="B497" s="313"/>
      <c r="C497" s="313"/>
      <c r="D497" s="313"/>
      <c r="E497" s="31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79" t="s">
        <v>573</v>
      </c>
      <c r="B498" s="313"/>
      <c r="C498" s="313"/>
      <c r="D498" s="313"/>
      <c r="E498" s="31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82" t="s">
        <v>574</v>
      </c>
      <c r="B499" s="314"/>
      <c r="C499" s="7" t="s">
        <v>2444</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74" t="s">
        <v>8</v>
      </c>
      <c r="B500" s="55" t="s">
        <v>9</v>
      </c>
      <c r="C500" s="56"/>
      <c r="D500" s="274" t="s">
        <v>10</v>
      </c>
      <c r="E500" s="275"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15"/>
      <c r="B501" s="12" t="s">
        <v>12</v>
      </c>
      <c r="C501" s="13" t="s">
        <v>13</v>
      </c>
      <c r="D501" s="315"/>
      <c r="E501" s="315"/>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85" t="s">
        <v>562</v>
      </c>
      <c r="B508" s="316"/>
      <c r="C508" s="316"/>
      <c r="D508" s="316"/>
      <c r="E508" s="316"/>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81" t="s">
        <v>605</v>
      </c>
      <c r="B509" s="317"/>
      <c r="C509" s="317"/>
      <c r="D509" s="317"/>
      <c r="E509" s="31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82" t="s">
        <v>606</v>
      </c>
      <c r="B510" s="314"/>
      <c r="C510" s="7" t="s">
        <v>2445</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74" t="s">
        <v>8</v>
      </c>
      <c r="B511" s="55" t="s">
        <v>9</v>
      </c>
      <c r="C511" s="147"/>
      <c r="D511" s="274" t="s">
        <v>10</v>
      </c>
      <c r="E511" s="275"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15"/>
      <c r="B512" s="12" t="s">
        <v>12</v>
      </c>
      <c r="C512" s="12" t="s">
        <v>13</v>
      </c>
      <c r="D512" s="315"/>
      <c r="E512" s="315"/>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8" t="s">
        <v>74</v>
      </c>
      <c r="B518" s="313"/>
      <c r="C518" s="313"/>
      <c r="D518" s="313"/>
      <c r="E518" s="31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79" t="s">
        <v>611</v>
      </c>
      <c r="B519" s="313"/>
      <c r="C519" s="313"/>
      <c r="D519" s="313"/>
      <c r="E519" s="31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82" t="s">
        <v>612</v>
      </c>
      <c r="B520" s="314"/>
      <c r="C520" s="7" t="s">
        <v>2446</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74" t="s">
        <v>8</v>
      </c>
      <c r="B521" s="55" t="s">
        <v>9</v>
      </c>
      <c r="C521" s="56"/>
      <c r="D521" s="274" t="s">
        <v>10</v>
      </c>
      <c r="E521" s="275"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15"/>
      <c r="B522" s="12" t="s">
        <v>12</v>
      </c>
      <c r="C522" s="13" t="s">
        <v>13</v>
      </c>
      <c r="D522" s="315"/>
      <c r="E522" s="315"/>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8" t="s">
        <v>2</v>
      </c>
      <c r="B531" s="313"/>
      <c r="C531" s="313"/>
      <c r="D531" s="313"/>
      <c r="E531" s="31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9" t="s">
        <v>629</v>
      </c>
      <c r="B532" s="313"/>
      <c r="C532" s="313"/>
      <c r="D532" s="313"/>
      <c r="E532" s="31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82" t="s">
        <v>630</v>
      </c>
      <c r="B533" s="314"/>
      <c r="C533" s="7" t="s">
        <v>2447</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74" t="s">
        <v>8</v>
      </c>
      <c r="B534" s="55" t="s">
        <v>9</v>
      </c>
      <c r="C534" s="56"/>
      <c r="D534" s="283" t="s">
        <v>10</v>
      </c>
      <c r="E534" s="275"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15"/>
      <c r="B535" s="12" t="s">
        <v>12</v>
      </c>
      <c r="C535" s="13" t="s">
        <v>13</v>
      </c>
      <c r="D535" s="315"/>
      <c r="E535" s="31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8" t="s">
        <v>74</v>
      </c>
      <c r="B540" s="313"/>
      <c r="C540" s="313"/>
      <c r="D540" s="313"/>
      <c r="E540" s="31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79" t="s">
        <v>636</v>
      </c>
      <c r="B541" s="313"/>
      <c r="C541" s="313"/>
      <c r="D541" s="313"/>
      <c r="E541" s="31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82" t="s">
        <v>630</v>
      </c>
      <c r="B542" s="314"/>
      <c r="C542" s="7" t="s">
        <v>2447</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74" t="s">
        <v>8</v>
      </c>
      <c r="B543" s="55" t="s">
        <v>9</v>
      </c>
      <c r="C543" s="56"/>
      <c r="D543" s="274" t="s">
        <v>10</v>
      </c>
      <c r="E543" s="275"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15"/>
      <c r="B544" s="12" t="s">
        <v>12</v>
      </c>
      <c r="C544" s="13" t="s">
        <v>13</v>
      </c>
      <c r="D544" s="315"/>
      <c r="E544" s="315"/>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78" t="s">
        <v>2</v>
      </c>
      <c r="B548" s="313"/>
      <c r="C548" s="313"/>
      <c r="D548" s="313"/>
      <c r="E548" s="31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79" t="s">
        <v>639</v>
      </c>
      <c r="B549" s="313"/>
      <c r="C549" s="313"/>
      <c r="D549" s="313"/>
      <c r="E549" s="31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82" t="s">
        <v>640</v>
      </c>
      <c r="B550" s="314"/>
      <c r="C550" s="7" t="s">
        <v>2448</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74" t="s">
        <v>8</v>
      </c>
      <c r="B551" s="55" t="s">
        <v>9</v>
      </c>
      <c r="C551" s="56"/>
      <c r="D551" s="283" t="s">
        <v>10</v>
      </c>
      <c r="E551" s="275"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15"/>
      <c r="B552" s="12" t="s">
        <v>12</v>
      </c>
      <c r="C552" s="13" t="s">
        <v>13</v>
      </c>
      <c r="D552" s="315"/>
      <c r="E552" s="315"/>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8" t="s">
        <v>74</v>
      </c>
      <c r="B556" s="313"/>
      <c r="C556" s="313"/>
      <c r="D556" s="313"/>
      <c r="E556" s="31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79" t="s">
        <v>646</v>
      </c>
      <c r="B557" s="313"/>
      <c r="C557" s="313"/>
      <c r="D557" s="313"/>
      <c r="E557" s="31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82" t="s">
        <v>647</v>
      </c>
      <c r="B558" s="314"/>
      <c r="C558" s="7" t="s">
        <v>2449</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74" t="s">
        <v>8</v>
      </c>
      <c r="B559" s="55" t="s">
        <v>9</v>
      </c>
      <c r="C559" s="56"/>
      <c r="D559" s="274" t="s">
        <v>10</v>
      </c>
      <c r="E559" s="275"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15"/>
      <c r="B560" s="12" t="s">
        <v>12</v>
      </c>
      <c r="C560" s="13" t="s">
        <v>13</v>
      </c>
      <c r="D560" s="315"/>
      <c r="E560" s="315"/>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78" t="s">
        <v>74</v>
      </c>
      <c r="B567" s="313"/>
      <c r="C567" s="313"/>
      <c r="D567" s="313"/>
      <c r="E567" s="31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79" t="s">
        <v>657</v>
      </c>
      <c r="B568" s="313"/>
      <c r="C568" s="313"/>
      <c r="D568" s="313"/>
      <c r="E568" s="31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82" t="s">
        <v>658</v>
      </c>
      <c r="B569" s="314"/>
      <c r="C569" s="7" t="s">
        <v>2450</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74" t="s">
        <v>8</v>
      </c>
      <c r="B570" s="55" t="s">
        <v>9</v>
      </c>
      <c r="C570" s="56"/>
      <c r="D570" s="274" t="s">
        <v>10</v>
      </c>
      <c r="E570" s="275"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15"/>
      <c r="B571" s="12" t="s">
        <v>12</v>
      </c>
      <c r="C571" s="13" t="s">
        <v>13</v>
      </c>
      <c r="D571" s="315"/>
      <c r="E571" s="315"/>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85" t="s">
        <v>562</v>
      </c>
      <c r="B586" s="316"/>
      <c r="C586" s="316"/>
      <c r="D586" s="316"/>
      <c r="E586" s="316"/>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81" t="s">
        <v>674</v>
      </c>
      <c r="B587" s="317"/>
      <c r="C587" s="317"/>
      <c r="D587" s="317"/>
      <c r="E587" s="318"/>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82" t="s">
        <v>675</v>
      </c>
      <c r="B588" s="314"/>
      <c r="C588" s="7" t="s">
        <v>2451</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74" t="s">
        <v>8</v>
      </c>
      <c r="B589" s="55" t="s">
        <v>9</v>
      </c>
      <c r="C589" s="147"/>
      <c r="D589" s="274" t="s">
        <v>10</v>
      </c>
      <c r="E589" s="275"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15"/>
      <c r="B590" s="12" t="s">
        <v>12</v>
      </c>
      <c r="C590" s="12" t="s">
        <v>13</v>
      </c>
      <c r="D590" s="315"/>
      <c r="E590" s="315"/>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5" t="s">
        <v>2</v>
      </c>
      <c r="B594" s="316"/>
      <c r="C594" s="316"/>
      <c r="D594" s="316"/>
      <c r="E594" s="31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81" t="s">
        <v>680</v>
      </c>
      <c r="B595" s="317"/>
      <c r="C595" s="317"/>
      <c r="D595" s="317"/>
      <c r="E595" s="318"/>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82" t="s">
        <v>675</v>
      </c>
      <c r="B596" s="314"/>
      <c r="C596" s="7" t="s">
        <v>2451</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74" t="s">
        <v>8</v>
      </c>
      <c r="B597" s="55" t="s">
        <v>9</v>
      </c>
      <c r="C597" s="147"/>
      <c r="D597" s="274" t="s">
        <v>10</v>
      </c>
      <c r="E597" s="275"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15"/>
      <c r="B598" s="12" t="s">
        <v>12</v>
      </c>
      <c r="C598" s="12" t="s">
        <v>13</v>
      </c>
      <c r="D598" s="315"/>
      <c r="E598" s="315"/>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8" t="s">
        <v>74</v>
      </c>
      <c r="B606" s="313"/>
      <c r="C606" s="313"/>
      <c r="D606" s="313"/>
      <c r="E606" s="31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79" t="s">
        <v>697</v>
      </c>
      <c r="B607" s="313"/>
      <c r="C607" s="313"/>
      <c r="D607" s="313"/>
      <c r="E607" s="31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82" t="s">
        <v>640</v>
      </c>
      <c r="B608" s="314"/>
      <c r="C608" s="7" t="s">
        <v>2448</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74" t="s">
        <v>8</v>
      </c>
      <c r="B609" s="55" t="s">
        <v>9</v>
      </c>
      <c r="C609" s="56"/>
      <c r="D609" s="283" t="s">
        <v>10</v>
      </c>
      <c r="E609" s="275"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15"/>
      <c r="B610" s="12" t="s">
        <v>12</v>
      </c>
      <c r="C610" s="13" t="s">
        <v>13</v>
      </c>
      <c r="D610" s="315"/>
      <c r="E610" s="315"/>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8" t="s">
        <v>74</v>
      </c>
      <c r="B615" s="313"/>
      <c r="C615" s="313"/>
      <c r="D615" s="313"/>
      <c r="E615" s="31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79" t="s">
        <v>705</v>
      </c>
      <c r="B616" s="313"/>
      <c r="C616" s="313"/>
      <c r="D616" s="313"/>
      <c r="E616" s="31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82" t="s">
        <v>706</v>
      </c>
      <c r="B617" s="314"/>
      <c r="C617" s="7" t="s">
        <v>2452</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74" t="s">
        <v>8</v>
      </c>
      <c r="B618" s="55" t="s">
        <v>9</v>
      </c>
      <c r="C618" s="56"/>
      <c r="D618" s="283" t="s">
        <v>10</v>
      </c>
      <c r="E618" s="275"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15"/>
      <c r="B619" s="12" t="s">
        <v>12</v>
      </c>
      <c r="C619" s="13" t="s">
        <v>13</v>
      </c>
      <c r="D619" s="315"/>
      <c r="E619" s="315"/>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5" t="s">
        <v>2</v>
      </c>
      <c r="B623" s="316"/>
      <c r="C623" s="316"/>
      <c r="D623" s="316"/>
      <c r="E623" s="316"/>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81" t="s">
        <v>2453</v>
      </c>
      <c r="B624" s="317"/>
      <c r="C624" s="317"/>
      <c r="D624" s="317"/>
      <c r="E624" s="318"/>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82" t="s">
        <v>713</v>
      </c>
      <c r="B625" s="314"/>
      <c r="C625" s="7" t="s">
        <v>2454</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74" t="s">
        <v>8</v>
      </c>
      <c r="B626" s="55" t="s">
        <v>9</v>
      </c>
      <c r="C626" s="147"/>
      <c r="D626" s="274" t="s">
        <v>10</v>
      </c>
      <c r="E626" s="275"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15"/>
      <c r="B627" s="12" t="s">
        <v>12</v>
      </c>
      <c r="C627" s="12" t="s">
        <v>13</v>
      </c>
      <c r="D627" s="315"/>
      <c r="E627" s="315"/>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8" t="s">
        <v>2</v>
      </c>
      <c r="B632" s="313"/>
      <c r="C632" s="313"/>
      <c r="D632" s="313"/>
      <c r="E632" s="31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9" t="s">
        <v>2512</v>
      </c>
      <c r="B633" s="313"/>
      <c r="C633" s="313"/>
      <c r="D633" s="313"/>
      <c r="E633" s="31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82" t="s">
        <v>723</v>
      </c>
      <c r="B634" s="314"/>
      <c r="C634" s="7" t="s">
        <v>2455</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74" t="s">
        <v>8</v>
      </c>
      <c r="B635" s="55" t="s">
        <v>9</v>
      </c>
      <c r="C635" s="56"/>
      <c r="D635" s="283" t="s">
        <v>10</v>
      </c>
      <c r="E635" s="275"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15"/>
      <c r="B636" s="12" t="s">
        <v>12</v>
      </c>
      <c r="C636" s="13" t="s">
        <v>13</v>
      </c>
      <c r="D636" s="315"/>
      <c r="E636" s="315"/>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8" t="s">
        <v>74</v>
      </c>
      <c r="B642" s="313"/>
      <c r="C642" s="313"/>
      <c r="D642" s="313"/>
      <c r="E642" s="31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79" t="s">
        <v>2513</v>
      </c>
      <c r="B643" s="313"/>
      <c r="C643" s="313"/>
      <c r="D643" s="313"/>
      <c r="E643" s="313"/>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82" t="s">
        <v>723</v>
      </c>
      <c r="B644" s="314"/>
      <c r="C644" s="7" t="s">
        <v>2455</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74" t="s">
        <v>8</v>
      </c>
      <c r="B645" s="55" t="s">
        <v>9</v>
      </c>
      <c r="C645" s="56"/>
      <c r="D645" s="274" t="s">
        <v>10</v>
      </c>
      <c r="E645" s="275"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15"/>
      <c r="B646" s="12" t="s">
        <v>12</v>
      </c>
      <c r="C646" s="13" t="s">
        <v>13</v>
      </c>
      <c r="D646" s="315"/>
      <c r="E646" s="31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2514</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2515</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2514</v>
      </c>
      <c r="C649" s="48" t="s">
        <v>736</v>
      </c>
      <c r="D649" s="70" t="s">
        <v>2516</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2515</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8" t="s">
        <v>2</v>
      </c>
      <c r="B653" s="313"/>
      <c r="C653" s="313"/>
      <c r="D653" s="313"/>
      <c r="E653" s="31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79" t="s">
        <v>742</v>
      </c>
      <c r="B654" s="313"/>
      <c r="C654" s="313"/>
      <c r="D654" s="313"/>
      <c r="E654" s="31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82" t="s">
        <v>743</v>
      </c>
      <c r="B655" s="314"/>
      <c r="C655" s="7" t="s">
        <v>2456</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74" t="s">
        <v>8</v>
      </c>
      <c r="B656" s="55" t="s">
        <v>9</v>
      </c>
      <c r="C656" s="56"/>
      <c r="D656" s="283" t="s">
        <v>10</v>
      </c>
      <c r="E656" s="275"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315"/>
      <c r="B657" s="12" t="s">
        <v>12</v>
      </c>
      <c r="C657" s="13" t="s">
        <v>13</v>
      </c>
      <c r="D657" s="315"/>
      <c r="E657" s="315"/>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78" t="s">
        <v>74</v>
      </c>
      <c r="B665" s="313"/>
      <c r="C665" s="313"/>
      <c r="D665" s="313"/>
      <c r="E665" s="313"/>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79" t="s">
        <v>759</v>
      </c>
      <c r="B666" s="313"/>
      <c r="C666" s="313"/>
      <c r="D666" s="313"/>
      <c r="E666" s="313"/>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82" t="s">
        <v>743</v>
      </c>
      <c r="B667" s="314"/>
      <c r="C667" s="7" t="s">
        <v>2456</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74" t="s">
        <v>8</v>
      </c>
      <c r="B668" s="55" t="s">
        <v>9</v>
      </c>
      <c r="C668" s="56"/>
      <c r="D668" s="274" t="s">
        <v>10</v>
      </c>
      <c r="E668" s="275"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15"/>
      <c r="B669" s="12" t="s">
        <v>12</v>
      </c>
      <c r="C669" s="13" t="s">
        <v>13</v>
      </c>
      <c r="D669" s="315"/>
      <c r="E669" s="315"/>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78" t="s">
        <v>2</v>
      </c>
      <c r="B689" s="313"/>
      <c r="C689" s="313"/>
      <c r="D689" s="313"/>
      <c r="E689" s="31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79" t="s">
        <v>789</v>
      </c>
      <c r="B690" s="313"/>
      <c r="C690" s="313"/>
      <c r="D690" s="313"/>
      <c r="E690" s="31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82" t="s">
        <v>790</v>
      </c>
      <c r="B691" s="314"/>
      <c r="C691" s="7" t="s">
        <v>2457</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74" t="s">
        <v>8</v>
      </c>
      <c r="B692" s="55" t="s">
        <v>9</v>
      </c>
      <c r="C692" s="56"/>
      <c r="D692" s="283" t="s">
        <v>10</v>
      </c>
      <c r="E692" s="274"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315"/>
      <c r="B693" s="12" t="s">
        <v>12</v>
      </c>
      <c r="C693" s="13" t="s">
        <v>13</v>
      </c>
      <c r="D693" s="315"/>
      <c r="E693" s="315"/>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8" t="s">
        <v>74</v>
      </c>
      <c r="B728" s="313"/>
      <c r="C728" s="313"/>
      <c r="D728" s="313"/>
      <c r="E728" s="313"/>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79" t="s">
        <v>789</v>
      </c>
      <c r="B729" s="313"/>
      <c r="C729" s="313"/>
      <c r="D729" s="313"/>
      <c r="E729" s="31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82" t="s">
        <v>790</v>
      </c>
      <c r="B730" s="314"/>
      <c r="C730" s="7" t="s">
        <v>2457</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74" t="s">
        <v>8</v>
      </c>
      <c r="B731" s="55" t="s">
        <v>9</v>
      </c>
      <c r="C731" s="56"/>
      <c r="D731" s="274" t="s">
        <v>10</v>
      </c>
      <c r="E731" s="275"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15"/>
      <c r="B732" s="12" t="s">
        <v>12</v>
      </c>
      <c r="C732" s="13" t="s">
        <v>13</v>
      </c>
      <c r="D732" s="315"/>
      <c r="E732" s="315"/>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78" t="s">
        <v>2</v>
      </c>
      <c r="B741" s="313"/>
      <c r="C741" s="313"/>
      <c r="D741" s="313"/>
      <c r="E741" s="31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79" t="s">
        <v>861</v>
      </c>
      <c r="B742" s="313"/>
      <c r="C742" s="313"/>
      <c r="D742" s="313"/>
      <c r="E742" s="31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82" t="s">
        <v>862</v>
      </c>
      <c r="B743" s="314"/>
      <c r="C743" s="7" t="s">
        <v>2426</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74" t="s">
        <v>8</v>
      </c>
      <c r="B744" s="55" t="s">
        <v>9</v>
      </c>
      <c r="C744" s="56"/>
      <c r="D744" s="283" t="s">
        <v>10</v>
      </c>
      <c r="E744" s="275"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315"/>
      <c r="B745" s="12" t="s">
        <v>12</v>
      </c>
      <c r="C745" s="13" t="s">
        <v>13</v>
      </c>
      <c r="D745" s="315"/>
      <c r="E745" s="315"/>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8" t="s">
        <v>74</v>
      </c>
      <c r="B749" s="313"/>
      <c r="C749" s="313"/>
      <c r="D749" s="313"/>
      <c r="E749" s="31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9" t="s">
        <v>861</v>
      </c>
      <c r="B750" s="313"/>
      <c r="C750" s="313"/>
      <c r="D750" s="313"/>
      <c r="E750" s="313"/>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82" t="s">
        <v>862</v>
      </c>
      <c r="B751" s="314"/>
      <c r="C751" s="7" t="s">
        <v>2426</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74" t="s">
        <v>8</v>
      </c>
      <c r="B752" s="55" t="s">
        <v>9</v>
      </c>
      <c r="C752" s="56"/>
      <c r="D752" s="274" t="s">
        <v>10</v>
      </c>
      <c r="E752" s="275"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15"/>
      <c r="B753" s="12" t="s">
        <v>12</v>
      </c>
      <c r="C753" s="13" t="s">
        <v>13</v>
      </c>
      <c r="D753" s="315"/>
      <c r="E753" s="31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78" t="s">
        <v>74</v>
      </c>
      <c r="B759" s="313"/>
      <c r="C759" s="313"/>
      <c r="D759" s="313"/>
      <c r="E759" s="313"/>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79" t="s">
        <v>869</v>
      </c>
      <c r="B760" s="313"/>
      <c r="C760" s="313"/>
      <c r="D760" s="313"/>
      <c r="E760" s="313"/>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82" t="s">
        <v>870</v>
      </c>
      <c r="B761" s="314"/>
      <c r="C761" s="7" t="s">
        <v>2458</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74" t="s">
        <v>8</v>
      </c>
      <c r="B762" s="55" t="s">
        <v>9</v>
      </c>
      <c r="C762" s="56"/>
      <c r="D762" s="274" t="s">
        <v>10</v>
      </c>
      <c r="E762" s="275"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15"/>
      <c r="B763" s="12" t="s">
        <v>12</v>
      </c>
      <c r="C763" s="13" t="s">
        <v>13</v>
      </c>
      <c r="D763" s="315"/>
      <c r="E763" s="31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78" t="s">
        <v>74</v>
      </c>
      <c r="B768" s="313"/>
      <c r="C768" s="313"/>
      <c r="D768" s="313"/>
      <c r="E768" s="313"/>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79" t="s">
        <v>875</v>
      </c>
      <c r="B769" s="313"/>
      <c r="C769" s="313"/>
      <c r="D769" s="313"/>
      <c r="E769" s="313"/>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82" t="s">
        <v>876</v>
      </c>
      <c r="B770" s="314"/>
      <c r="C770" s="7" t="s">
        <v>2459</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74" t="s">
        <v>8</v>
      </c>
      <c r="B771" s="55" t="s">
        <v>9</v>
      </c>
      <c r="C771" s="56"/>
      <c r="D771" s="274" t="s">
        <v>10</v>
      </c>
      <c r="E771" s="275"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15"/>
      <c r="B772" s="12" t="s">
        <v>12</v>
      </c>
      <c r="C772" s="13" t="s">
        <v>13</v>
      </c>
      <c r="D772" s="315"/>
      <c r="E772" s="315"/>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78" t="s">
        <v>2</v>
      </c>
      <c r="B781" s="313"/>
      <c r="C781" s="313"/>
      <c r="D781" s="313"/>
      <c r="E781" s="31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79" t="s">
        <v>2408</v>
      </c>
      <c r="B782" s="313"/>
      <c r="C782" s="313"/>
      <c r="D782" s="313"/>
      <c r="E782" s="31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82" t="s">
        <v>888</v>
      </c>
      <c r="B783" s="314"/>
      <c r="C783" s="7" t="s">
        <v>2460</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74" t="s">
        <v>8</v>
      </c>
      <c r="B784" s="55" t="s">
        <v>9</v>
      </c>
      <c r="C784" s="56"/>
      <c r="D784" s="283" t="s">
        <v>10</v>
      </c>
      <c r="E784" s="275"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315"/>
      <c r="B785" s="12" t="s">
        <v>12</v>
      </c>
      <c r="C785" s="13" t="s">
        <v>13</v>
      </c>
      <c r="D785" s="315"/>
      <c r="E785" s="31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8" t="s">
        <v>74</v>
      </c>
      <c r="B790" s="313"/>
      <c r="C790" s="313"/>
      <c r="D790" s="313"/>
      <c r="E790" s="313"/>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79" t="s">
        <v>2409</v>
      </c>
      <c r="B791" s="313"/>
      <c r="C791" s="313"/>
      <c r="D791" s="313"/>
      <c r="E791" s="313"/>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82" t="s">
        <v>888</v>
      </c>
      <c r="B792" s="314"/>
      <c r="C792" s="7" t="s">
        <v>2460</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74" t="s">
        <v>8</v>
      </c>
      <c r="B793" s="55" t="s">
        <v>9</v>
      </c>
      <c r="C793" s="56"/>
      <c r="D793" s="274" t="s">
        <v>10</v>
      </c>
      <c r="E793" s="275"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15"/>
      <c r="B794" s="12" t="s">
        <v>12</v>
      </c>
      <c r="C794" s="13" t="s">
        <v>13</v>
      </c>
      <c r="D794" s="315"/>
      <c r="E794" s="315"/>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78" t="s">
        <v>2</v>
      </c>
      <c r="B799" s="313"/>
      <c r="C799" s="313"/>
      <c r="D799" s="313"/>
      <c r="E799" s="31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79" t="s">
        <v>2517</v>
      </c>
      <c r="B800" s="313"/>
      <c r="C800" s="313"/>
      <c r="D800" s="313"/>
      <c r="E800" s="31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82" t="s">
        <v>900</v>
      </c>
      <c r="B801" s="314"/>
      <c r="C801" s="7" t="s">
        <v>2461</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4" t="s">
        <v>8</v>
      </c>
      <c r="B802" s="55" t="s">
        <v>9</v>
      </c>
      <c r="C802" s="56"/>
      <c r="D802" s="283" t="s">
        <v>10</v>
      </c>
      <c r="E802" s="275"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315"/>
      <c r="B803" s="12" t="s">
        <v>12</v>
      </c>
      <c r="C803" s="13" t="s">
        <v>13</v>
      </c>
      <c r="D803" s="315"/>
      <c r="E803" s="315"/>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78" t="s">
        <v>74</v>
      </c>
      <c r="B808" s="313"/>
      <c r="C808" s="313"/>
      <c r="D808" s="313"/>
      <c r="E808" s="31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79" t="s">
        <v>2518</v>
      </c>
      <c r="B809" s="313"/>
      <c r="C809" s="313"/>
      <c r="D809" s="313"/>
      <c r="E809" s="31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2" t="s">
        <v>900</v>
      </c>
      <c r="B810" s="314"/>
      <c r="C810" s="7" t="s">
        <v>2461</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74" t="s">
        <v>8</v>
      </c>
      <c r="B811" s="55" t="s">
        <v>9</v>
      </c>
      <c r="C811" s="56"/>
      <c r="D811" s="274" t="s">
        <v>10</v>
      </c>
      <c r="E811" s="275"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15"/>
      <c r="B812" s="12" t="s">
        <v>12</v>
      </c>
      <c r="C812" s="13" t="s">
        <v>13</v>
      </c>
      <c r="D812" s="315"/>
      <c r="E812" s="31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78" t="s">
        <v>2</v>
      </c>
      <c r="B817" s="313"/>
      <c r="C817" s="313"/>
      <c r="D817" s="313"/>
      <c r="E817" s="31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79" t="s">
        <v>2410</v>
      </c>
      <c r="B818" s="313"/>
      <c r="C818" s="313"/>
      <c r="D818" s="313"/>
      <c r="E818" s="31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82" t="s">
        <v>910</v>
      </c>
      <c r="B819" s="314"/>
      <c r="C819" s="7" t="s">
        <v>2462</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74" t="s">
        <v>8</v>
      </c>
      <c r="B820" s="55" t="s">
        <v>9</v>
      </c>
      <c r="C820" s="56"/>
      <c r="D820" s="283" t="s">
        <v>10</v>
      </c>
      <c r="E820" s="275"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15"/>
      <c r="B821" s="12" t="s">
        <v>12</v>
      </c>
      <c r="C821" s="13" t="s">
        <v>13</v>
      </c>
      <c r="D821" s="315"/>
      <c r="E821" s="31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78" t="s">
        <v>74</v>
      </c>
      <c r="B826" s="313"/>
      <c r="C826" s="313"/>
      <c r="D826" s="313"/>
      <c r="E826" s="31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79" t="s">
        <v>2411</v>
      </c>
      <c r="B827" s="313"/>
      <c r="C827" s="313"/>
      <c r="D827" s="313"/>
      <c r="E827" s="313"/>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82" t="s">
        <v>910</v>
      </c>
      <c r="B828" s="314"/>
      <c r="C828" s="7" t="s">
        <v>2462</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74" t="s">
        <v>8</v>
      </c>
      <c r="B829" s="55" t="s">
        <v>9</v>
      </c>
      <c r="C829" s="56"/>
      <c r="D829" s="274" t="s">
        <v>10</v>
      </c>
      <c r="E829" s="275"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15"/>
      <c r="B830" s="12" t="s">
        <v>12</v>
      </c>
      <c r="C830" s="13" t="s">
        <v>13</v>
      </c>
      <c r="D830" s="315"/>
      <c r="E830" s="315"/>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78" t="s">
        <v>2</v>
      </c>
      <c r="B835" s="313"/>
      <c r="C835" s="313"/>
      <c r="D835" s="313"/>
      <c r="E835" s="31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79" t="s">
        <v>2519</v>
      </c>
      <c r="B836" s="313"/>
      <c r="C836" s="313"/>
      <c r="D836" s="313"/>
      <c r="E836" s="31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82" t="s">
        <v>919</v>
      </c>
      <c r="B837" s="314"/>
      <c r="C837" s="7" t="s">
        <v>2463</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74" t="s">
        <v>8</v>
      </c>
      <c r="B838" s="55" t="s">
        <v>9</v>
      </c>
      <c r="C838" s="56"/>
      <c r="D838" s="283" t="s">
        <v>10</v>
      </c>
      <c r="E838" s="275"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315"/>
      <c r="B839" s="12" t="s">
        <v>12</v>
      </c>
      <c r="C839" s="13" t="s">
        <v>13</v>
      </c>
      <c r="D839" s="315"/>
      <c r="E839" s="315"/>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78" t="s">
        <v>74</v>
      </c>
      <c r="B844" s="313"/>
      <c r="C844" s="313"/>
      <c r="D844" s="313"/>
      <c r="E844" s="313"/>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79" t="s">
        <v>2520</v>
      </c>
      <c r="B845" s="313"/>
      <c r="C845" s="313"/>
      <c r="D845" s="313"/>
      <c r="E845" s="313"/>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82" t="s">
        <v>919</v>
      </c>
      <c r="B846" s="314"/>
      <c r="C846" s="7" t="s">
        <v>2463</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74" t="s">
        <v>8</v>
      </c>
      <c r="B847" s="55" t="s">
        <v>9</v>
      </c>
      <c r="C847" s="56"/>
      <c r="D847" s="274" t="s">
        <v>10</v>
      </c>
      <c r="E847" s="275"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15"/>
      <c r="B848" s="12" t="s">
        <v>12</v>
      </c>
      <c r="C848" s="13" t="s">
        <v>13</v>
      </c>
      <c r="D848" s="315"/>
      <c r="E848" s="315"/>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78" t="s">
        <v>74</v>
      </c>
      <c r="B853" s="313"/>
      <c r="C853" s="313"/>
      <c r="D853" s="313"/>
      <c r="E853" s="31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9" t="s">
        <v>2464</v>
      </c>
      <c r="B854" s="313"/>
      <c r="C854" s="313"/>
      <c r="D854" s="313"/>
      <c r="E854" s="31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82" t="s">
        <v>975</v>
      </c>
      <c r="B855" s="314"/>
      <c r="C855" s="7" t="s">
        <v>2465</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8</v>
      </c>
      <c r="B856" s="55" t="s">
        <v>9</v>
      </c>
      <c r="C856" s="56"/>
      <c r="D856" s="274" t="s">
        <v>10</v>
      </c>
      <c r="E856" s="275"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5"/>
      <c r="B857" s="12" t="s">
        <v>12</v>
      </c>
      <c r="C857" s="13" t="s">
        <v>13</v>
      </c>
      <c r="D857" s="315"/>
      <c r="E857" s="31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78" t="s">
        <v>74</v>
      </c>
      <c r="B861" s="313"/>
      <c r="C861" s="313"/>
      <c r="D861" s="313"/>
      <c r="E861" s="313"/>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79" t="s">
        <v>981</v>
      </c>
      <c r="B862" s="313"/>
      <c r="C862" s="313"/>
      <c r="D862" s="313"/>
      <c r="E862" s="313"/>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82" t="s">
        <v>982</v>
      </c>
      <c r="B863" s="314"/>
      <c r="C863" s="7" t="s">
        <v>2466</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74" t="s">
        <v>8</v>
      </c>
      <c r="B864" s="55" t="s">
        <v>9</v>
      </c>
      <c r="C864" s="56"/>
      <c r="D864" s="274" t="s">
        <v>10</v>
      </c>
      <c r="E864" s="275"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15"/>
      <c r="B865" s="12" t="s">
        <v>12</v>
      </c>
      <c r="C865" s="13" t="s">
        <v>13</v>
      </c>
      <c r="D865" s="315"/>
      <c r="E865" s="315"/>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78" t="s">
        <v>74</v>
      </c>
      <c r="B876" s="313"/>
      <c r="C876" s="313"/>
      <c r="D876" s="313"/>
      <c r="E876" s="313"/>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79" t="s">
        <v>999</v>
      </c>
      <c r="B877" s="313"/>
      <c r="C877" s="313"/>
      <c r="D877" s="313"/>
      <c r="E877" s="313"/>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82" t="s">
        <v>1000</v>
      </c>
      <c r="B878" s="314"/>
      <c r="C878" s="7" t="s">
        <v>2467</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74" t="s">
        <v>8</v>
      </c>
      <c r="B879" s="55" t="s">
        <v>9</v>
      </c>
      <c r="C879" s="56"/>
      <c r="D879" s="274" t="s">
        <v>10</v>
      </c>
      <c r="E879" s="275"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15"/>
      <c r="B880" s="12" t="s">
        <v>12</v>
      </c>
      <c r="C880" s="13" t="s">
        <v>13</v>
      </c>
      <c r="D880" s="315"/>
      <c r="E880" s="315"/>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78" t="s">
        <v>74</v>
      </c>
      <c r="B894" s="313"/>
      <c r="C894" s="313"/>
      <c r="D894" s="313"/>
      <c r="E894" s="31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79" t="s">
        <v>2468</v>
      </c>
      <c r="B895" s="313"/>
      <c r="C895" s="313"/>
      <c r="D895" s="313"/>
      <c r="E895" s="31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82" t="s">
        <v>1020</v>
      </c>
      <c r="B896" s="314"/>
      <c r="C896" s="7" t="s">
        <v>2469</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74" t="s">
        <v>8</v>
      </c>
      <c r="B897" s="55" t="s">
        <v>9</v>
      </c>
      <c r="C897" s="56"/>
      <c r="D897" s="274" t="s">
        <v>10</v>
      </c>
      <c r="E897" s="275"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15"/>
      <c r="B898" s="12" t="s">
        <v>12</v>
      </c>
      <c r="C898" s="13" t="s">
        <v>13</v>
      </c>
      <c r="D898" s="315"/>
      <c r="E898" s="315"/>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8" t="s">
        <v>74</v>
      </c>
      <c r="B903" s="313"/>
      <c r="C903" s="313"/>
      <c r="D903" s="313"/>
      <c r="E903" s="31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9" t="s">
        <v>2470</v>
      </c>
      <c r="B904" s="313"/>
      <c r="C904" s="313"/>
      <c r="D904" s="313"/>
      <c r="E904" s="31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82" t="s">
        <v>1030</v>
      </c>
      <c r="B905" s="314"/>
      <c r="C905" s="7" t="s">
        <v>2471</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74" t="s">
        <v>8</v>
      </c>
      <c r="B906" s="55" t="s">
        <v>9</v>
      </c>
      <c r="C906" s="56"/>
      <c r="D906" s="274" t="s">
        <v>10</v>
      </c>
      <c r="E906" s="275"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15"/>
      <c r="B907" s="12" t="s">
        <v>12</v>
      </c>
      <c r="C907" s="13" t="s">
        <v>13</v>
      </c>
      <c r="D907" s="315"/>
      <c r="E907" s="31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78" t="s">
        <v>2</v>
      </c>
      <c r="B912" s="313"/>
      <c r="C912" s="313"/>
      <c r="D912" s="313"/>
      <c r="E912" s="313"/>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79" t="s">
        <v>2412</v>
      </c>
      <c r="B913" s="313"/>
      <c r="C913" s="313"/>
      <c r="D913" s="313"/>
      <c r="E913" s="313"/>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82" t="s">
        <v>1047</v>
      </c>
      <c r="B914" s="314"/>
      <c r="C914" s="7" t="s">
        <v>2433</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74" t="s">
        <v>8</v>
      </c>
      <c r="B915" s="55" t="s">
        <v>9</v>
      </c>
      <c r="C915" s="56"/>
      <c r="D915" s="274" t="s">
        <v>10</v>
      </c>
      <c r="E915" s="275"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15"/>
      <c r="B916" s="12" t="s">
        <v>12</v>
      </c>
      <c r="C916" s="13" t="s">
        <v>13</v>
      </c>
      <c r="D916" s="315"/>
      <c r="E916" s="315"/>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78" t="s">
        <v>74</v>
      </c>
      <c r="B921" s="313"/>
      <c r="C921" s="313"/>
      <c r="D921" s="313"/>
      <c r="E921" s="313"/>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9" t="s">
        <v>2412</v>
      </c>
      <c r="B922" s="313"/>
      <c r="C922" s="313"/>
      <c r="D922" s="313"/>
      <c r="E922" s="313"/>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82" t="s">
        <v>1047</v>
      </c>
      <c r="B923" s="314"/>
      <c r="C923" s="7" t="s">
        <v>2433</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4" t="s">
        <v>8</v>
      </c>
      <c r="B924" s="55" t="s">
        <v>9</v>
      </c>
      <c r="C924" s="56"/>
      <c r="D924" s="274" t="s">
        <v>10</v>
      </c>
      <c r="E924" s="275"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15"/>
      <c r="B925" s="12" t="s">
        <v>12</v>
      </c>
      <c r="C925" s="13" t="s">
        <v>13</v>
      </c>
      <c r="D925" s="315"/>
      <c r="E925" s="31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78" t="s">
        <v>562</v>
      </c>
      <c r="B930" s="313"/>
      <c r="C930" s="313"/>
      <c r="D930" s="313"/>
      <c r="E930" s="31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79" t="s">
        <v>1067</v>
      </c>
      <c r="B931" s="313"/>
      <c r="C931" s="313"/>
      <c r="D931" s="313"/>
      <c r="E931" s="31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82" t="s">
        <v>1068</v>
      </c>
      <c r="B932" s="314"/>
      <c r="C932" s="7" t="s">
        <v>2434</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74" t="s">
        <v>8</v>
      </c>
      <c r="B933" s="55" t="s">
        <v>9</v>
      </c>
      <c r="C933" s="56"/>
      <c r="D933" s="274" t="s">
        <v>10</v>
      </c>
      <c r="E933" s="275"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15"/>
      <c r="B934" s="12" t="s">
        <v>12</v>
      </c>
      <c r="C934" s="13" t="s">
        <v>13</v>
      </c>
      <c r="D934" s="315"/>
      <c r="E934" s="315"/>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78" t="s">
        <v>2</v>
      </c>
      <c r="B939" s="313"/>
      <c r="C939" s="313"/>
      <c r="D939" s="313"/>
      <c r="E939" s="31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79" t="s">
        <v>2472</v>
      </c>
      <c r="B940" s="313"/>
      <c r="C940" s="313"/>
      <c r="D940" s="313"/>
      <c r="E940" s="31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82" t="s">
        <v>54</v>
      </c>
      <c r="B941" s="314"/>
      <c r="C941" s="7" t="s">
        <v>2421</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74" t="s">
        <v>8</v>
      </c>
      <c r="B942" s="55" t="s">
        <v>9</v>
      </c>
      <c r="C942" s="56"/>
      <c r="D942" s="274" t="s">
        <v>10</v>
      </c>
      <c r="E942" s="275"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15"/>
      <c r="B943" s="12" t="s">
        <v>12</v>
      </c>
      <c r="C943" s="13" t="s">
        <v>13</v>
      </c>
      <c r="D943" s="315"/>
      <c r="E943" s="315"/>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78" t="s">
        <v>74</v>
      </c>
      <c r="B948" s="313"/>
      <c r="C948" s="313"/>
      <c r="D948" s="313"/>
      <c r="E948" s="31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79" t="s">
        <v>2472</v>
      </c>
      <c r="B949" s="313"/>
      <c r="C949" s="313"/>
      <c r="D949" s="313"/>
      <c r="E949" s="31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82" t="s">
        <v>54</v>
      </c>
      <c r="B950" s="314"/>
      <c r="C950" s="7" t="s">
        <v>2421</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74" t="s">
        <v>8</v>
      </c>
      <c r="B951" s="55" t="s">
        <v>9</v>
      </c>
      <c r="C951" s="56"/>
      <c r="D951" s="274" t="s">
        <v>10</v>
      </c>
      <c r="E951" s="275"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15"/>
      <c r="B952" s="12" t="s">
        <v>12</v>
      </c>
      <c r="C952" s="13" t="s">
        <v>13</v>
      </c>
      <c r="D952" s="315"/>
      <c r="E952" s="315"/>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78" t="s">
        <v>74</v>
      </c>
      <c r="B957" s="313"/>
      <c r="C957" s="313"/>
      <c r="D957" s="313"/>
      <c r="E957" s="31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79" t="s">
        <v>1122</v>
      </c>
      <c r="B958" s="313"/>
      <c r="C958" s="313"/>
      <c r="D958" s="313"/>
      <c r="E958" s="31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82" t="s">
        <v>1123</v>
      </c>
      <c r="B959" s="314"/>
      <c r="C959" s="7" t="s">
        <v>2473</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74" t="s">
        <v>8</v>
      </c>
      <c r="B960" s="55" t="s">
        <v>9</v>
      </c>
      <c r="C960" s="56"/>
      <c r="D960" s="274" t="s">
        <v>10</v>
      </c>
      <c r="E960" s="275"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15"/>
      <c r="B961" s="12" t="s">
        <v>12</v>
      </c>
      <c r="C961" s="13" t="s">
        <v>13</v>
      </c>
      <c r="D961" s="315"/>
      <c r="E961" s="315"/>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2521</v>
      </c>
      <c r="C962" s="48" t="s">
        <v>2522</v>
      </c>
      <c r="D962" s="70" t="s">
        <v>2523</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2524</v>
      </c>
      <c r="C963" s="42" t="s">
        <v>1127</v>
      </c>
      <c r="D963" s="23" t="s">
        <v>2525</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78" t="s">
        <v>562</v>
      </c>
      <c r="B966" s="313"/>
      <c r="C966" s="313"/>
      <c r="D966" s="313"/>
      <c r="E966" s="31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79" t="s">
        <v>2474</v>
      </c>
      <c r="B967" s="313"/>
      <c r="C967" s="313"/>
      <c r="D967" s="313"/>
      <c r="E967" s="31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82" t="s">
        <v>1133</v>
      </c>
      <c r="B968" s="314"/>
      <c r="C968" s="7" t="s">
        <v>2475</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74" t="s">
        <v>8</v>
      </c>
      <c r="B969" s="55" t="s">
        <v>9</v>
      </c>
      <c r="C969" s="56"/>
      <c r="D969" s="274" t="s">
        <v>10</v>
      </c>
      <c r="E969" s="275"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15"/>
      <c r="B970" s="12" t="s">
        <v>12</v>
      </c>
      <c r="C970" s="13" t="s">
        <v>13</v>
      </c>
      <c r="D970" s="315"/>
      <c r="E970" s="315"/>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8" t="s">
        <v>74</v>
      </c>
      <c r="B975" s="313"/>
      <c r="C975" s="313"/>
      <c r="D975" s="313"/>
      <c r="E975" s="31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9" t="s">
        <v>2476</v>
      </c>
      <c r="B976" s="313"/>
      <c r="C976" s="313"/>
      <c r="D976" s="313"/>
      <c r="E976" s="31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82" t="s">
        <v>1133</v>
      </c>
      <c r="B977" s="314"/>
      <c r="C977" s="7" t="s">
        <v>2475</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74" t="s">
        <v>8</v>
      </c>
      <c r="B978" s="55" t="s">
        <v>9</v>
      </c>
      <c r="C978" s="56"/>
      <c r="D978" s="274" t="s">
        <v>10</v>
      </c>
      <c r="E978" s="275"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15"/>
      <c r="B979" s="12" t="s">
        <v>12</v>
      </c>
      <c r="C979" s="13" t="s">
        <v>13</v>
      </c>
      <c r="D979" s="315"/>
      <c r="E979" s="31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8" t="s">
        <v>2</v>
      </c>
      <c r="B984" s="313"/>
      <c r="C984" s="313"/>
      <c r="D984" s="313"/>
      <c r="E984" s="31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9" t="s">
        <v>2477</v>
      </c>
      <c r="B985" s="313"/>
      <c r="C985" s="313"/>
      <c r="D985" s="313"/>
      <c r="E985" s="31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82" t="s">
        <v>1147</v>
      </c>
      <c r="B986" s="314"/>
      <c r="C986" s="7" t="s">
        <v>2478</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74" t="s">
        <v>8</v>
      </c>
      <c r="B987" s="55" t="s">
        <v>9</v>
      </c>
      <c r="C987" s="56"/>
      <c r="D987" s="274" t="s">
        <v>10</v>
      </c>
      <c r="E987" s="275"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15"/>
      <c r="B988" s="12" t="s">
        <v>12</v>
      </c>
      <c r="C988" s="13" t="s">
        <v>13</v>
      </c>
      <c r="D988" s="315"/>
      <c r="E988" s="31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78" t="s">
        <v>74</v>
      </c>
      <c r="B993" s="313"/>
      <c r="C993" s="313"/>
      <c r="D993" s="313"/>
      <c r="E993" s="31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79" t="s">
        <v>2477</v>
      </c>
      <c r="B994" s="313"/>
      <c r="C994" s="313"/>
      <c r="D994" s="313"/>
      <c r="E994" s="31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82" t="s">
        <v>1147</v>
      </c>
      <c r="B995" s="314"/>
      <c r="C995" s="7" t="s">
        <v>2478</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74" t="s">
        <v>8</v>
      </c>
      <c r="B996" s="55" t="s">
        <v>9</v>
      </c>
      <c r="C996" s="56"/>
      <c r="D996" s="274" t="s">
        <v>10</v>
      </c>
      <c r="E996" s="275"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15"/>
      <c r="B997" s="12" t="s">
        <v>12</v>
      </c>
      <c r="C997" s="13" t="s">
        <v>13</v>
      </c>
      <c r="D997" s="315"/>
      <c r="E997" s="315"/>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78" t="s">
        <v>74</v>
      </c>
      <c r="B1002" s="313"/>
      <c r="C1002" s="313"/>
      <c r="D1002" s="313"/>
      <c r="E1002" s="31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79" t="s">
        <v>1183</v>
      </c>
      <c r="B1003" s="313"/>
      <c r="C1003" s="313"/>
      <c r="D1003" s="313"/>
      <c r="E1003" s="31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82" t="s">
        <v>675</v>
      </c>
      <c r="B1004" s="314"/>
      <c r="C1004" s="7" t="s">
        <v>2479</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74" t="s">
        <v>8</v>
      </c>
      <c r="B1005" s="55" t="s">
        <v>9</v>
      </c>
      <c r="C1005" s="56"/>
      <c r="D1005" s="274" t="s">
        <v>10</v>
      </c>
      <c r="E1005" s="275"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15"/>
      <c r="B1006" s="12" t="s">
        <v>12</v>
      </c>
      <c r="C1006" s="13" t="s">
        <v>13</v>
      </c>
      <c r="D1006" s="315"/>
      <c r="E1006" s="31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78" t="s">
        <v>2</v>
      </c>
      <c r="B1011" s="313"/>
      <c r="C1011" s="313"/>
      <c r="D1011" s="313"/>
      <c r="E1011" s="31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9" t="s">
        <v>2480</v>
      </c>
      <c r="B1012" s="313"/>
      <c r="C1012" s="313"/>
      <c r="D1012" s="313"/>
      <c r="E1012" s="31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82" t="s">
        <v>439</v>
      </c>
      <c r="B1013" s="314"/>
      <c r="C1013" s="7" t="s">
        <v>2437</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74" t="s">
        <v>8</v>
      </c>
      <c r="B1014" s="55" t="s">
        <v>9</v>
      </c>
      <c r="C1014" s="56"/>
      <c r="D1014" s="283" t="s">
        <v>10</v>
      </c>
      <c r="E1014" s="275"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315"/>
      <c r="B1015" s="12" t="s">
        <v>12</v>
      </c>
      <c r="C1015" s="13" t="s">
        <v>13</v>
      </c>
      <c r="D1015" s="315"/>
      <c r="E1015" s="31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78" t="s">
        <v>74</v>
      </c>
      <c r="B1020" s="313"/>
      <c r="C1020" s="313"/>
      <c r="D1020" s="313"/>
      <c r="E1020" s="31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79" t="s">
        <v>2526</v>
      </c>
      <c r="B1021" s="313"/>
      <c r="C1021" s="313"/>
      <c r="D1021" s="313"/>
      <c r="E1021" s="31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82" t="s">
        <v>439</v>
      </c>
      <c r="B1022" s="314"/>
      <c r="C1022" s="7" t="s">
        <v>2437</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74" t="s">
        <v>8</v>
      </c>
      <c r="B1023" s="55" t="s">
        <v>9</v>
      </c>
      <c r="C1023" s="56"/>
      <c r="D1023" s="274" t="s">
        <v>10</v>
      </c>
      <c r="E1023" s="275"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15"/>
      <c r="B1024" s="12" t="s">
        <v>12</v>
      </c>
      <c r="C1024" s="13" t="s">
        <v>13</v>
      </c>
      <c r="D1024" s="315"/>
      <c r="E1024" s="315"/>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78" t="s">
        <v>74</v>
      </c>
      <c r="B1029" s="313"/>
      <c r="C1029" s="313"/>
      <c r="D1029" s="313"/>
      <c r="E1029" s="31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79" t="s">
        <v>2481</v>
      </c>
      <c r="B1030" s="313"/>
      <c r="C1030" s="313"/>
      <c r="D1030" s="313"/>
      <c r="E1030" s="31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82" t="s">
        <v>76</v>
      </c>
      <c r="B1031" s="314"/>
      <c r="C1031" s="7" t="s">
        <v>2422</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74" t="s">
        <v>8</v>
      </c>
      <c r="B1032" s="55" t="s">
        <v>9</v>
      </c>
      <c r="C1032" s="147"/>
      <c r="D1032" s="274" t="s">
        <v>10</v>
      </c>
      <c r="E1032" s="275"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15"/>
      <c r="B1033" s="12" t="s">
        <v>12</v>
      </c>
      <c r="C1033" s="13" t="s">
        <v>13</v>
      </c>
      <c r="D1033" s="315"/>
      <c r="E1033" s="315"/>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78" t="s">
        <v>2</v>
      </c>
      <c r="B1037" s="313"/>
      <c r="C1037" s="313"/>
      <c r="D1037" s="313"/>
      <c r="E1037" s="31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79" t="s">
        <v>2482</v>
      </c>
      <c r="B1038" s="313"/>
      <c r="C1038" s="313"/>
      <c r="D1038" s="313"/>
      <c r="E1038" s="313"/>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82" t="s">
        <v>1206</v>
      </c>
      <c r="B1039" s="314"/>
      <c r="C1039" s="7" t="s">
        <v>2483</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74" t="s">
        <v>8</v>
      </c>
      <c r="B1040" s="55" t="s">
        <v>9</v>
      </c>
      <c r="C1040" s="56"/>
      <c r="D1040" s="274" t="s">
        <v>10</v>
      </c>
      <c r="E1040" s="275"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315"/>
      <c r="B1041" s="12" t="s">
        <v>12</v>
      </c>
      <c r="C1041" s="13" t="s">
        <v>13</v>
      </c>
      <c r="D1041" s="315"/>
      <c r="E1041" s="315"/>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78" t="s">
        <v>74</v>
      </c>
      <c r="B1046" s="313"/>
      <c r="C1046" s="313"/>
      <c r="D1046" s="313"/>
      <c r="E1046" s="313"/>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79" t="s">
        <v>2484</v>
      </c>
      <c r="B1047" s="313"/>
      <c r="C1047" s="313"/>
      <c r="D1047" s="313"/>
      <c r="E1047" s="31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82" t="s">
        <v>1206</v>
      </c>
      <c r="B1048" s="314"/>
      <c r="C1048" s="7" t="s">
        <v>2483</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74" t="s">
        <v>8</v>
      </c>
      <c r="B1049" s="55" t="s">
        <v>9</v>
      </c>
      <c r="C1049" s="56"/>
      <c r="D1049" s="274" t="s">
        <v>10</v>
      </c>
      <c r="E1049" s="275"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315"/>
      <c r="B1050" s="12" t="s">
        <v>12</v>
      </c>
      <c r="C1050" s="13" t="s">
        <v>13</v>
      </c>
      <c r="D1050" s="315"/>
      <c r="E1050" s="31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78" t="s">
        <v>2</v>
      </c>
      <c r="B1055" s="313"/>
      <c r="C1055" s="313"/>
      <c r="D1055" s="313"/>
      <c r="E1055" s="31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79" t="s">
        <v>2485</v>
      </c>
      <c r="B1056" s="313"/>
      <c r="C1056" s="313"/>
      <c r="D1056" s="313"/>
      <c r="E1056" s="313"/>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82" t="s">
        <v>1252</v>
      </c>
      <c r="B1057" s="314"/>
      <c r="C1057" s="7" t="s">
        <v>2486</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74" t="s">
        <v>8</v>
      </c>
      <c r="B1058" s="55" t="s">
        <v>9</v>
      </c>
      <c r="C1058" s="56"/>
      <c r="D1058" s="274" t="s">
        <v>10</v>
      </c>
      <c r="E1058" s="275"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315"/>
      <c r="B1059" s="12" t="s">
        <v>12</v>
      </c>
      <c r="C1059" s="13" t="s">
        <v>13</v>
      </c>
      <c r="D1059" s="315"/>
      <c r="E1059" s="31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78" t="s">
        <v>74</v>
      </c>
      <c r="B1064" s="313"/>
      <c r="C1064" s="313"/>
      <c r="D1064" s="313"/>
      <c r="E1064" s="313"/>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79" t="s">
        <v>2487</v>
      </c>
      <c r="B1065" s="313"/>
      <c r="C1065" s="313"/>
      <c r="D1065" s="313"/>
      <c r="E1065" s="313"/>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82" t="s">
        <v>1252</v>
      </c>
      <c r="B1066" s="314"/>
      <c r="C1066" s="7" t="s">
        <v>2486</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74" t="s">
        <v>8</v>
      </c>
      <c r="B1067" s="55" t="s">
        <v>9</v>
      </c>
      <c r="C1067" s="56"/>
      <c r="D1067" s="274" t="s">
        <v>10</v>
      </c>
      <c r="E1067" s="275"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315"/>
      <c r="B1068" s="12" t="s">
        <v>12</v>
      </c>
      <c r="C1068" s="13" t="s">
        <v>13</v>
      </c>
      <c r="D1068" s="315"/>
      <c r="E1068" s="315"/>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78" t="s">
        <v>2</v>
      </c>
      <c r="B1073" s="313"/>
      <c r="C1073" s="313"/>
      <c r="D1073" s="313"/>
      <c r="E1073" s="313"/>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79" t="s">
        <v>2488</v>
      </c>
      <c r="B1074" s="313"/>
      <c r="C1074" s="313"/>
      <c r="D1074" s="313"/>
      <c r="E1074" s="313"/>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82" t="s">
        <v>1258</v>
      </c>
      <c r="B1075" s="314"/>
      <c r="C1075" s="7" t="s">
        <v>2489</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74" t="s">
        <v>8</v>
      </c>
      <c r="B1076" s="55" t="s">
        <v>9</v>
      </c>
      <c r="C1076" s="56"/>
      <c r="D1076" s="274" t="s">
        <v>10</v>
      </c>
      <c r="E1076" s="275"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315"/>
      <c r="B1077" s="12" t="s">
        <v>12</v>
      </c>
      <c r="C1077" s="13" t="s">
        <v>13</v>
      </c>
      <c r="D1077" s="315"/>
      <c r="E1077" s="315"/>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78" t="s">
        <v>74</v>
      </c>
      <c r="B1082" s="313"/>
      <c r="C1082" s="313"/>
      <c r="D1082" s="313"/>
      <c r="E1082" s="31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79" t="s">
        <v>2490</v>
      </c>
      <c r="B1083" s="313"/>
      <c r="C1083" s="313"/>
      <c r="D1083" s="313"/>
      <c r="E1083" s="313"/>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82" t="s">
        <v>1258</v>
      </c>
      <c r="B1084" s="314"/>
      <c r="C1084" s="7" t="s">
        <v>2489</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74" t="s">
        <v>8</v>
      </c>
      <c r="B1085" s="55" t="s">
        <v>9</v>
      </c>
      <c r="C1085" s="56"/>
      <c r="D1085" s="274" t="s">
        <v>10</v>
      </c>
      <c r="E1085" s="275"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315"/>
      <c r="B1086" s="12" t="s">
        <v>12</v>
      </c>
      <c r="C1086" s="13" t="s">
        <v>13</v>
      </c>
      <c r="D1086" s="315"/>
      <c r="E1086" s="315"/>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78" t="s">
        <v>2</v>
      </c>
      <c r="B1091" s="313"/>
      <c r="C1091" s="313"/>
      <c r="D1091" s="313"/>
      <c r="E1091" s="313"/>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79" t="s">
        <v>2413</v>
      </c>
      <c r="B1092" s="313"/>
      <c r="C1092" s="313"/>
      <c r="D1092" s="313"/>
      <c r="E1092" s="313"/>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82" t="s">
        <v>1280</v>
      </c>
      <c r="B1093" s="314"/>
      <c r="C1093" s="7" t="s">
        <v>2491</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74" t="s">
        <v>8</v>
      </c>
      <c r="B1094" s="55" t="s">
        <v>9</v>
      </c>
      <c r="C1094" s="56"/>
      <c r="D1094" s="274" t="s">
        <v>10</v>
      </c>
      <c r="E1094" s="275"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315"/>
      <c r="B1095" s="12" t="s">
        <v>12</v>
      </c>
      <c r="C1095" s="13" t="s">
        <v>13</v>
      </c>
      <c r="D1095" s="315"/>
      <c r="E1095" s="315"/>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78" t="s">
        <v>74</v>
      </c>
      <c r="B1100" s="313"/>
      <c r="C1100" s="313"/>
      <c r="D1100" s="313"/>
      <c r="E1100" s="313"/>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79" t="s">
        <v>2414</v>
      </c>
      <c r="B1101" s="313"/>
      <c r="C1101" s="313"/>
      <c r="D1101" s="313"/>
      <c r="E1101" s="313"/>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82" t="s">
        <v>1280</v>
      </c>
      <c r="B1102" s="314"/>
      <c r="C1102" s="7" t="s">
        <v>2491</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74" t="s">
        <v>8</v>
      </c>
      <c r="B1103" s="55" t="s">
        <v>9</v>
      </c>
      <c r="C1103" s="56"/>
      <c r="D1103" s="274" t="s">
        <v>10</v>
      </c>
      <c r="E1103" s="275"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15"/>
      <c r="B1104" s="12" t="s">
        <v>12</v>
      </c>
      <c r="C1104" s="13" t="s">
        <v>13</v>
      </c>
      <c r="D1104" s="315"/>
      <c r="E1104" s="315"/>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78" t="s">
        <v>74</v>
      </c>
      <c r="B1109" s="313"/>
      <c r="C1109" s="313"/>
      <c r="D1109" s="313"/>
      <c r="E1109" s="313"/>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79" t="s">
        <v>2527</v>
      </c>
      <c r="B1110" s="313"/>
      <c r="C1110" s="313"/>
      <c r="D1110" s="313"/>
      <c r="E1110" s="313"/>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82" t="s">
        <v>1351</v>
      </c>
      <c r="B1111" s="314"/>
      <c r="C1111" s="7" t="s">
        <v>2497</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74" t="s">
        <v>8</v>
      </c>
      <c r="B1112" s="55" t="s">
        <v>9</v>
      </c>
      <c r="C1112" s="56"/>
      <c r="D1112" s="274" t="s">
        <v>10</v>
      </c>
      <c r="E1112" s="275"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315"/>
      <c r="B1113" s="12" t="s">
        <v>12</v>
      </c>
      <c r="C1113" s="13" t="s">
        <v>13</v>
      </c>
      <c r="D1113" s="315"/>
      <c r="E1113" s="315"/>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78" t="s">
        <v>2</v>
      </c>
      <c r="B1118" s="313"/>
      <c r="C1118" s="313"/>
      <c r="D1118" s="313"/>
      <c r="E1118" s="31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79" t="s">
        <v>1359</v>
      </c>
      <c r="B1119" s="313"/>
      <c r="C1119" s="313"/>
      <c r="D1119" s="313"/>
      <c r="E1119" s="31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82" t="s">
        <v>1351</v>
      </c>
      <c r="B1120" s="314"/>
      <c r="C1120" s="7" t="s">
        <v>2497</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74" t="s">
        <v>8</v>
      </c>
      <c r="B1121" s="55" t="s">
        <v>9</v>
      </c>
      <c r="C1121" s="56"/>
      <c r="D1121" s="274" t="s">
        <v>10</v>
      </c>
      <c r="E1121" s="275"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315"/>
      <c r="B1122" s="12" t="s">
        <v>12</v>
      </c>
      <c r="C1122" s="13" t="s">
        <v>13</v>
      </c>
      <c r="D1122" s="315"/>
      <c r="E1122" s="315"/>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2528</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2508</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2509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2529</v>
      </c>
      <c r="B5" s="312"/>
      <c r="C5" s="312"/>
      <c r="D5" s="312"/>
      <c r="E5" s="31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3"/>
      <c r="C6" s="313"/>
      <c r="D6" s="313"/>
      <c r="E6" s="31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3"/>
      <c r="C7" s="313"/>
      <c r="D7" s="313"/>
      <c r="E7" s="31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4"/>
      <c r="C8" s="7" t="s">
        <v>2419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4"/>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5"/>
      <c r="B10" s="12" t="s">
        <v>12</v>
      </c>
      <c r="C10" s="13" t="s">
        <v>13</v>
      </c>
      <c r="D10" s="315"/>
      <c r="E10" s="31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3"/>
      <c r="C14" s="313"/>
      <c r="D14" s="313"/>
      <c r="E14" s="31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3"/>
      <c r="C15" s="313"/>
      <c r="D15" s="313"/>
      <c r="E15" s="31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3"/>
      <c r="C16" s="313"/>
      <c r="D16" s="313"/>
      <c r="E16" s="31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4"/>
      <c r="C17" s="7" t="s">
        <v>2420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4"/>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5"/>
      <c r="B19" s="12" t="s">
        <v>12</v>
      </c>
      <c r="C19" s="13" t="s">
        <v>13</v>
      </c>
      <c r="D19" s="315"/>
      <c r="E19" s="31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3"/>
      <c r="C29" s="313"/>
      <c r="D29" s="313"/>
      <c r="E29" s="31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3"/>
      <c r="C30" s="313"/>
      <c r="D30" s="313"/>
      <c r="E30" s="31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3"/>
      <c r="C31" s="313"/>
      <c r="D31" s="313"/>
      <c r="E31" s="31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4"/>
      <c r="C32" s="7" t="s">
        <v>2420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4"/>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5"/>
      <c r="B34" s="12" t="s">
        <v>12</v>
      </c>
      <c r="C34" s="13" t="s">
        <v>13</v>
      </c>
      <c r="D34" s="315"/>
      <c r="E34" s="31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78"/>
      <c r="B38" s="313"/>
      <c r="C38" s="313"/>
      <c r="D38" s="313"/>
      <c r="E38" s="31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8" t="s">
        <v>2</v>
      </c>
      <c r="B39" s="313"/>
      <c r="C39" s="313"/>
      <c r="D39" s="313"/>
      <c r="E39" s="31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79" t="s">
        <v>53</v>
      </c>
      <c r="B40" s="313"/>
      <c r="C40" s="313"/>
      <c r="D40" s="313"/>
      <c r="E40" s="31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82" t="s">
        <v>54</v>
      </c>
      <c r="B41" s="314"/>
      <c r="C41" s="7" t="s">
        <v>2421</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74" t="s">
        <v>8</v>
      </c>
      <c r="B42" s="287" t="s">
        <v>9</v>
      </c>
      <c r="C42" s="314"/>
      <c r="D42" s="274" t="s">
        <v>10</v>
      </c>
      <c r="E42" s="275"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15"/>
      <c r="B43" s="12" t="s">
        <v>12</v>
      </c>
      <c r="C43" s="13" t="s">
        <v>13</v>
      </c>
      <c r="D43" s="315"/>
      <c r="E43" s="315"/>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78"/>
      <c r="B47" s="313"/>
      <c r="C47" s="313"/>
      <c r="D47" s="313"/>
      <c r="E47" s="31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8" t="s">
        <v>49</v>
      </c>
      <c r="B48" s="313"/>
      <c r="C48" s="313"/>
      <c r="D48" s="313"/>
      <c r="E48" s="31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79" t="s">
        <v>63</v>
      </c>
      <c r="B49" s="313"/>
      <c r="C49" s="313"/>
      <c r="D49" s="313"/>
      <c r="E49" s="31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82" t="s">
        <v>54</v>
      </c>
      <c r="B50" s="314"/>
      <c r="C50" s="7" t="s">
        <v>2421</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74" t="s">
        <v>8</v>
      </c>
      <c r="B51" s="55" t="s">
        <v>9</v>
      </c>
      <c r="C51" s="147"/>
      <c r="D51" s="274" t="s">
        <v>10</v>
      </c>
      <c r="E51" s="275"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15"/>
      <c r="B52" s="12" t="s">
        <v>12</v>
      </c>
      <c r="C52" s="13" t="s">
        <v>13</v>
      </c>
      <c r="D52" s="315"/>
      <c r="E52" s="31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78"/>
      <c r="B58" s="313"/>
      <c r="C58" s="313"/>
      <c r="D58" s="313"/>
      <c r="E58" s="31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8" t="s">
        <v>74</v>
      </c>
      <c r="B59" s="313"/>
      <c r="C59" s="313"/>
      <c r="D59" s="313"/>
      <c r="E59" s="31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79" t="s">
        <v>75</v>
      </c>
      <c r="B60" s="313"/>
      <c r="C60" s="313"/>
      <c r="D60" s="313"/>
      <c r="E60" s="31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82" t="s">
        <v>76</v>
      </c>
      <c r="B61" s="314"/>
      <c r="C61" s="7" t="s">
        <v>2422</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74" t="s">
        <v>8</v>
      </c>
      <c r="B62" s="55" t="s">
        <v>9</v>
      </c>
      <c r="C62" s="147"/>
      <c r="D62" s="274" t="s">
        <v>10</v>
      </c>
      <c r="E62" s="275"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15"/>
      <c r="B63" s="12" t="s">
        <v>12</v>
      </c>
      <c r="C63" s="13" t="s">
        <v>13</v>
      </c>
      <c r="D63" s="315"/>
      <c r="E63" s="315"/>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78"/>
      <c r="B66" s="313"/>
      <c r="C66" s="313"/>
      <c r="D66" s="313"/>
      <c r="E66" s="31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8" t="s">
        <v>74</v>
      </c>
      <c r="B67" s="313"/>
      <c r="C67" s="313"/>
      <c r="D67" s="313"/>
      <c r="E67" s="31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79" t="s">
        <v>81</v>
      </c>
      <c r="B68" s="313"/>
      <c r="C68" s="313"/>
      <c r="D68" s="313"/>
      <c r="E68" s="31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82" t="s">
        <v>82</v>
      </c>
      <c r="B69" s="314"/>
      <c r="C69" s="7" t="s">
        <v>2423</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74" t="s">
        <v>8</v>
      </c>
      <c r="B70" s="55" t="s">
        <v>9</v>
      </c>
      <c r="C70" s="147"/>
      <c r="D70" s="274" t="s">
        <v>10</v>
      </c>
      <c r="E70" s="275"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15"/>
      <c r="B71" s="12" t="s">
        <v>12</v>
      </c>
      <c r="C71" s="13" t="s">
        <v>13</v>
      </c>
      <c r="D71" s="315"/>
      <c r="E71" s="31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78"/>
      <c r="B75" s="313"/>
      <c r="C75" s="313"/>
      <c r="D75" s="313"/>
      <c r="E75" s="31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8" t="s">
        <v>74</v>
      </c>
      <c r="B76" s="313"/>
      <c r="C76" s="313"/>
      <c r="D76" s="313"/>
      <c r="E76" s="31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79" t="s">
        <v>87</v>
      </c>
      <c r="B77" s="313"/>
      <c r="C77" s="313"/>
      <c r="D77" s="313"/>
      <c r="E77" s="31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82" t="s">
        <v>88</v>
      </c>
      <c r="B78" s="314"/>
      <c r="C78" s="7" t="s">
        <v>2424</v>
      </c>
      <c r="D78" s="8" t="s">
        <v>90</v>
      </c>
      <c r="E78" s="9" t="s">
        <v>2511</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74" t="s">
        <v>8</v>
      </c>
      <c r="B79" s="55" t="s">
        <v>9</v>
      </c>
      <c r="C79" s="147"/>
      <c r="D79" s="274" t="s">
        <v>10</v>
      </c>
      <c r="E79" s="275"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15"/>
      <c r="B80" s="12" t="s">
        <v>12</v>
      </c>
      <c r="C80" s="13" t="s">
        <v>13</v>
      </c>
      <c r="D80" s="315"/>
      <c r="E80" s="315"/>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78"/>
      <c r="B97" s="313"/>
      <c r="C97" s="313"/>
      <c r="D97" s="313"/>
      <c r="E97" s="31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8" t="s">
        <v>2</v>
      </c>
      <c r="B98" s="313"/>
      <c r="C98" s="313"/>
      <c r="D98" s="313"/>
      <c r="E98" s="31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9" t="s">
        <v>127</v>
      </c>
      <c r="B99" s="313"/>
      <c r="C99" s="313"/>
      <c r="D99" s="313"/>
      <c r="E99" s="31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82" t="s">
        <v>128</v>
      </c>
      <c r="B100" s="314"/>
      <c r="C100" s="7" t="s">
        <v>2425</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74" t="s">
        <v>8</v>
      </c>
      <c r="B101" s="55" t="s">
        <v>9</v>
      </c>
      <c r="C101" s="41"/>
      <c r="D101" s="274" t="s">
        <v>10</v>
      </c>
      <c r="E101" s="275"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15"/>
      <c r="B102" s="12" t="s">
        <v>12</v>
      </c>
      <c r="C102" s="13" t="s">
        <v>13</v>
      </c>
      <c r="D102" s="315"/>
      <c r="E102" s="315"/>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78" t="s">
        <v>74</v>
      </c>
      <c r="B111" s="313"/>
      <c r="C111" s="313"/>
      <c r="D111" s="313"/>
      <c r="E111" s="31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9" t="s">
        <v>149</v>
      </c>
      <c r="B112" s="313"/>
      <c r="C112" s="313"/>
      <c r="D112" s="313"/>
      <c r="E112" s="31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82" t="s">
        <v>128</v>
      </c>
      <c r="B113" s="314"/>
      <c r="C113" s="7" t="s">
        <v>2425</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74" t="s">
        <v>8</v>
      </c>
      <c r="B114" s="55" t="s">
        <v>9</v>
      </c>
      <c r="C114" s="147"/>
      <c r="D114" s="274" t="s">
        <v>10</v>
      </c>
      <c r="E114" s="275"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15"/>
      <c r="B115" s="12" t="s">
        <v>12</v>
      </c>
      <c r="C115" s="13" t="s">
        <v>13</v>
      </c>
      <c r="D115" s="315"/>
      <c r="E115" s="315"/>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78" t="s">
        <v>188</v>
      </c>
      <c r="B134" s="313"/>
      <c r="C134" s="313"/>
      <c r="D134" s="313"/>
      <c r="E134" s="31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79" t="s">
        <v>189</v>
      </c>
      <c r="B135" s="313"/>
      <c r="C135" s="313"/>
      <c r="D135" s="313"/>
      <c r="E135" s="31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82" t="s">
        <v>190</v>
      </c>
      <c r="B136" s="314"/>
      <c r="C136" s="7" t="s">
        <v>2426</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74" t="s">
        <v>8</v>
      </c>
      <c r="B137" s="55" t="s">
        <v>9</v>
      </c>
      <c r="C137" s="147"/>
      <c r="D137" s="274" t="s">
        <v>10</v>
      </c>
      <c r="E137" s="275"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15"/>
      <c r="B138" s="12" t="s">
        <v>12</v>
      </c>
      <c r="C138" s="13" t="s">
        <v>13</v>
      </c>
      <c r="D138" s="315"/>
      <c r="E138" s="315"/>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5" t="s">
        <v>74</v>
      </c>
      <c r="B143" s="316"/>
      <c r="C143" s="316"/>
      <c r="D143" s="316"/>
      <c r="E143" s="31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1" t="s">
        <v>196</v>
      </c>
      <c r="B144" s="317"/>
      <c r="C144" s="317"/>
      <c r="D144" s="317"/>
      <c r="E144" s="318"/>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82" t="s">
        <v>197</v>
      </c>
      <c r="B145" s="314"/>
      <c r="C145" s="7" t="s">
        <v>2427</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74" t="s">
        <v>8</v>
      </c>
      <c r="B146" s="55" t="s">
        <v>9</v>
      </c>
      <c r="C146" s="147"/>
      <c r="D146" s="274" t="s">
        <v>10</v>
      </c>
      <c r="E146" s="275"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15"/>
      <c r="B147" s="12" t="s">
        <v>12</v>
      </c>
      <c r="C147" s="12" t="s">
        <v>13</v>
      </c>
      <c r="D147" s="315"/>
      <c r="E147" s="315"/>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78" t="s">
        <v>74</v>
      </c>
      <c r="B167" s="313"/>
      <c r="C167" s="313"/>
      <c r="D167" s="313"/>
      <c r="E167" s="31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79" t="s">
        <v>240</v>
      </c>
      <c r="B168" s="313"/>
      <c r="C168" s="313"/>
      <c r="D168" s="313"/>
      <c r="E168" s="31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82" t="s">
        <v>241</v>
      </c>
      <c r="B169" s="314"/>
      <c r="C169" s="7" t="s">
        <v>2428</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74" t="s">
        <v>8</v>
      </c>
      <c r="B170" s="55" t="s">
        <v>9</v>
      </c>
      <c r="C170" s="147"/>
      <c r="D170" s="274" t="s">
        <v>10</v>
      </c>
      <c r="E170" s="275"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15"/>
      <c r="B171" s="12" t="s">
        <v>12</v>
      </c>
      <c r="C171" s="12" t="s">
        <v>13</v>
      </c>
      <c r="D171" s="315"/>
      <c r="E171" s="31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8" t="s">
        <v>2</v>
      </c>
      <c r="B178" s="313"/>
      <c r="C178" s="313"/>
      <c r="D178" s="313"/>
      <c r="E178" s="31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9" t="s">
        <v>251</v>
      </c>
      <c r="B179" s="313"/>
      <c r="C179" s="313"/>
      <c r="D179" s="313"/>
      <c r="E179" s="31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82" t="s">
        <v>252</v>
      </c>
      <c r="B180" s="314"/>
      <c r="C180" s="7" t="s">
        <v>2429</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74" t="s">
        <v>8</v>
      </c>
      <c r="B181" s="55" t="s">
        <v>9</v>
      </c>
      <c r="C181" s="147"/>
      <c r="D181" s="274" t="s">
        <v>10</v>
      </c>
      <c r="E181" s="275"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15"/>
      <c r="B182" s="12" t="s">
        <v>12</v>
      </c>
      <c r="C182" s="13" t="s">
        <v>13</v>
      </c>
      <c r="D182" s="315"/>
      <c r="E182" s="31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78" t="s">
        <v>74</v>
      </c>
      <c r="B189" s="313"/>
      <c r="C189" s="313"/>
      <c r="D189" s="313"/>
      <c r="E189" s="31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9" t="s">
        <v>266</v>
      </c>
      <c r="B190" s="313"/>
      <c r="C190" s="313"/>
      <c r="D190" s="313"/>
      <c r="E190" s="31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82" t="s">
        <v>252</v>
      </c>
      <c r="B191" s="314"/>
      <c r="C191" s="7" t="s">
        <v>2429</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74" t="s">
        <v>8</v>
      </c>
      <c r="B192" s="55" t="s">
        <v>9</v>
      </c>
      <c r="C192" s="56"/>
      <c r="D192" s="286" t="s">
        <v>10</v>
      </c>
      <c r="E192" s="275"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15"/>
      <c r="B193" s="12" t="s">
        <v>12</v>
      </c>
      <c r="C193" s="13" t="s">
        <v>13</v>
      </c>
      <c r="D193" s="315"/>
      <c r="E193" s="315"/>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78" t="s">
        <v>2</v>
      </c>
      <c r="B200" s="313"/>
      <c r="C200" s="313"/>
      <c r="D200" s="313"/>
      <c r="E200" s="31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9" t="s">
        <v>276</v>
      </c>
      <c r="B201" s="313"/>
      <c r="C201" s="313"/>
      <c r="D201" s="313"/>
      <c r="E201" s="31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82" t="s">
        <v>277</v>
      </c>
      <c r="B202" s="314"/>
      <c r="C202" s="7" t="s">
        <v>2430</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74" t="s">
        <v>8</v>
      </c>
      <c r="B203" s="55" t="s">
        <v>9</v>
      </c>
      <c r="C203" s="56"/>
      <c r="D203" s="274" t="s">
        <v>10</v>
      </c>
      <c r="E203" s="275"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15"/>
      <c r="B204" s="12" t="s">
        <v>12</v>
      </c>
      <c r="C204" s="13" t="s">
        <v>13</v>
      </c>
      <c r="D204" s="315"/>
      <c r="E204" s="31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8" t="s">
        <v>188</v>
      </c>
      <c r="B208" s="313"/>
      <c r="C208" s="313"/>
      <c r="D208" s="313"/>
      <c r="E208" s="31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79" t="s">
        <v>280</v>
      </c>
      <c r="B209" s="313"/>
      <c r="C209" s="313"/>
      <c r="D209" s="313"/>
      <c r="E209" s="31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82" t="s">
        <v>277</v>
      </c>
      <c r="B210" s="314"/>
      <c r="C210" s="7" t="s">
        <v>2430</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74" t="s">
        <v>8</v>
      </c>
      <c r="B211" s="55" t="s">
        <v>9</v>
      </c>
      <c r="C211" s="56"/>
      <c r="D211" s="274" t="s">
        <v>10</v>
      </c>
      <c r="E211" s="275"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15"/>
      <c r="B212" s="12" t="s">
        <v>12</v>
      </c>
      <c r="C212" s="13" t="s">
        <v>13</v>
      </c>
      <c r="D212" s="315"/>
      <c r="E212" s="31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8" t="s">
        <v>2</v>
      </c>
      <c r="B217" s="313"/>
      <c r="C217" s="313"/>
      <c r="D217" s="313"/>
      <c r="E217" s="31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9" t="s">
        <v>281</v>
      </c>
      <c r="B218" s="313"/>
      <c r="C218" s="313"/>
      <c r="D218" s="313"/>
      <c r="E218" s="31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82" t="s">
        <v>282</v>
      </c>
      <c r="B219" s="314"/>
      <c r="C219" s="7" t="s">
        <v>2431</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74" t="s">
        <v>8</v>
      </c>
      <c r="B220" s="55" t="s">
        <v>9</v>
      </c>
      <c r="C220" s="56"/>
      <c r="D220" s="274" t="s">
        <v>10</v>
      </c>
      <c r="E220" s="275"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15"/>
      <c r="B221" s="12" t="s">
        <v>12</v>
      </c>
      <c r="C221" s="13" t="s">
        <v>13</v>
      </c>
      <c r="D221" s="315"/>
      <c r="E221" s="315"/>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8" t="s">
        <v>74</v>
      </c>
      <c r="B231" s="313"/>
      <c r="C231" s="313"/>
      <c r="D231" s="313"/>
      <c r="E231" s="31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9" t="s">
        <v>281</v>
      </c>
      <c r="B232" s="313"/>
      <c r="C232" s="313"/>
      <c r="D232" s="313"/>
      <c r="E232" s="31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82" t="s">
        <v>282</v>
      </c>
      <c r="B233" s="314"/>
      <c r="C233" s="7" t="s">
        <v>2431</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74" t="s">
        <v>8</v>
      </c>
      <c r="B234" s="55" t="s">
        <v>9</v>
      </c>
      <c r="C234" s="56"/>
      <c r="D234" s="274" t="s">
        <v>10</v>
      </c>
      <c r="E234" s="275"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15"/>
      <c r="B235" s="12" t="s">
        <v>12</v>
      </c>
      <c r="C235" s="13" t="s">
        <v>13</v>
      </c>
      <c r="D235" s="315"/>
      <c r="E235" s="315"/>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78" t="s">
        <v>74</v>
      </c>
      <c r="B254" s="313"/>
      <c r="C254" s="313"/>
      <c r="D254" s="313"/>
      <c r="E254" s="31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79" t="s">
        <v>2432</v>
      </c>
      <c r="B255" s="313"/>
      <c r="C255" s="313"/>
      <c r="D255" s="313"/>
      <c r="E255" s="31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82" t="s">
        <v>323</v>
      </c>
      <c r="B256" s="314"/>
      <c r="C256" s="7" t="s">
        <v>2433</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74" t="s">
        <v>8</v>
      </c>
      <c r="B257" s="55" t="s">
        <v>9</v>
      </c>
      <c r="C257" s="56"/>
      <c r="D257" s="274" t="s">
        <v>10</v>
      </c>
      <c r="E257" s="275"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15"/>
      <c r="B258" s="12" t="s">
        <v>12</v>
      </c>
      <c r="C258" s="13" t="s">
        <v>13</v>
      </c>
      <c r="D258" s="315"/>
      <c r="E258" s="315"/>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78" t="s">
        <v>2</v>
      </c>
      <c r="B263" s="313"/>
      <c r="C263" s="313"/>
      <c r="D263" s="313"/>
      <c r="E263" s="31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9" t="s">
        <v>330</v>
      </c>
      <c r="B264" s="313"/>
      <c r="C264" s="313"/>
      <c r="D264" s="313"/>
      <c r="E264" s="31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82" t="s">
        <v>331</v>
      </c>
      <c r="B265" s="314"/>
      <c r="C265" s="7" t="s">
        <v>2434</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74" t="s">
        <v>8</v>
      </c>
      <c r="B266" s="55" t="s">
        <v>9</v>
      </c>
      <c r="C266" s="56"/>
      <c r="D266" s="283" t="s">
        <v>10</v>
      </c>
      <c r="E266" s="275"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15"/>
      <c r="B267" s="12" t="s">
        <v>12</v>
      </c>
      <c r="C267" s="13" t="s">
        <v>13</v>
      </c>
      <c r="D267" s="315"/>
      <c r="E267" s="315"/>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8" t="s">
        <v>74</v>
      </c>
      <c r="B284" s="313"/>
      <c r="C284" s="313"/>
      <c r="D284" s="313"/>
      <c r="E284" s="31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79" t="s">
        <v>363</v>
      </c>
      <c r="B285" s="313"/>
      <c r="C285" s="313"/>
      <c r="D285" s="313"/>
      <c r="E285" s="31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2434</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74" t="s">
        <v>8</v>
      </c>
      <c r="B287" s="55" t="s">
        <v>9</v>
      </c>
      <c r="C287" s="56"/>
      <c r="D287" s="274" t="s">
        <v>10</v>
      </c>
      <c r="E287" s="275"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15"/>
      <c r="B288" s="12" t="s">
        <v>12</v>
      </c>
      <c r="C288" s="13" t="s">
        <v>13</v>
      </c>
      <c r="D288" s="315"/>
      <c r="E288" s="315"/>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78" t="s">
        <v>2</v>
      </c>
      <c r="B308" s="313"/>
      <c r="C308" s="313"/>
      <c r="D308" s="313"/>
      <c r="E308" s="31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9" t="s">
        <v>399</v>
      </c>
      <c r="B309" s="313"/>
      <c r="C309" s="313"/>
      <c r="D309" s="313"/>
      <c r="E309" s="31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82" t="s">
        <v>400</v>
      </c>
      <c r="B310" s="314"/>
      <c r="C310" s="7" t="s">
        <v>2435</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74" t="s">
        <v>8</v>
      </c>
      <c r="B311" s="55" t="s">
        <v>9</v>
      </c>
      <c r="C311" s="56"/>
      <c r="D311" s="274" t="s">
        <v>10</v>
      </c>
      <c r="E311" s="275"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15"/>
      <c r="B312" s="12" t="s">
        <v>12</v>
      </c>
      <c r="C312" s="13" t="s">
        <v>13</v>
      </c>
      <c r="D312" s="315"/>
      <c r="E312" s="315"/>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78" t="s">
        <v>2</v>
      </c>
      <c r="B326" s="313"/>
      <c r="C326" s="313"/>
      <c r="D326" s="313"/>
      <c r="E326" s="31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9" t="s">
        <v>431</v>
      </c>
      <c r="B327" s="313"/>
      <c r="C327" s="313"/>
      <c r="D327" s="313"/>
      <c r="E327" s="31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82" t="s">
        <v>432</v>
      </c>
      <c r="B328" s="314"/>
      <c r="C328" s="7" t="s">
        <v>2436</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74" t="s">
        <v>8</v>
      </c>
      <c r="B329" s="55" t="s">
        <v>9</v>
      </c>
      <c r="C329" s="56"/>
      <c r="D329" s="274" t="s">
        <v>10</v>
      </c>
      <c r="E329" s="275"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15"/>
      <c r="B330" s="12" t="s">
        <v>12</v>
      </c>
      <c r="C330" s="13" t="s">
        <v>13</v>
      </c>
      <c r="D330" s="315"/>
      <c r="E330" s="315"/>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8" t="s">
        <v>2</v>
      </c>
      <c r="B341" s="313"/>
      <c r="C341" s="313"/>
      <c r="D341" s="313"/>
      <c r="E341" s="31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9" t="s">
        <v>438</v>
      </c>
      <c r="B342" s="313"/>
      <c r="C342" s="313"/>
      <c r="D342" s="313"/>
      <c r="E342" s="31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82" t="s">
        <v>439</v>
      </c>
      <c r="B343" s="314"/>
      <c r="C343" s="7" t="s">
        <v>2437</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74" t="s">
        <v>8</v>
      </c>
      <c r="B344" s="55" t="s">
        <v>9</v>
      </c>
      <c r="C344" s="56"/>
      <c r="D344" s="283" t="s">
        <v>10</v>
      </c>
      <c r="E344" s="275"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15"/>
      <c r="B345" s="12" t="s">
        <v>12</v>
      </c>
      <c r="C345" s="13" t="s">
        <v>13</v>
      </c>
      <c r="D345" s="315"/>
      <c r="E345" s="315"/>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8" t="s">
        <v>74</v>
      </c>
      <c r="B355" s="313"/>
      <c r="C355" s="313"/>
      <c r="D355" s="313"/>
      <c r="E355" s="31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9" t="s">
        <v>452</v>
      </c>
      <c r="B356" s="313"/>
      <c r="C356" s="313"/>
      <c r="D356" s="313"/>
      <c r="E356" s="31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82" t="s">
        <v>439</v>
      </c>
      <c r="B357" s="314"/>
      <c r="C357" s="7" t="s">
        <v>2437</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74" t="s">
        <v>8</v>
      </c>
      <c r="B358" s="55" t="s">
        <v>9</v>
      </c>
      <c r="C358" s="56"/>
      <c r="D358" s="274" t="s">
        <v>10</v>
      </c>
      <c r="E358" s="275"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15"/>
      <c r="B359" s="12" t="s">
        <v>12</v>
      </c>
      <c r="C359" s="13" t="s">
        <v>13</v>
      </c>
      <c r="D359" s="315"/>
      <c r="E359" s="31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78" t="s">
        <v>2</v>
      </c>
      <c r="B370" s="313"/>
      <c r="C370" s="313"/>
      <c r="D370" s="313"/>
      <c r="E370" s="31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9" t="s">
        <v>468</v>
      </c>
      <c r="B371" s="313"/>
      <c r="C371" s="313"/>
      <c r="D371" s="313"/>
      <c r="E371" s="31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82" t="s">
        <v>469</v>
      </c>
      <c r="B372" s="314"/>
      <c r="C372" s="7" t="s">
        <v>2438</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74" t="s">
        <v>8</v>
      </c>
      <c r="B373" s="55" t="s">
        <v>9</v>
      </c>
      <c r="C373" s="56"/>
      <c r="D373" s="283" t="s">
        <v>10</v>
      </c>
      <c r="E373" s="275"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15"/>
      <c r="B374" s="12" t="s">
        <v>12</v>
      </c>
      <c r="C374" s="13" t="s">
        <v>13</v>
      </c>
      <c r="D374" s="315"/>
      <c r="E374" s="315"/>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8" t="s">
        <v>74</v>
      </c>
      <c r="B384" s="313"/>
      <c r="C384" s="313"/>
      <c r="D384" s="313"/>
      <c r="E384" s="31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9" t="s">
        <v>493</v>
      </c>
      <c r="B385" s="313"/>
      <c r="C385" s="313"/>
      <c r="D385" s="313"/>
      <c r="E385" s="31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82" t="s">
        <v>469</v>
      </c>
      <c r="B386" s="314"/>
      <c r="C386" s="7" t="s">
        <v>2438</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74" t="s">
        <v>8</v>
      </c>
      <c r="B387" s="55" t="s">
        <v>9</v>
      </c>
      <c r="C387" s="56"/>
      <c r="D387" s="274" t="s">
        <v>10</v>
      </c>
      <c r="E387" s="275"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15"/>
      <c r="B388" s="12" t="s">
        <v>12</v>
      </c>
      <c r="C388" s="13" t="s">
        <v>13</v>
      </c>
      <c r="D388" s="315"/>
      <c r="E388" s="315"/>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78" t="s">
        <v>2</v>
      </c>
      <c r="B395" s="313"/>
      <c r="C395" s="313"/>
      <c r="D395" s="313"/>
      <c r="E395" s="31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9" t="s">
        <v>502</v>
      </c>
      <c r="B396" s="313"/>
      <c r="C396" s="313"/>
      <c r="D396" s="313"/>
      <c r="E396" s="31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82" t="s">
        <v>503</v>
      </c>
      <c r="B397" s="314"/>
      <c r="C397" s="7" t="s">
        <v>2439</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74" t="s">
        <v>8</v>
      </c>
      <c r="B398" s="55" t="s">
        <v>9</v>
      </c>
      <c r="C398" s="56"/>
      <c r="D398" s="274" t="s">
        <v>10</v>
      </c>
      <c r="E398" s="275"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15"/>
      <c r="B399" s="12" t="s">
        <v>12</v>
      </c>
      <c r="C399" s="13" t="s">
        <v>13</v>
      </c>
      <c r="D399" s="315"/>
      <c r="E399" s="315"/>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8" t="s">
        <v>74</v>
      </c>
      <c r="B403" s="313"/>
      <c r="C403" s="313"/>
      <c r="D403" s="313"/>
      <c r="E403" s="31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9" t="s">
        <v>502</v>
      </c>
      <c r="B404" s="313"/>
      <c r="C404" s="313"/>
      <c r="D404" s="313"/>
      <c r="E404" s="31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82" t="s">
        <v>503</v>
      </c>
      <c r="B405" s="314"/>
      <c r="C405" s="7" t="s">
        <v>2439</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74" t="s">
        <v>8</v>
      </c>
      <c r="B406" s="55" t="s">
        <v>9</v>
      </c>
      <c r="C406" s="56"/>
      <c r="D406" s="274" t="s">
        <v>10</v>
      </c>
      <c r="E406" s="275"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15"/>
      <c r="B407" s="12" t="s">
        <v>12</v>
      </c>
      <c r="C407" s="13" t="s">
        <v>13</v>
      </c>
      <c r="D407" s="315"/>
      <c r="E407" s="315"/>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78" t="s">
        <v>74</v>
      </c>
      <c r="B414" s="313"/>
      <c r="C414" s="313"/>
      <c r="D414" s="313"/>
      <c r="E414" s="31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9" t="s">
        <v>514</v>
      </c>
      <c r="B415" s="313"/>
      <c r="C415" s="313"/>
      <c r="D415" s="313"/>
      <c r="E415" s="31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82" t="s">
        <v>515</v>
      </c>
      <c r="B416" s="314"/>
      <c r="C416" s="7" t="s">
        <v>2440</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74" t="s">
        <v>8</v>
      </c>
      <c r="B417" s="55" t="s">
        <v>9</v>
      </c>
      <c r="C417" s="56"/>
      <c r="D417" s="274" t="s">
        <v>10</v>
      </c>
      <c r="E417" s="275"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15"/>
      <c r="B418" s="12" t="s">
        <v>12</v>
      </c>
      <c r="C418" s="13" t="s">
        <v>13</v>
      </c>
      <c r="D418" s="315"/>
      <c r="E418" s="315"/>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78" t="s">
        <v>2</v>
      </c>
      <c r="B425" s="313"/>
      <c r="C425" s="313"/>
      <c r="D425" s="313"/>
      <c r="E425" s="31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9" t="s">
        <v>527</v>
      </c>
      <c r="B426" s="313"/>
      <c r="C426" s="313"/>
      <c r="D426" s="313"/>
      <c r="E426" s="31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82" t="s">
        <v>528</v>
      </c>
      <c r="B427" s="314"/>
      <c r="C427" s="7" t="s">
        <v>2441</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74" t="s">
        <v>8</v>
      </c>
      <c r="B428" s="55" t="s">
        <v>9</v>
      </c>
      <c r="C428" s="56"/>
      <c r="D428" s="283" t="s">
        <v>10</v>
      </c>
      <c r="E428" s="275"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15"/>
      <c r="B429" s="12" t="s">
        <v>12</v>
      </c>
      <c r="C429" s="13" t="s">
        <v>13</v>
      </c>
      <c r="D429" s="315"/>
      <c r="E429" s="315"/>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8" t="s">
        <v>2</v>
      </c>
      <c r="B436" s="313"/>
      <c r="C436" s="313"/>
      <c r="D436" s="313"/>
      <c r="E436" s="31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9" t="s">
        <v>538</v>
      </c>
      <c r="B437" s="313"/>
      <c r="C437" s="313"/>
      <c r="D437" s="313"/>
      <c r="E437" s="31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2" t="s">
        <v>539</v>
      </c>
      <c r="B438" s="314"/>
      <c r="C438" s="7" t="s">
        <v>2442</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74" t="s">
        <v>8</v>
      </c>
      <c r="B439" s="55" t="s">
        <v>9</v>
      </c>
      <c r="C439" s="56"/>
      <c r="D439" s="283" t="s">
        <v>10</v>
      </c>
      <c r="E439" s="275"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15"/>
      <c r="B440" s="12" t="s">
        <v>12</v>
      </c>
      <c r="C440" s="13" t="s">
        <v>13</v>
      </c>
      <c r="D440" s="315"/>
      <c r="E440" s="315"/>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8" t="s">
        <v>74</v>
      </c>
      <c r="B449" s="313"/>
      <c r="C449" s="313"/>
      <c r="D449" s="313"/>
      <c r="E449" s="31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9" t="s">
        <v>538</v>
      </c>
      <c r="B450" s="313"/>
      <c r="C450" s="313"/>
      <c r="D450" s="313"/>
      <c r="E450" s="31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82" t="s">
        <v>539</v>
      </c>
      <c r="B451" s="314"/>
      <c r="C451" s="7" t="s">
        <v>2442</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74" t="s">
        <v>8</v>
      </c>
      <c r="B452" s="55" t="s">
        <v>9</v>
      </c>
      <c r="C452" s="56"/>
      <c r="D452" s="274" t="s">
        <v>10</v>
      </c>
      <c r="E452" s="275"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15"/>
      <c r="B453" s="12" t="s">
        <v>12</v>
      </c>
      <c r="C453" s="13" t="s">
        <v>13</v>
      </c>
      <c r="D453" s="315"/>
      <c r="E453" s="315"/>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85" t="s">
        <v>562</v>
      </c>
      <c r="B457" s="316"/>
      <c r="C457" s="316"/>
      <c r="D457" s="316"/>
      <c r="E457" s="31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1" t="s">
        <v>563</v>
      </c>
      <c r="B458" s="317"/>
      <c r="C458" s="317"/>
      <c r="D458" s="317"/>
      <c r="E458" s="318"/>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82" t="s">
        <v>197</v>
      </c>
      <c r="B459" s="314"/>
      <c r="C459" s="7" t="s">
        <v>2427</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74" t="s">
        <v>8</v>
      </c>
      <c r="B460" s="55" t="s">
        <v>9</v>
      </c>
      <c r="C460" s="147"/>
      <c r="D460" s="274" t="s">
        <v>10</v>
      </c>
      <c r="E460" s="275"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15"/>
      <c r="B461" s="12" t="s">
        <v>12</v>
      </c>
      <c r="C461" s="12" t="s">
        <v>13</v>
      </c>
      <c r="D461" s="315"/>
      <c r="E461" s="315"/>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5" t="s">
        <v>562</v>
      </c>
      <c r="B465" s="316"/>
      <c r="C465" s="316"/>
      <c r="D465" s="316"/>
      <c r="E465" s="31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1" t="s">
        <v>2530</v>
      </c>
      <c r="B466" s="317"/>
      <c r="C466" s="317"/>
      <c r="D466" s="317"/>
      <c r="E466" s="318"/>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82" t="s">
        <v>569</v>
      </c>
      <c r="B467" s="314"/>
      <c r="C467" s="7" t="s">
        <v>2443</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74" t="s">
        <v>8</v>
      </c>
      <c r="B468" s="55" t="s">
        <v>9</v>
      </c>
      <c r="C468" s="147"/>
      <c r="D468" s="274" t="s">
        <v>10</v>
      </c>
      <c r="E468" s="275"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15"/>
      <c r="B469" s="12" t="s">
        <v>12</v>
      </c>
      <c r="C469" s="12" t="s">
        <v>13</v>
      </c>
      <c r="D469" s="315"/>
      <c r="E469" s="315"/>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8" t="s">
        <v>2</v>
      </c>
      <c r="B475" s="313"/>
      <c r="C475" s="313"/>
      <c r="D475" s="313"/>
      <c r="E475" s="31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79" t="s">
        <v>573</v>
      </c>
      <c r="B476" s="313"/>
      <c r="C476" s="313"/>
      <c r="D476" s="313"/>
      <c r="E476" s="31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82" t="s">
        <v>574</v>
      </c>
      <c r="B477" s="314"/>
      <c r="C477" s="7" t="s">
        <v>2444</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74" t="s">
        <v>8</v>
      </c>
      <c r="B478" s="55" t="s">
        <v>9</v>
      </c>
      <c r="C478" s="56"/>
      <c r="D478" s="283" t="s">
        <v>10</v>
      </c>
      <c r="E478" s="275"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15"/>
      <c r="B479" s="12" t="s">
        <v>12</v>
      </c>
      <c r="C479" s="13" t="s">
        <v>13</v>
      </c>
      <c r="D479" s="315"/>
      <c r="E479" s="315"/>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8" t="s">
        <v>74</v>
      </c>
      <c r="B497" s="313"/>
      <c r="C497" s="313"/>
      <c r="D497" s="313"/>
      <c r="E497" s="31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79" t="s">
        <v>573</v>
      </c>
      <c r="B498" s="313"/>
      <c r="C498" s="313"/>
      <c r="D498" s="313"/>
      <c r="E498" s="31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82" t="s">
        <v>574</v>
      </c>
      <c r="B499" s="314"/>
      <c r="C499" s="7" t="s">
        <v>2444</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74" t="s">
        <v>8</v>
      </c>
      <c r="B500" s="55" t="s">
        <v>9</v>
      </c>
      <c r="C500" s="56"/>
      <c r="D500" s="274" t="s">
        <v>10</v>
      </c>
      <c r="E500" s="275"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15"/>
      <c r="B501" s="12" t="s">
        <v>12</v>
      </c>
      <c r="C501" s="13" t="s">
        <v>13</v>
      </c>
      <c r="D501" s="315"/>
      <c r="E501" s="315"/>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85" t="s">
        <v>562</v>
      </c>
      <c r="B508" s="316"/>
      <c r="C508" s="316"/>
      <c r="D508" s="316"/>
      <c r="E508" s="316"/>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81" t="s">
        <v>605</v>
      </c>
      <c r="B509" s="317"/>
      <c r="C509" s="317"/>
      <c r="D509" s="317"/>
      <c r="E509" s="31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82" t="s">
        <v>606</v>
      </c>
      <c r="B510" s="314"/>
      <c r="C510" s="7" t="s">
        <v>2445</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74" t="s">
        <v>8</v>
      </c>
      <c r="B511" s="55" t="s">
        <v>9</v>
      </c>
      <c r="C511" s="147"/>
      <c r="D511" s="274" t="s">
        <v>10</v>
      </c>
      <c r="E511" s="275"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15"/>
      <c r="B512" s="12" t="s">
        <v>12</v>
      </c>
      <c r="C512" s="12" t="s">
        <v>13</v>
      </c>
      <c r="D512" s="315"/>
      <c r="E512" s="315"/>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8" t="s">
        <v>74</v>
      </c>
      <c r="B518" s="313"/>
      <c r="C518" s="313"/>
      <c r="D518" s="313"/>
      <c r="E518" s="31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79" t="s">
        <v>611</v>
      </c>
      <c r="B519" s="313"/>
      <c r="C519" s="313"/>
      <c r="D519" s="313"/>
      <c r="E519" s="31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82" t="s">
        <v>612</v>
      </c>
      <c r="B520" s="314"/>
      <c r="C520" s="7" t="s">
        <v>2446</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74" t="s">
        <v>8</v>
      </c>
      <c r="B521" s="55" t="s">
        <v>9</v>
      </c>
      <c r="C521" s="56"/>
      <c r="D521" s="274" t="s">
        <v>10</v>
      </c>
      <c r="E521" s="275"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15"/>
      <c r="B522" s="12" t="s">
        <v>12</v>
      </c>
      <c r="C522" s="13" t="s">
        <v>13</v>
      </c>
      <c r="D522" s="315"/>
      <c r="E522" s="315"/>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8" t="s">
        <v>2</v>
      </c>
      <c r="B531" s="313"/>
      <c r="C531" s="313"/>
      <c r="D531" s="313"/>
      <c r="E531" s="31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9" t="s">
        <v>629</v>
      </c>
      <c r="B532" s="313"/>
      <c r="C532" s="313"/>
      <c r="D532" s="313"/>
      <c r="E532" s="31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82" t="s">
        <v>630</v>
      </c>
      <c r="B533" s="314"/>
      <c r="C533" s="7" t="s">
        <v>2447</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74" t="s">
        <v>8</v>
      </c>
      <c r="B534" s="55" t="s">
        <v>9</v>
      </c>
      <c r="C534" s="56"/>
      <c r="D534" s="283" t="s">
        <v>10</v>
      </c>
      <c r="E534" s="275"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15"/>
      <c r="B535" s="12" t="s">
        <v>12</v>
      </c>
      <c r="C535" s="13" t="s">
        <v>13</v>
      </c>
      <c r="D535" s="315"/>
      <c r="E535" s="31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8" t="s">
        <v>74</v>
      </c>
      <c r="B540" s="313"/>
      <c r="C540" s="313"/>
      <c r="D540" s="313"/>
      <c r="E540" s="31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79" t="s">
        <v>636</v>
      </c>
      <c r="B541" s="313"/>
      <c r="C541" s="313"/>
      <c r="D541" s="313"/>
      <c r="E541" s="31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82" t="s">
        <v>630</v>
      </c>
      <c r="B542" s="314"/>
      <c r="C542" s="7" t="s">
        <v>2447</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74" t="s">
        <v>8</v>
      </c>
      <c r="B543" s="55" t="s">
        <v>9</v>
      </c>
      <c r="C543" s="56"/>
      <c r="D543" s="274" t="s">
        <v>10</v>
      </c>
      <c r="E543" s="275"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15"/>
      <c r="B544" s="12" t="s">
        <v>12</v>
      </c>
      <c r="C544" s="13" t="s">
        <v>13</v>
      </c>
      <c r="D544" s="315"/>
      <c r="E544" s="315"/>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78" t="s">
        <v>2</v>
      </c>
      <c r="B548" s="313"/>
      <c r="C548" s="313"/>
      <c r="D548" s="313"/>
      <c r="E548" s="31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79" t="s">
        <v>639</v>
      </c>
      <c r="B549" s="313"/>
      <c r="C549" s="313"/>
      <c r="D549" s="313"/>
      <c r="E549" s="31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82" t="s">
        <v>640</v>
      </c>
      <c r="B550" s="314"/>
      <c r="C550" s="7" t="s">
        <v>2448</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74" t="s">
        <v>8</v>
      </c>
      <c r="B551" s="55" t="s">
        <v>9</v>
      </c>
      <c r="C551" s="56"/>
      <c r="D551" s="283" t="s">
        <v>10</v>
      </c>
      <c r="E551" s="275"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15"/>
      <c r="B552" s="12" t="s">
        <v>12</v>
      </c>
      <c r="C552" s="13" t="s">
        <v>13</v>
      </c>
      <c r="D552" s="315"/>
      <c r="E552" s="315"/>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8" t="s">
        <v>74</v>
      </c>
      <c r="B556" s="313"/>
      <c r="C556" s="313"/>
      <c r="D556" s="313"/>
      <c r="E556" s="31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79" t="s">
        <v>646</v>
      </c>
      <c r="B557" s="313"/>
      <c r="C557" s="313"/>
      <c r="D557" s="313"/>
      <c r="E557" s="31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82" t="s">
        <v>647</v>
      </c>
      <c r="B558" s="314"/>
      <c r="C558" s="7" t="s">
        <v>2449</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74" t="s">
        <v>8</v>
      </c>
      <c r="B559" s="55" t="s">
        <v>9</v>
      </c>
      <c r="C559" s="56"/>
      <c r="D559" s="274" t="s">
        <v>10</v>
      </c>
      <c r="E559" s="275"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15"/>
      <c r="B560" s="12" t="s">
        <v>12</v>
      </c>
      <c r="C560" s="13" t="s">
        <v>13</v>
      </c>
      <c r="D560" s="315"/>
      <c r="E560" s="315"/>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78" t="s">
        <v>74</v>
      </c>
      <c r="B567" s="313"/>
      <c r="C567" s="313"/>
      <c r="D567" s="313"/>
      <c r="E567" s="31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79" t="s">
        <v>657</v>
      </c>
      <c r="B568" s="313"/>
      <c r="C568" s="313"/>
      <c r="D568" s="313"/>
      <c r="E568" s="31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82" t="s">
        <v>658</v>
      </c>
      <c r="B569" s="314"/>
      <c r="C569" s="7" t="s">
        <v>2450</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74" t="s">
        <v>8</v>
      </c>
      <c r="B570" s="55" t="s">
        <v>9</v>
      </c>
      <c r="C570" s="56"/>
      <c r="D570" s="274" t="s">
        <v>10</v>
      </c>
      <c r="E570" s="275"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15"/>
      <c r="B571" s="12" t="s">
        <v>12</v>
      </c>
      <c r="C571" s="13" t="s">
        <v>13</v>
      </c>
      <c r="D571" s="315"/>
      <c r="E571" s="315"/>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85" t="s">
        <v>562</v>
      </c>
      <c r="B586" s="316"/>
      <c r="C586" s="316"/>
      <c r="D586" s="316"/>
      <c r="E586" s="316"/>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81" t="s">
        <v>674</v>
      </c>
      <c r="B587" s="317"/>
      <c r="C587" s="317"/>
      <c r="D587" s="317"/>
      <c r="E587" s="318"/>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82" t="s">
        <v>675</v>
      </c>
      <c r="B588" s="314"/>
      <c r="C588" s="7" t="s">
        <v>2451</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74" t="s">
        <v>8</v>
      </c>
      <c r="B589" s="55" t="s">
        <v>9</v>
      </c>
      <c r="C589" s="147"/>
      <c r="D589" s="274" t="s">
        <v>10</v>
      </c>
      <c r="E589" s="275"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15"/>
      <c r="B590" s="12" t="s">
        <v>12</v>
      </c>
      <c r="C590" s="12" t="s">
        <v>13</v>
      </c>
      <c r="D590" s="315"/>
      <c r="E590" s="315"/>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5" t="s">
        <v>2</v>
      </c>
      <c r="B594" s="316"/>
      <c r="C594" s="316"/>
      <c r="D594" s="316"/>
      <c r="E594" s="31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81" t="s">
        <v>680</v>
      </c>
      <c r="B595" s="317"/>
      <c r="C595" s="317"/>
      <c r="D595" s="317"/>
      <c r="E595" s="318"/>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82" t="s">
        <v>675</v>
      </c>
      <c r="B596" s="314"/>
      <c r="C596" s="7" t="s">
        <v>2451</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74" t="s">
        <v>8</v>
      </c>
      <c r="B597" s="55" t="s">
        <v>9</v>
      </c>
      <c r="C597" s="147"/>
      <c r="D597" s="274" t="s">
        <v>10</v>
      </c>
      <c r="E597" s="275"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15"/>
      <c r="B598" s="12" t="s">
        <v>12</v>
      </c>
      <c r="C598" s="12" t="s">
        <v>13</v>
      </c>
      <c r="D598" s="315"/>
      <c r="E598" s="315"/>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8" t="s">
        <v>74</v>
      </c>
      <c r="B606" s="313"/>
      <c r="C606" s="313"/>
      <c r="D606" s="313"/>
      <c r="E606" s="31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79" t="s">
        <v>697</v>
      </c>
      <c r="B607" s="313"/>
      <c r="C607" s="313"/>
      <c r="D607" s="313"/>
      <c r="E607" s="31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82" t="s">
        <v>640</v>
      </c>
      <c r="B608" s="314"/>
      <c r="C608" s="7" t="s">
        <v>2448</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74" t="s">
        <v>8</v>
      </c>
      <c r="B609" s="55" t="s">
        <v>9</v>
      </c>
      <c r="C609" s="56"/>
      <c r="D609" s="283" t="s">
        <v>10</v>
      </c>
      <c r="E609" s="275"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15"/>
      <c r="B610" s="12" t="s">
        <v>12</v>
      </c>
      <c r="C610" s="13" t="s">
        <v>13</v>
      </c>
      <c r="D610" s="315"/>
      <c r="E610" s="315"/>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8" t="s">
        <v>74</v>
      </c>
      <c r="B615" s="313"/>
      <c r="C615" s="313"/>
      <c r="D615" s="313"/>
      <c r="E615" s="31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79" t="s">
        <v>705</v>
      </c>
      <c r="B616" s="313"/>
      <c r="C616" s="313"/>
      <c r="D616" s="313"/>
      <c r="E616" s="31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82" t="s">
        <v>706</v>
      </c>
      <c r="B617" s="314"/>
      <c r="C617" s="7" t="s">
        <v>2452</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74" t="s">
        <v>8</v>
      </c>
      <c r="B618" s="55" t="s">
        <v>9</v>
      </c>
      <c r="C618" s="56"/>
      <c r="D618" s="283" t="s">
        <v>10</v>
      </c>
      <c r="E618" s="275"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15"/>
      <c r="B619" s="12" t="s">
        <v>12</v>
      </c>
      <c r="C619" s="13" t="s">
        <v>13</v>
      </c>
      <c r="D619" s="315"/>
      <c r="E619" s="315"/>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5" t="s">
        <v>2</v>
      </c>
      <c r="B623" s="316"/>
      <c r="C623" s="316"/>
      <c r="D623" s="316"/>
      <c r="E623" s="316"/>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81" t="s">
        <v>2453</v>
      </c>
      <c r="B624" s="317"/>
      <c r="C624" s="317"/>
      <c r="D624" s="317"/>
      <c r="E624" s="318"/>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82" t="s">
        <v>713</v>
      </c>
      <c r="B625" s="314"/>
      <c r="C625" s="7" t="s">
        <v>2454</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74" t="s">
        <v>8</v>
      </c>
      <c r="B626" s="55" t="s">
        <v>9</v>
      </c>
      <c r="C626" s="147"/>
      <c r="D626" s="274" t="s">
        <v>10</v>
      </c>
      <c r="E626" s="275"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15"/>
      <c r="B627" s="12" t="s">
        <v>12</v>
      </c>
      <c r="C627" s="12" t="s">
        <v>13</v>
      </c>
      <c r="D627" s="315"/>
      <c r="E627" s="315"/>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8" t="s">
        <v>2</v>
      </c>
      <c r="B632" s="313"/>
      <c r="C632" s="313"/>
      <c r="D632" s="313"/>
      <c r="E632" s="31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9" t="s">
        <v>2512</v>
      </c>
      <c r="B633" s="313"/>
      <c r="C633" s="313"/>
      <c r="D633" s="313"/>
      <c r="E633" s="31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82" t="s">
        <v>723</v>
      </c>
      <c r="B634" s="314"/>
      <c r="C634" s="7" t="s">
        <v>2455</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74" t="s">
        <v>8</v>
      </c>
      <c r="B635" s="55" t="s">
        <v>9</v>
      </c>
      <c r="C635" s="56"/>
      <c r="D635" s="283" t="s">
        <v>10</v>
      </c>
      <c r="E635" s="275"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15"/>
      <c r="B636" s="12" t="s">
        <v>12</v>
      </c>
      <c r="C636" s="13" t="s">
        <v>13</v>
      </c>
      <c r="D636" s="315"/>
      <c r="E636" s="315"/>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74</v>
      </c>
      <c r="B641" s="313"/>
      <c r="C641" s="313"/>
      <c r="D641" s="313"/>
      <c r="E641" s="313"/>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9" t="s">
        <v>2531</v>
      </c>
      <c r="B642" s="313"/>
      <c r="C642" s="313"/>
      <c r="D642" s="313"/>
      <c r="E642" s="31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82" t="s">
        <v>723</v>
      </c>
      <c r="B643" s="314"/>
      <c r="C643" s="7" t="s">
        <v>2455</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74" t="s">
        <v>8</v>
      </c>
      <c r="B644" s="55" t="s">
        <v>9</v>
      </c>
      <c r="C644" s="56"/>
      <c r="D644" s="274" t="s">
        <v>10</v>
      </c>
      <c r="E644" s="275"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15"/>
      <c r="B645" s="12" t="s">
        <v>12</v>
      </c>
      <c r="C645" s="13" t="s">
        <v>13</v>
      </c>
      <c r="D645" s="315"/>
      <c r="E645" s="315"/>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8" t="s">
        <v>2</v>
      </c>
      <c r="B650" s="313"/>
      <c r="C650" s="313"/>
      <c r="D650" s="313"/>
      <c r="E650" s="31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79" t="s">
        <v>2532</v>
      </c>
      <c r="B651" s="313"/>
      <c r="C651" s="313"/>
      <c r="D651" s="313"/>
      <c r="E651" s="31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82" t="s">
        <v>743</v>
      </c>
      <c r="B652" s="314"/>
      <c r="C652" s="7" t="s">
        <v>2456</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74" t="s">
        <v>8</v>
      </c>
      <c r="B653" s="55" t="s">
        <v>9</v>
      </c>
      <c r="C653" s="56"/>
      <c r="D653" s="283" t="s">
        <v>10</v>
      </c>
      <c r="E653" s="275"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315"/>
      <c r="B654" s="12" t="s">
        <v>12</v>
      </c>
      <c r="C654" s="13" t="s">
        <v>13</v>
      </c>
      <c r="D654" s="315"/>
      <c r="E654" s="315"/>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78" t="s">
        <v>74</v>
      </c>
      <c r="B659" s="313"/>
      <c r="C659" s="313"/>
      <c r="D659" s="313"/>
      <c r="E659" s="313"/>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79" t="s">
        <v>2533</v>
      </c>
      <c r="B660" s="313"/>
      <c r="C660" s="313"/>
      <c r="D660" s="313"/>
      <c r="E660" s="313"/>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82" t="s">
        <v>743</v>
      </c>
      <c r="B661" s="314"/>
      <c r="C661" s="7" t="s">
        <v>2456</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74" t="s">
        <v>8</v>
      </c>
      <c r="B662" s="55" t="s">
        <v>9</v>
      </c>
      <c r="C662" s="56"/>
      <c r="D662" s="274" t="s">
        <v>10</v>
      </c>
      <c r="E662" s="275"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15"/>
      <c r="B663" s="12" t="s">
        <v>12</v>
      </c>
      <c r="C663" s="13" t="s">
        <v>13</v>
      </c>
      <c r="D663" s="315"/>
      <c r="E663" s="315"/>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78" t="s">
        <v>2</v>
      </c>
      <c r="B668" s="313"/>
      <c r="C668" s="313"/>
      <c r="D668" s="313"/>
      <c r="E668" s="31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79" t="s">
        <v>789</v>
      </c>
      <c r="B669" s="313"/>
      <c r="C669" s="313"/>
      <c r="D669" s="313"/>
      <c r="E669" s="31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82" t="s">
        <v>790</v>
      </c>
      <c r="B670" s="314"/>
      <c r="C670" s="7" t="s">
        <v>2457</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74" t="s">
        <v>8</v>
      </c>
      <c r="B671" s="55" t="s">
        <v>9</v>
      </c>
      <c r="C671" s="56"/>
      <c r="D671" s="283" t="s">
        <v>10</v>
      </c>
      <c r="E671" s="274"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315"/>
      <c r="B672" s="12" t="s">
        <v>12</v>
      </c>
      <c r="C672" s="13" t="s">
        <v>13</v>
      </c>
      <c r="D672" s="315"/>
      <c r="E672" s="315"/>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78" t="s">
        <v>74</v>
      </c>
      <c r="B707" s="313"/>
      <c r="C707" s="313"/>
      <c r="D707" s="313"/>
      <c r="E707" s="31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79" t="s">
        <v>789</v>
      </c>
      <c r="B708" s="313"/>
      <c r="C708" s="313"/>
      <c r="D708" s="313"/>
      <c r="E708" s="313"/>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82" t="s">
        <v>790</v>
      </c>
      <c r="B709" s="314"/>
      <c r="C709" s="7" t="s">
        <v>2457</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74" t="s">
        <v>8</v>
      </c>
      <c r="B710" s="55" t="s">
        <v>9</v>
      </c>
      <c r="C710" s="56"/>
      <c r="D710" s="274" t="s">
        <v>10</v>
      </c>
      <c r="E710" s="275"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15"/>
      <c r="B711" s="12" t="s">
        <v>12</v>
      </c>
      <c r="C711" s="13" t="s">
        <v>13</v>
      </c>
      <c r="D711" s="315"/>
      <c r="E711" s="315"/>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78" t="s">
        <v>2</v>
      </c>
      <c r="B720" s="313"/>
      <c r="C720" s="313"/>
      <c r="D720" s="313"/>
      <c r="E720" s="31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79" t="s">
        <v>861</v>
      </c>
      <c r="B721" s="313"/>
      <c r="C721" s="313"/>
      <c r="D721" s="313"/>
      <c r="E721" s="31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82" t="s">
        <v>862</v>
      </c>
      <c r="B722" s="314"/>
      <c r="C722" s="7" t="s">
        <v>2426</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74" t="s">
        <v>8</v>
      </c>
      <c r="B723" s="55" t="s">
        <v>9</v>
      </c>
      <c r="C723" s="56"/>
      <c r="D723" s="283" t="s">
        <v>10</v>
      </c>
      <c r="E723" s="275"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315"/>
      <c r="B724" s="12" t="s">
        <v>12</v>
      </c>
      <c r="C724" s="13" t="s">
        <v>13</v>
      </c>
      <c r="D724" s="315"/>
      <c r="E724" s="315"/>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78" t="s">
        <v>74</v>
      </c>
      <c r="B729" s="313"/>
      <c r="C729" s="313"/>
      <c r="D729" s="313"/>
      <c r="E729" s="31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9" t="s">
        <v>861</v>
      </c>
      <c r="B730" s="313"/>
      <c r="C730" s="313"/>
      <c r="D730" s="313"/>
      <c r="E730" s="31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82" t="s">
        <v>862</v>
      </c>
      <c r="B731" s="314"/>
      <c r="C731" s="7" t="s">
        <v>2426</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74" t="s">
        <v>8</v>
      </c>
      <c r="B732" s="55" t="s">
        <v>9</v>
      </c>
      <c r="C732" s="56"/>
      <c r="D732" s="274" t="s">
        <v>10</v>
      </c>
      <c r="E732" s="275"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15"/>
      <c r="B733" s="12" t="s">
        <v>12</v>
      </c>
      <c r="C733" s="13" t="s">
        <v>13</v>
      </c>
      <c r="D733" s="315"/>
      <c r="E733" s="315"/>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78" t="s">
        <v>74</v>
      </c>
      <c r="B739" s="313"/>
      <c r="C739" s="313"/>
      <c r="D739" s="313"/>
      <c r="E739" s="313"/>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9" t="s">
        <v>869</v>
      </c>
      <c r="B740" s="313"/>
      <c r="C740" s="313"/>
      <c r="D740" s="313"/>
      <c r="E740" s="313"/>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82" t="s">
        <v>870</v>
      </c>
      <c r="B741" s="314"/>
      <c r="C741" s="7" t="s">
        <v>2458</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74" t="s">
        <v>8</v>
      </c>
      <c r="B742" s="55" t="s">
        <v>9</v>
      </c>
      <c r="C742" s="56"/>
      <c r="D742" s="274" t="s">
        <v>10</v>
      </c>
      <c r="E742" s="275"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15"/>
      <c r="B743" s="12" t="s">
        <v>12</v>
      </c>
      <c r="C743" s="13" t="s">
        <v>13</v>
      </c>
      <c r="D743" s="315"/>
      <c r="E743" s="315"/>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78" t="s">
        <v>74</v>
      </c>
      <c r="B748" s="313"/>
      <c r="C748" s="313"/>
      <c r="D748" s="313"/>
      <c r="E748" s="31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9" t="s">
        <v>2534</v>
      </c>
      <c r="B749" s="313"/>
      <c r="C749" s="313"/>
      <c r="D749" s="313"/>
      <c r="E749" s="31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82" t="s">
        <v>876</v>
      </c>
      <c r="B750" s="314"/>
      <c r="C750" s="7" t="s">
        <v>2459</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74" t="s">
        <v>8</v>
      </c>
      <c r="B751" s="55" t="s">
        <v>9</v>
      </c>
      <c r="C751" s="56"/>
      <c r="D751" s="274" t="s">
        <v>10</v>
      </c>
      <c r="E751" s="275"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15"/>
      <c r="B752" s="12" t="s">
        <v>12</v>
      </c>
      <c r="C752" s="13" t="s">
        <v>13</v>
      </c>
      <c r="D752" s="315"/>
      <c r="E752" s="315"/>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78" t="s">
        <v>2</v>
      </c>
      <c r="B757" s="313"/>
      <c r="C757" s="313"/>
      <c r="D757" s="313"/>
      <c r="E757" s="31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9" t="s">
        <v>2408</v>
      </c>
      <c r="B758" s="313"/>
      <c r="C758" s="313"/>
      <c r="D758" s="313"/>
      <c r="E758" s="31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82" t="s">
        <v>888</v>
      </c>
      <c r="B759" s="314"/>
      <c r="C759" s="7" t="s">
        <v>2460</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74" t="s">
        <v>8</v>
      </c>
      <c r="B760" s="55" t="s">
        <v>9</v>
      </c>
      <c r="C760" s="56"/>
      <c r="D760" s="283" t="s">
        <v>10</v>
      </c>
      <c r="E760" s="275"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15"/>
      <c r="B761" s="12" t="s">
        <v>12</v>
      </c>
      <c r="C761" s="13" t="s">
        <v>13</v>
      </c>
      <c r="D761" s="315"/>
      <c r="E761" s="315"/>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8" t="s">
        <v>74</v>
      </c>
      <c r="B766" s="313"/>
      <c r="C766" s="313"/>
      <c r="D766" s="313"/>
      <c r="E766" s="31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9" t="s">
        <v>2409</v>
      </c>
      <c r="B767" s="313"/>
      <c r="C767" s="313"/>
      <c r="D767" s="313"/>
      <c r="E767" s="31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82" t="s">
        <v>888</v>
      </c>
      <c r="B768" s="314"/>
      <c r="C768" s="7" t="s">
        <v>2460</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74" t="s">
        <v>8</v>
      </c>
      <c r="B769" s="55" t="s">
        <v>9</v>
      </c>
      <c r="C769" s="56"/>
      <c r="D769" s="274" t="s">
        <v>10</v>
      </c>
      <c r="E769" s="275"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15"/>
      <c r="B770" s="12" t="s">
        <v>12</v>
      </c>
      <c r="C770" s="13" t="s">
        <v>13</v>
      </c>
      <c r="D770" s="315"/>
      <c r="E770" s="315"/>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78" t="s">
        <v>2</v>
      </c>
      <c r="B775" s="313"/>
      <c r="C775" s="313"/>
      <c r="D775" s="313"/>
      <c r="E775" s="31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79" t="s">
        <v>2517</v>
      </c>
      <c r="B776" s="313"/>
      <c r="C776" s="313"/>
      <c r="D776" s="313"/>
      <c r="E776" s="31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82" t="s">
        <v>900</v>
      </c>
      <c r="B777" s="314"/>
      <c r="C777" s="7" t="s">
        <v>2461</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74" t="s">
        <v>8</v>
      </c>
      <c r="B778" s="55" t="s">
        <v>9</v>
      </c>
      <c r="C778" s="56"/>
      <c r="D778" s="283" t="s">
        <v>10</v>
      </c>
      <c r="E778" s="275"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315"/>
      <c r="B779" s="12" t="s">
        <v>12</v>
      </c>
      <c r="C779" s="13" t="s">
        <v>13</v>
      </c>
      <c r="D779" s="315"/>
      <c r="E779" s="315"/>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78" t="s">
        <v>74</v>
      </c>
      <c r="B784" s="313"/>
      <c r="C784" s="313"/>
      <c r="D784" s="313"/>
      <c r="E784" s="31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79" t="s">
        <v>2518</v>
      </c>
      <c r="B785" s="313"/>
      <c r="C785" s="313"/>
      <c r="D785" s="313"/>
      <c r="E785" s="31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82" t="s">
        <v>900</v>
      </c>
      <c r="B786" s="314"/>
      <c r="C786" s="7" t="s">
        <v>2461</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4" t="s">
        <v>8</v>
      </c>
      <c r="B787" s="55" t="s">
        <v>9</v>
      </c>
      <c r="C787" s="56"/>
      <c r="D787" s="274" t="s">
        <v>10</v>
      </c>
      <c r="E787" s="275"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15"/>
      <c r="B788" s="12" t="s">
        <v>12</v>
      </c>
      <c r="C788" s="13" t="s">
        <v>13</v>
      </c>
      <c r="D788" s="315"/>
      <c r="E788" s="315"/>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78" t="s">
        <v>2</v>
      </c>
      <c r="B793" s="313"/>
      <c r="C793" s="313"/>
      <c r="D793" s="313"/>
      <c r="E793" s="31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79" t="s">
        <v>2410</v>
      </c>
      <c r="B794" s="313"/>
      <c r="C794" s="313"/>
      <c r="D794" s="313"/>
      <c r="E794" s="31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82" t="s">
        <v>910</v>
      </c>
      <c r="B795" s="314"/>
      <c r="C795" s="7" t="s">
        <v>2462</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74" t="s">
        <v>8</v>
      </c>
      <c r="B796" s="55" t="s">
        <v>9</v>
      </c>
      <c r="C796" s="56"/>
      <c r="D796" s="283" t="s">
        <v>10</v>
      </c>
      <c r="E796" s="275"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315"/>
      <c r="B797" s="12" t="s">
        <v>12</v>
      </c>
      <c r="C797" s="13" t="s">
        <v>13</v>
      </c>
      <c r="D797" s="315"/>
      <c r="E797" s="315"/>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8" t="s">
        <v>74</v>
      </c>
      <c r="B802" s="313"/>
      <c r="C802" s="313"/>
      <c r="D802" s="313"/>
      <c r="E802" s="313"/>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79" t="s">
        <v>2411</v>
      </c>
      <c r="B803" s="313"/>
      <c r="C803" s="313"/>
      <c r="D803" s="313"/>
      <c r="E803" s="31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82" t="s">
        <v>910</v>
      </c>
      <c r="B804" s="314"/>
      <c r="C804" s="7" t="s">
        <v>2462</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4" t="s">
        <v>8</v>
      </c>
      <c r="B805" s="55" t="s">
        <v>9</v>
      </c>
      <c r="C805" s="56"/>
      <c r="D805" s="274" t="s">
        <v>10</v>
      </c>
      <c r="E805" s="275"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15"/>
      <c r="B806" s="12" t="s">
        <v>12</v>
      </c>
      <c r="C806" s="13" t="s">
        <v>13</v>
      </c>
      <c r="D806" s="315"/>
      <c r="E806" s="315"/>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78" t="s">
        <v>2</v>
      </c>
      <c r="B811" s="313"/>
      <c r="C811" s="313"/>
      <c r="D811" s="313"/>
      <c r="E811" s="31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79" t="s">
        <v>2519</v>
      </c>
      <c r="B812" s="313"/>
      <c r="C812" s="313"/>
      <c r="D812" s="313"/>
      <c r="E812" s="31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82" t="s">
        <v>919</v>
      </c>
      <c r="B813" s="314"/>
      <c r="C813" s="7" t="s">
        <v>2463</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4" t="s">
        <v>8</v>
      </c>
      <c r="B814" s="55" t="s">
        <v>9</v>
      </c>
      <c r="C814" s="56"/>
      <c r="D814" s="283" t="s">
        <v>10</v>
      </c>
      <c r="E814" s="275"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315"/>
      <c r="B815" s="12" t="s">
        <v>12</v>
      </c>
      <c r="C815" s="13" t="s">
        <v>13</v>
      </c>
      <c r="D815" s="315"/>
      <c r="E815" s="315"/>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78" t="s">
        <v>74</v>
      </c>
      <c r="B820" s="313"/>
      <c r="C820" s="313"/>
      <c r="D820" s="313"/>
      <c r="E820" s="313"/>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79" t="s">
        <v>2520</v>
      </c>
      <c r="B821" s="313"/>
      <c r="C821" s="313"/>
      <c r="D821" s="313"/>
      <c r="E821" s="31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82" t="s">
        <v>919</v>
      </c>
      <c r="B822" s="314"/>
      <c r="C822" s="7" t="s">
        <v>2463</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74" t="s">
        <v>8</v>
      </c>
      <c r="B823" s="55" t="s">
        <v>9</v>
      </c>
      <c r="C823" s="56"/>
      <c r="D823" s="274" t="s">
        <v>10</v>
      </c>
      <c r="E823" s="275"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15"/>
      <c r="B824" s="12" t="s">
        <v>12</v>
      </c>
      <c r="C824" s="13" t="s">
        <v>13</v>
      </c>
      <c r="D824" s="315"/>
      <c r="E824" s="315"/>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78" t="s">
        <v>74</v>
      </c>
      <c r="B829" s="313"/>
      <c r="C829" s="313"/>
      <c r="D829" s="313"/>
      <c r="E829" s="313"/>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79" t="s">
        <v>2464</v>
      </c>
      <c r="B830" s="313"/>
      <c r="C830" s="313"/>
      <c r="D830" s="313"/>
      <c r="E830" s="313"/>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82" t="s">
        <v>975</v>
      </c>
      <c r="B831" s="314"/>
      <c r="C831" s="7" t="s">
        <v>2465</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4" t="s">
        <v>8</v>
      </c>
      <c r="B832" s="55" t="s">
        <v>9</v>
      </c>
      <c r="C832" s="56"/>
      <c r="D832" s="274" t="s">
        <v>10</v>
      </c>
      <c r="E832" s="275"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15"/>
      <c r="B833" s="12" t="s">
        <v>12</v>
      </c>
      <c r="C833" s="13" t="s">
        <v>13</v>
      </c>
      <c r="D833" s="315"/>
      <c r="E833" s="315"/>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78" t="s">
        <v>74</v>
      </c>
      <c r="B838" s="313"/>
      <c r="C838" s="313"/>
      <c r="D838" s="313"/>
      <c r="E838" s="31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79" t="s">
        <v>981</v>
      </c>
      <c r="B839" s="313"/>
      <c r="C839" s="313"/>
      <c r="D839" s="313"/>
      <c r="E839" s="31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82" t="s">
        <v>982</v>
      </c>
      <c r="B840" s="314"/>
      <c r="C840" s="7" t="s">
        <v>2466</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74" t="s">
        <v>8</v>
      </c>
      <c r="B841" s="55" t="s">
        <v>9</v>
      </c>
      <c r="C841" s="56"/>
      <c r="D841" s="274" t="s">
        <v>10</v>
      </c>
      <c r="E841" s="275"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15"/>
      <c r="B842" s="12" t="s">
        <v>12</v>
      </c>
      <c r="C842" s="13" t="s">
        <v>13</v>
      </c>
      <c r="D842" s="315"/>
      <c r="E842" s="315"/>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78" t="s">
        <v>74</v>
      </c>
      <c r="B853" s="313"/>
      <c r="C853" s="313"/>
      <c r="D853" s="313"/>
      <c r="E853" s="31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9" t="s">
        <v>999</v>
      </c>
      <c r="B854" s="313"/>
      <c r="C854" s="313"/>
      <c r="D854" s="313"/>
      <c r="E854" s="31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82" t="s">
        <v>1000</v>
      </c>
      <c r="B855" s="314"/>
      <c r="C855" s="7" t="s">
        <v>2467</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8</v>
      </c>
      <c r="B856" s="55" t="s">
        <v>9</v>
      </c>
      <c r="C856" s="56"/>
      <c r="D856" s="274" t="s">
        <v>10</v>
      </c>
      <c r="E856" s="275"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5"/>
      <c r="B857" s="12" t="s">
        <v>12</v>
      </c>
      <c r="C857" s="13" t="s">
        <v>13</v>
      </c>
      <c r="D857" s="315"/>
      <c r="E857" s="31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78" t="s">
        <v>74</v>
      </c>
      <c r="B871" s="313"/>
      <c r="C871" s="313"/>
      <c r="D871" s="313"/>
      <c r="E871" s="31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79" t="s">
        <v>2468</v>
      </c>
      <c r="B872" s="313"/>
      <c r="C872" s="313"/>
      <c r="D872" s="313"/>
      <c r="E872" s="31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82" t="s">
        <v>1020</v>
      </c>
      <c r="B873" s="314"/>
      <c r="C873" s="7" t="s">
        <v>2469</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74" t="s">
        <v>8</v>
      </c>
      <c r="B874" s="55" t="s">
        <v>9</v>
      </c>
      <c r="C874" s="56"/>
      <c r="D874" s="274" t="s">
        <v>10</v>
      </c>
      <c r="E874" s="275"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15"/>
      <c r="B875" s="12" t="s">
        <v>12</v>
      </c>
      <c r="C875" s="13" t="s">
        <v>13</v>
      </c>
      <c r="D875" s="315"/>
      <c r="E875" s="315"/>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8" t="s">
        <v>74</v>
      </c>
      <c r="B880" s="313"/>
      <c r="C880" s="313"/>
      <c r="D880" s="313"/>
      <c r="E880" s="31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9" t="s">
        <v>2470</v>
      </c>
      <c r="B881" s="313"/>
      <c r="C881" s="313"/>
      <c r="D881" s="313"/>
      <c r="E881" s="31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82" t="s">
        <v>1030</v>
      </c>
      <c r="B882" s="314"/>
      <c r="C882" s="7" t="s">
        <v>2471</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74" t="s">
        <v>8</v>
      </c>
      <c r="B883" s="55" t="s">
        <v>9</v>
      </c>
      <c r="C883" s="56"/>
      <c r="D883" s="274" t="s">
        <v>10</v>
      </c>
      <c r="E883" s="275"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15"/>
      <c r="B884" s="12" t="s">
        <v>12</v>
      </c>
      <c r="C884" s="13" t="s">
        <v>13</v>
      </c>
      <c r="D884" s="315"/>
      <c r="E884" s="31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78" t="s">
        <v>2</v>
      </c>
      <c r="B889" s="313"/>
      <c r="C889" s="313"/>
      <c r="D889" s="313"/>
      <c r="E889" s="31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9" t="s">
        <v>2412</v>
      </c>
      <c r="B890" s="313"/>
      <c r="C890" s="313"/>
      <c r="D890" s="313"/>
      <c r="E890" s="313"/>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82" t="s">
        <v>1047</v>
      </c>
      <c r="B891" s="314"/>
      <c r="C891" s="7" t="s">
        <v>2433</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74" t="s">
        <v>8</v>
      </c>
      <c r="B892" s="55" t="s">
        <v>9</v>
      </c>
      <c r="C892" s="56"/>
      <c r="D892" s="274" t="s">
        <v>10</v>
      </c>
      <c r="E892" s="275"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15"/>
      <c r="B893" s="12" t="s">
        <v>12</v>
      </c>
      <c r="C893" s="13" t="s">
        <v>13</v>
      </c>
      <c r="D893" s="315"/>
      <c r="E893" s="315"/>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78" t="s">
        <v>74</v>
      </c>
      <c r="B898" s="313"/>
      <c r="C898" s="313"/>
      <c r="D898" s="313"/>
      <c r="E898" s="313"/>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79" t="s">
        <v>2412</v>
      </c>
      <c r="B899" s="313"/>
      <c r="C899" s="313"/>
      <c r="D899" s="313"/>
      <c r="E899" s="313"/>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82" t="s">
        <v>1047</v>
      </c>
      <c r="B900" s="314"/>
      <c r="C900" s="7" t="s">
        <v>2433</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74" t="s">
        <v>8</v>
      </c>
      <c r="B901" s="55" t="s">
        <v>9</v>
      </c>
      <c r="C901" s="56"/>
      <c r="D901" s="274" t="s">
        <v>10</v>
      </c>
      <c r="E901" s="275"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15"/>
      <c r="B902" s="12" t="s">
        <v>12</v>
      </c>
      <c r="C902" s="13" t="s">
        <v>13</v>
      </c>
      <c r="D902" s="315"/>
      <c r="E902" s="315"/>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78" t="s">
        <v>562</v>
      </c>
      <c r="B907" s="313"/>
      <c r="C907" s="313"/>
      <c r="D907" s="313"/>
      <c r="E907" s="31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79" t="s">
        <v>1067</v>
      </c>
      <c r="B908" s="313"/>
      <c r="C908" s="313"/>
      <c r="D908" s="313"/>
      <c r="E908" s="313"/>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82" t="s">
        <v>1068</v>
      </c>
      <c r="B909" s="314"/>
      <c r="C909" s="7" t="s">
        <v>2434</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74" t="s">
        <v>8</v>
      </c>
      <c r="B910" s="55" t="s">
        <v>9</v>
      </c>
      <c r="C910" s="56"/>
      <c r="D910" s="274" t="s">
        <v>10</v>
      </c>
      <c r="E910" s="275"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15"/>
      <c r="B911" s="12" t="s">
        <v>12</v>
      </c>
      <c r="C911" s="13" t="s">
        <v>13</v>
      </c>
      <c r="D911" s="315"/>
      <c r="E911" s="315"/>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78" t="s">
        <v>2</v>
      </c>
      <c r="B916" s="313"/>
      <c r="C916" s="313"/>
      <c r="D916" s="313"/>
      <c r="E916" s="313"/>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79" t="s">
        <v>2472</v>
      </c>
      <c r="B917" s="313"/>
      <c r="C917" s="313"/>
      <c r="D917" s="313"/>
      <c r="E917" s="313"/>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82" t="s">
        <v>54</v>
      </c>
      <c r="B918" s="314"/>
      <c r="C918" s="7" t="s">
        <v>2421</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74" t="s">
        <v>8</v>
      </c>
      <c r="B919" s="55" t="s">
        <v>9</v>
      </c>
      <c r="C919" s="56"/>
      <c r="D919" s="274" t="s">
        <v>10</v>
      </c>
      <c r="E919" s="275"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15"/>
      <c r="B920" s="12" t="s">
        <v>12</v>
      </c>
      <c r="C920" s="13" t="s">
        <v>13</v>
      </c>
      <c r="D920" s="315"/>
      <c r="E920" s="31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78" t="s">
        <v>74</v>
      </c>
      <c r="B925" s="313"/>
      <c r="C925" s="313"/>
      <c r="D925" s="313"/>
      <c r="E925" s="313"/>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79" t="s">
        <v>2472</v>
      </c>
      <c r="B926" s="313"/>
      <c r="C926" s="313"/>
      <c r="D926" s="313"/>
      <c r="E926" s="313"/>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82" t="s">
        <v>54</v>
      </c>
      <c r="B927" s="314"/>
      <c r="C927" s="7" t="s">
        <v>2421</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74" t="s">
        <v>8</v>
      </c>
      <c r="B928" s="55" t="s">
        <v>9</v>
      </c>
      <c r="C928" s="56"/>
      <c r="D928" s="274" t="s">
        <v>10</v>
      </c>
      <c r="E928" s="275"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15"/>
      <c r="B929" s="12" t="s">
        <v>12</v>
      </c>
      <c r="C929" s="13" t="s">
        <v>13</v>
      </c>
      <c r="D929" s="315"/>
      <c r="E929" s="315"/>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78" t="s">
        <v>74</v>
      </c>
      <c r="B934" s="313"/>
      <c r="C934" s="313"/>
      <c r="D934" s="313"/>
      <c r="E934" s="31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79" t="s">
        <v>1122</v>
      </c>
      <c r="B935" s="313"/>
      <c r="C935" s="313"/>
      <c r="D935" s="313"/>
      <c r="E935" s="31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82" t="s">
        <v>1123</v>
      </c>
      <c r="B936" s="314"/>
      <c r="C936" s="7" t="s">
        <v>2473</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74" t="s">
        <v>8</v>
      </c>
      <c r="B937" s="55" t="s">
        <v>9</v>
      </c>
      <c r="C937" s="56"/>
      <c r="D937" s="274" t="s">
        <v>10</v>
      </c>
      <c r="E937" s="275"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15"/>
      <c r="B938" s="12" t="s">
        <v>12</v>
      </c>
      <c r="C938" s="13" t="s">
        <v>13</v>
      </c>
      <c r="D938" s="315"/>
      <c r="E938" s="315"/>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78" t="s">
        <v>562</v>
      </c>
      <c r="B943" s="313"/>
      <c r="C943" s="313"/>
      <c r="D943" s="313"/>
      <c r="E943" s="313"/>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79" t="s">
        <v>2474</v>
      </c>
      <c r="B944" s="313"/>
      <c r="C944" s="313"/>
      <c r="D944" s="313"/>
      <c r="E944" s="313"/>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82" t="s">
        <v>1133</v>
      </c>
      <c r="B945" s="314"/>
      <c r="C945" s="7" t="s">
        <v>2475</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74" t="s">
        <v>8</v>
      </c>
      <c r="B946" s="55" t="s">
        <v>9</v>
      </c>
      <c r="C946" s="56"/>
      <c r="D946" s="274" t="s">
        <v>10</v>
      </c>
      <c r="E946" s="275"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15"/>
      <c r="B947" s="12" t="s">
        <v>12</v>
      </c>
      <c r="C947" s="13" t="s">
        <v>13</v>
      </c>
      <c r="D947" s="315"/>
      <c r="E947" s="315"/>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78" t="s">
        <v>74</v>
      </c>
      <c r="B952" s="313"/>
      <c r="C952" s="313"/>
      <c r="D952" s="313"/>
      <c r="E952" s="313"/>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79" t="s">
        <v>2476</v>
      </c>
      <c r="B953" s="313"/>
      <c r="C953" s="313"/>
      <c r="D953" s="313"/>
      <c r="E953" s="313"/>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82" t="s">
        <v>1133</v>
      </c>
      <c r="B954" s="314"/>
      <c r="C954" s="7" t="s">
        <v>2475</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74" t="s">
        <v>8</v>
      </c>
      <c r="B955" s="55" t="s">
        <v>9</v>
      </c>
      <c r="C955" s="56"/>
      <c r="D955" s="274" t="s">
        <v>10</v>
      </c>
      <c r="E955" s="275"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15"/>
      <c r="B956" s="12" t="s">
        <v>12</v>
      </c>
      <c r="C956" s="13" t="s">
        <v>13</v>
      </c>
      <c r="D956" s="315"/>
      <c r="E956" s="315"/>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78" t="s">
        <v>2</v>
      </c>
      <c r="B961" s="313"/>
      <c r="C961" s="313"/>
      <c r="D961" s="313"/>
      <c r="E961" s="31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79" t="s">
        <v>2477</v>
      </c>
      <c r="B962" s="313"/>
      <c r="C962" s="313"/>
      <c r="D962" s="313"/>
      <c r="E962" s="313"/>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82" t="s">
        <v>1147</v>
      </c>
      <c r="B963" s="314"/>
      <c r="C963" s="7" t="s">
        <v>2478</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74" t="s">
        <v>8</v>
      </c>
      <c r="B964" s="55" t="s">
        <v>9</v>
      </c>
      <c r="C964" s="56"/>
      <c r="D964" s="274" t="s">
        <v>10</v>
      </c>
      <c r="E964" s="275"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15"/>
      <c r="B965" s="12" t="s">
        <v>12</v>
      </c>
      <c r="C965" s="13" t="s">
        <v>13</v>
      </c>
      <c r="D965" s="315"/>
      <c r="E965" s="31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78" t="s">
        <v>74</v>
      </c>
      <c r="B970" s="313"/>
      <c r="C970" s="313"/>
      <c r="D970" s="313"/>
      <c r="E970" s="31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79" t="s">
        <v>2477</v>
      </c>
      <c r="B971" s="313"/>
      <c r="C971" s="313"/>
      <c r="D971" s="313"/>
      <c r="E971" s="313"/>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82" t="s">
        <v>1147</v>
      </c>
      <c r="B972" s="314"/>
      <c r="C972" s="7" t="s">
        <v>2478</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74" t="s">
        <v>8</v>
      </c>
      <c r="B973" s="55" t="s">
        <v>9</v>
      </c>
      <c r="C973" s="56"/>
      <c r="D973" s="274" t="s">
        <v>10</v>
      </c>
      <c r="E973" s="275"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15"/>
      <c r="B974" s="12" t="s">
        <v>12</v>
      </c>
      <c r="C974" s="13" t="s">
        <v>13</v>
      </c>
      <c r="D974" s="315"/>
      <c r="E974" s="315"/>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78" t="s">
        <v>74</v>
      </c>
      <c r="B979" s="313"/>
      <c r="C979" s="313"/>
      <c r="D979" s="313"/>
      <c r="E979" s="31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79" t="s">
        <v>1183</v>
      </c>
      <c r="B980" s="313"/>
      <c r="C980" s="313"/>
      <c r="D980" s="313"/>
      <c r="E980" s="313"/>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82" t="s">
        <v>675</v>
      </c>
      <c r="B981" s="314"/>
      <c r="C981" s="7" t="s">
        <v>2479</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74" t="s">
        <v>8</v>
      </c>
      <c r="B982" s="55" t="s">
        <v>9</v>
      </c>
      <c r="C982" s="56"/>
      <c r="D982" s="274" t="s">
        <v>10</v>
      </c>
      <c r="E982" s="275"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15"/>
      <c r="B983" s="12" t="s">
        <v>12</v>
      </c>
      <c r="C983" s="13" t="s">
        <v>13</v>
      </c>
      <c r="D983" s="315"/>
      <c r="E983" s="315"/>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78" t="s">
        <v>2</v>
      </c>
      <c r="B988" s="313"/>
      <c r="C988" s="313"/>
      <c r="D988" s="313"/>
      <c r="E988" s="31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79" t="s">
        <v>2480</v>
      </c>
      <c r="B989" s="313"/>
      <c r="C989" s="313"/>
      <c r="D989" s="313"/>
      <c r="E989" s="31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82" t="s">
        <v>439</v>
      </c>
      <c r="B990" s="314"/>
      <c r="C990" s="7" t="s">
        <v>2437</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74" t="s">
        <v>8</v>
      </c>
      <c r="B991" s="55" t="s">
        <v>9</v>
      </c>
      <c r="C991" s="56"/>
      <c r="D991" s="283" t="s">
        <v>10</v>
      </c>
      <c r="E991" s="275"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315"/>
      <c r="B992" s="12" t="s">
        <v>12</v>
      </c>
      <c r="C992" s="13" t="s">
        <v>13</v>
      </c>
      <c r="D992" s="315"/>
      <c r="E992" s="315"/>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78" t="s">
        <v>74</v>
      </c>
      <c r="B997" s="313"/>
      <c r="C997" s="313"/>
      <c r="D997" s="313"/>
      <c r="E997" s="31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79" t="s">
        <v>2526</v>
      </c>
      <c r="B998" s="313"/>
      <c r="C998" s="313"/>
      <c r="D998" s="313"/>
      <c r="E998" s="31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82" t="s">
        <v>439</v>
      </c>
      <c r="B999" s="314"/>
      <c r="C999" s="7" t="s">
        <v>2437</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74" t="s">
        <v>8</v>
      </c>
      <c r="B1000" s="55" t="s">
        <v>9</v>
      </c>
      <c r="C1000" s="56"/>
      <c r="D1000" s="274" t="s">
        <v>10</v>
      </c>
      <c r="E1000" s="275"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15"/>
      <c r="B1001" s="12" t="s">
        <v>12</v>
      </c>
      <c r="C1001" s="13" t="s">
        <v>13</v>
      </c>
      <c r="D1001" s="315"/>
      <c r="E1001" s="315"/>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78" t="s">
        <v>74</v>
      </c>
      <c r="B1006" s="313"/>
      <c r="C1006" s="313"/>
      <c r="D1006" s="313"/>
      <c r="E1006" s="31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79" t="s">
        <v>2481</v>
      </c>
      <c r="B1007" s="313"/>
      <c r="C1007" s="313"/>
      <c r="D1007" s="313"/>
      <c r="E1007" s="31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82" t="s">
        <v>76</v>
      </c>
      <c r="B1008" s="314"/>
      <c r="C1008" s="7" t="s">
        <v>2422</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74" t="s">
        <v>8</v>
      </c>
      <c r="B1009" s="55" t="s">
        <v>9</v>
      </c>
      <c r="C1009" s="147"/>
      <c r="D1009" s="274" t="s">
        <v>10</v>
      </c>
      <c r="E1009" s="275"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315"/>
      <c r="B1010" s="12" t="s">
        <v>12</v>
      </c>
      <c r="C1010" s="13" t="s">
        <v>13</v>
      </c>
      <c r="D1010" s="315"/>
      <c r="E1010" s="315"/>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78" t="s">
        <v>2</v>
      </c>
      <c r="B1014" s="313"/>
      <c r="C1014" s="313"/>
      <c r="D1014" s="313"/>
      <c r="E1014" s="313"/>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79" t="s">
        <v>2482</v>
      </c>
      <c r="B1015" s="313"/>
      <c r="C1015" s="313"/>
      <c r="D1015" s="313"/>
      <c r="E1015" s="31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82" t="s">
        <v>1206</v>
      </c>
      <c r="B1016" s="314"/>
      <c r="C1016" s="7" t="s">
        <v>2483</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74" t="s">
        <v>8</v>
      </c>
      <c r="B1017" s="55" t="s">
        <v>9</v>
      </c>
      <c r="C1017" s="56"/>
      <c r="D1017" s="274" t="s">
        <v>10</v>
      </c>
      <c r="E1017" s="275"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315"/>
      <c r="B1018" s="12" t="s">
        <v>12</v>
      </c>
      <c r="C1018" s="13" t="s">
        <v>13</v>
      </c>
      <c r="D1018" s="315"/>
      <c r="E1018" s="315"/>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78" t="s">
        <v>74</v>
      </c>
      <c r="B1023" s="313"/>
      <c r="C1023" s="313"/>
      <c r="D1023" s="313"/>
      <c r="E1023" s="313"/>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79" t="s">
        <v>2484</v>
      </c>
      <c r="B1024" s="313"/>
      <c r="C1024" s="313"/>
      <c r="D1024" s="313"/>
      <c r="E1024" s="31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82" t="s">
        <v>1206</v>
      </c>
      <c r="B1025" s="314"/>
      <c r="C1025" s="7" t="s">
        <v>2483</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74" t="s">
        <v>8</v>
      </c>
      <c r="B1026" s="55" t="s">
        <v>9</v>
      </c>
      <c r="C1026" s="56"/>
      <c r="D1026" s="274" t="s">
        <v>10</v>
      </c>
      <c r="E1026" s="275"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315"/>
      <c r="B1027" s="12" t="s">
        <v>12</v>
      </c>
      <c r="C1027" s="13" t="s">
        <v>13</v>
      </c>
      <c r="D1027" s="315"/>
      <c r="E1027" s="315"/>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78" t="s">
        <v>2</v>
      </c>
      <c r="B1032" s="313"/>
      <c r="C1032" s="313"/>
      <c r="D1032" s="313"/>
      <c r="E1032" s="313"/>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79" t="s">
        <v>2485</v>
      </c>
      <c r="B1033" s="313"/>
      <c r="C1033" s="313"/>
      <c r="D1033" s="313"/>
      <c r="E1033" s="31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82" t="s">
        <v>1252</v>
      </c>
      <c r="B1034" s="314"/>
      <c r="C1034" s="7" t="s">
        <v>2486</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74" t="s">
        <v>8</v>
      </c>
      <c r="B1035" s="55" t="s">
        <v>9</v>
      </c>
      <c r="C1035" s="56"/>
      <c r="D1035" s="274" t="s">
        <v>10</v>
      </c>
      <c r="E1035" s="275"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315"/>
      <c r="B1036" s="12" t="s">
        <v>12</v>
      </c>
      <c r="C1036" s="13" t="s">
        <v>13</v>
      </c>
      <c r="D1036" s="315"/>
      <c r="E1036" s="315"/>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78" t="s">
        <v>74</v>
      </c>
      <c r="B1041" s="313"/>
      <c r="C1041" s="313"/>
      <c r="D1041" s="313"/>
      <c r="E1041" s="313"/>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79" t="s">
        <v>2487</v>
      </c>
      <c r="B1042" s="313"/>
      <c r="C1042" s="313"/>
      <c r="D1042" s="313"/>
      <c r="E1042" s="31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82" t="s">
        <v>1252</v>
      </c>
      <c r="B1043" s="314"/>
      <c r="C1043" s="7" t="s">
        <v>2486</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74" t="s">
        <v>8</v>
      </c>
      <c r="B1044" s="55" t="s">
        <v>9</v>
      </c>
      <c r="C1044" s="56"/>
      <c r="D1044" s="274" t="s">
        <v>10</v>
      </c>
      <c r="E1044" s="275"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315"/>
      <c r="B1045" s="12" t="s">
        <v>12</v>
      </c>
      <c r="C1045" s="13" t="s">
        <v>13</v>
      </c>
      <c r="D1045" s="315"/>
      <c r="E1045" s="315"/>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2508</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2535</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2509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2536</v>
      </c>
      <c r="B5" s="312"/>
      <c r="C5" s="312"/>
      <c r="D5" s="312"/>
      <c r="E5" s="31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3"/>
      <c r="C6" s="313"/>
      <c r="D6" s="313"/>
      <c r="E6" s="31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3"/>
      <c r="C7" s="313"/>
      <c r="D7" s="313"/>
      <c r="E7" s="31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4"/>
      <c r="C8" s="7" t="s">
        <v>2419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4"/>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5"/>
      <c r="B10" s="12" t="s">
        <v>12</v>
      </c>
      <c r="C10" s="13" t="s">
        <v>13</v>
      </c>
      <c r="D10" s="315"/>
      <c r="E10" s="31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3"/>
      <c r="C14" s="313"/>
      <c r="D14" s="313"/>
      <c r="E14" s="31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3"/>
      <c r="C15" s="313"/>
      <c r="D15" s="313"/>
      <c r="E15" s="31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79" t="s">
        <v>2537</v>
      </c>
      <c r="B16" s="313"/>
      <c r="C16" s="313"/>
      <c r="D16" s="313"/>
      <c r="E16" s="31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4"/>
      <c r="C17" s="7" t="s">
        <v>2420</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4"/>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5"/>
      <c r="B19" s="12" t="s">
        <v>12</v>
      </c>
      <c r="C19" s="13" t="s">
        <v>13</v>
      </c>
      <c r="D19" s="315"/>
      <c r="E19" s="31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78"/>
      <c r="B23" s="313"/>
      <c r="C23" s="313"/>
      <c r="D23" s="313"/>
      <c r="E23" s="31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78" t="s">
        <v>49</v>
      </c>
      <c r="B24" s="313"/>
      <c r="C24" s="313"/>
      <c r="D24" s="313"/>
      <c r="E24" s="31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79" t="s">
        <v>2537</v>
      </c>
      <c r="B25" s="313"/>
      <c r="C25" s="313"/>
      <c r="D25" s="313"/>
      <c r="E25" s="31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82" t="s">
        <v>22</v>
      </c>
      <c r="B26" s="314"/>
      <c r="C26" s="7" t="s">
        <v>2420</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74" t="s">
        <v>8</v>
      </c>
      <c r="B27" s="287" t="s">
        <v>9</v>
      </c>
      <c r="C27" s="314"/>
      <c r="D27" s="274" t="s">
        <v>10</v>
      </c>
      <c r="E27" s="275"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315"/>
      <c r="B28" s="12" t="s">
        <v>12</v>
      </c>
      <c r="C28" s="13" t="s">
        <v>13</v>
      </c>
      <c r="D28" s="315"/>
      <c r="E28" s="315"/>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78"/>
      <c r="B32" s="313"/>
      <c r="C32" s="313"/>
      <c r="D32" s="313"/>
      <c r="E32" s="31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78" t="s">
        <v>2</v>
      </c>
      <c r="B33" s="313"/>
      <c r="C33" s="313"/>
      <c r="D33" s="313"/>
      <c r="E33" s="31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79" t="s">
        <v>53</v>
      </c>
      <c r="B34" s="313"/>
      <c r="C34" s="313"/>
      <c r="D34" s="313"/>
      <c r="E34" s="31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82" t="s">
        <v>54</v>
      </c>
      <c r="B35" s="314"/>
      <c r="C35" s="7" t="s">
        <v>2421</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74" t="s">
        <v>8</v>
      </c>
      <c r="B36" s="287" t="s">
        <v>9</v>
      </c>
      <c r="C36" s="314"/>
      <c r="D36" s="274" t="s">
        <v>10</v>
      </c>
      <c r="E36" s="275"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315"/>
      <c r="B37" s="12" t="s">
        <v>12</v>
      </c>
      <c r="C37" s="13" t="s">
        <v>13</v>
      </c>
      <c r="D37" s="315"/>
      <c r="E37" s="315"/>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78"/>
      <c r="B41" s="313"/>
      <c r="C41" s="313"/>
      <c r="D41" s="313"/>
      <c r="E41" s="31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78" t="s">
        <v>49</v>
      </c>
      <c r="B42" s="313"/>
      <c r="C42" s="313"/>
      <c r="D42" s="313"/>
      <c r="E42" s="313"/>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79" t="s">
        <v>63</v>
      </c>
      <c r="B43" s="313"/>
      <c r="C43" s="313"/>
      <c r="D43" s="313"/>
      <c r="E43" s="31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82" t="s">
        <v>54</v>
      </c>
      <c r="B44" s="314"/>
      <c r="C44" s="7" t="s">
        <v>2421</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74" t="s">
        <v>8</v>
      </c>
      <c r="B45" s="55" t="s">
        <v>9</v>
      </c>
      <c r="C45" s="147"/>
      <c r="D45" s="274" t="s">
        <v>10</v>
      </c>
      <c r="E45" s="275"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315"/>
      <c r="B46" s="12" t="s">
        <v>12</v>
      </c>
      <c r="C46" s="13" t="s">
        <v>13</v>
      </c>
      <c r="D46" s="315"/>
      <c r="E46" s="31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78"/>
      <c r="B52" s="313"/>
      <c r="C52" s="313"/>
      <c r="D52" s="313"/>
      <c r="E52" s="31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78" t="s">
        <v>74</v>
      </c>
      <c r="B53" s="313"/>
      <c r="C53" s="313"/>
      <c r="D53" s="313"/>
      <c r="E53" s="31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79" t="s">
        <v>75</v>
      </c>
      <c r="B54" s="313"/>
      <c r="C54" s="313"/>
      <c r="D54" s="313"/>
      <c r="E54" s="31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82" t="s">
        <v>76</v>
      </c>
      <c r="B55" s="314"/>
      <c r="C55" s="7" t="s">
        <v>2422</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74" t="s">
        <v>8</v>
      </c>
      <c r="B56" s="55" t="s">
        <v>9</v>
      </c>
      <c r="C56" s="147"/>
      <c r="D56" s="274" t="s">
        <v>10</v>
      </c>
      <c r="E56" s="275"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315"/>
      <c r="B57" s="12" t="s">
        <v>12</v>
      </c>
      <c r="C57" s="13" t="s">
        <v>13</v>
      </c>
      <c r="D57" s="315"/>
      <c r="E57" s="31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78"/>
      <c r="B60" s="313"/>
      <c r="C60" s="313"/>
      <c r="D60" s="313"/>
      <c r="E60" s="31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78" t="s">
        <v>74</v>
      </c>
      <c r="B61" s="313"/>
      <c r="C61" s="313"/>
      <c r="D61" s="313"/>
      <c r="E61" s="31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79" t="s">
        <v>81</v>
      </c>
      <c r="B62" s="313"/>
      <c r="C62" s="313"/>
      <c r="D62" s="313"/>
      <c r="E62" s="31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82" t="s">
        <v>82</v>
      </c>
      <c r="B63" s="314"/>
      <c r="C63" s="7" t="s">
        <v>2423</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74" t="s">
        <v>8</v>
      </c>
      <c r="B64" s="55" t="s">
        <v>9</v>
      </c>
      <c r="C64" s="147"/>
      <c r="D64" s="274" t="s">
        <v>10</v>
      </c>
      <c r="E64" s="275"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315"/>
      <c r="B65" s="12" t="s">
        <v>12</v>
      </c>
      <c r="C65" s="13" t="s">
        <v>13</v>
      </c>
      <c r="D65" s="315"/>
      <c r="E65" s="31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78"/>
      <c r="B69" s="313"/>
      <c r="C69" s="313"/>
      <c r="D69" s="313"/>
      <c r="E69" s="31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78" t="s">
        <v>74</v>
      </c>
      <c r="B70" s="313"/>
      <c r="C70" s="313"/>
      <c r="D70" s="313"/>
      <c r="E70" s="31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79" t="s">
        <v>87</v>
      </c>
      <c r="B71" s="313"/>
      <c r="C71" s="313"/>
      <c r="D71" s="313"/>
      <c r="E71" s="31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82" t="s">
        <v>88</v>
      </c>
      <c r="B72" s="314"/>
      <c r="C72" s="7" t="s">
        <v>2424</v>
      </c>
      <c r="D72" s="8" t="s">
        <v>90</v>
      </c>
      <c r="E72" s="9" t="s">
        <v>2511</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74" t="s">
        <v>8</v>
      </c>
      <c r="B73" s="55" t="s">
        <v>9</v>
      </c>
      <c r="C73" s="147"/>
      <c r="D73" s="274" t="s">
        <v>10</v>
      </c>
      <c r="E73" s="275"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315"/>
      <c r="B74" s="12" t="s">
        <v>12</v>
      </c>
      <c r="C74" s="13" t="s">
        <v>13</v>
      </c>
      <c r="D74" s="315"/>
      <c r="E74" s="31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78"/>
      <c r="B91" s="313"/>
      <c r="C91" s="313"/>
      <c r="D91" s="313"/>
      <c r="E91" s="31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78" t="s">
        <v>2</v>
      </c>
      <c r="B92" s="313"/>
      <c r="C92" s="313"/>
      <c r="D92" s="313"/>
      <c r="E92" s="31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79" t="s">
        <v>2538</v>
      </c>
      <c r="B93" s="313"/>
      <c r="C93" s="313"/>
      <c r="D93" s="313"/>
      <c r="E93" s="31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82" t="s">
        <v>128</v>
      </c>
      <c r="B94" s="314"/>
      <c r="C94" s="7" t="s">
        <v>2425</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74" t="s">
        <v>8</v>
      </c>
      <c r="B95" s="55" t="s">
        <v>9</v>
      </c>
      <c r="C95" s="41"/>
      <c r="D95" s="274" t="s">
        <v>10</v>
      </c>
      <c r="E95" s="275"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315"/>
      <c r="B96" s="12" t="s">
        <v>12</v>
      </c>
      <c r="C96" s="13" t="s">
        <v>13</v>
      </c>
      <c r="D96" s="315"/>
      <c r="E96" s="31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78" t="s">
        <v>74</v>
      </c>
      <c r="B101" s="313"/>
      <c r="C101" s="313"/>
      <c r="D101" s="313"/>
      <c r="E101" s="31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79" t="s">
        <v>2539</v>
      </c>
      <c r="B102" s="313"/>
      <c r="C102" s="313"/>
      <c r="D102" s="313"/>
      <c r="E102" s="31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82" t="s">
        <v>128</v>
      </c>
      <c r="B103" s="314"/>
      <c r="C103" s="7" t="s">
        <v>2425</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74" t="s">
        <v>8</v>
      </c>
      <c r="B104" s="55" t="s">
        <v>9</v>
      </c>
      <c r="C104" s="147"/>
      <c r="D104" s="274" t="s">
        <v>10</v>
      </c>
      <c r="E104" s="275"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315"/>
      <c r="B105" s="12" t="s">
        <v>12</v>
      </c>
      <c r="C105" s="13" t="s">
        <v>13</v>
      </c>
      <c r="D105" s="315"/>
      <c r="E105" s="315"/>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78" t="s">
        <v>2</v>
      </c>
      <c r="B110" s="313"/>
      <c r="C110" s="313"/>
      <c r="D110" s="313"/>
      <c r="E110" s="31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79" t="s">
        <v>2540</v>
      </c>
      <c r="B111" s="313"/>
      <c r="C111" s="313"/>
      <c r="D111" s="313"/>
      <c r="E111" s="31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82" t="s">
        <v>2541</v>
      </c>
      <c r="B112" s="314"/>
      <c r="C112" s="7" t="s">
        <v>2542</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74" t="s">
        <v>8</v>
      </c>
      <c r="B113" s="55" t="s">
        <v>9</v>
      </c>
      <c r="C113" s="147"/>
      <c r="D113" s="274" t="s">
        <v>10</v>
      </c>
      <c r="E113" s="275"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315"/>
      <c r="B114" s="12" t="s">
        <v>12</v>
      </c>
      <c r="C114" s="13" t="s">
        <v>13</v>
      </c>
      <c r="D114" s="315"/>
      <c r="E114" s="31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2543</v>
      </c>
      <c r="C115" s="37"/>
      <c r="D115" s="23" t="s">
        <v>2544</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78" t="s">
        <v>188</v>
      </c>
      <c r="B118" s="313"/>
      <c r="C118" s="313"/>
      <c r="D118" s="313"/>
      <c r="E118" s="31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79" t="s">
        <v>2540</v>
      </c>
      <c r="B119" s="313"/>
      <c r="C119" s="313"/>
      <c r="D119" s="313"/>
      <c r="E119" s="31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82" t="s">
        <v>2541</v>
      </c>
      <c r="B120" s="314"/>
      <c r="C120" s="7" t="s">
        <v>2542</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74" t="s">
        <v>8</v>
      </c>
      <c r="B121" s="55" t="s">
        <v>9</v>
      </c>
      <c r="C121" s="147"/>
      <c r="D121" s="274" t="s">
        <v>10</v>
      </c>
      <c r="E121" s="275"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315"/>
      <c r="B122" s="12" t="s">
        <v>12</v>
      </c>
      <c r="C122" s="13" t="s">
        <v>13</v>
      </c>
      <c r="D122" s="315"/>
      <c r="E122" s="315"/>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2543</v>
      </c>
      <c r="C123" s="37"/>
      <c r="D123" s="23" t="s">
        <v>2544</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78" t="s">
        <v>188</v>
      </c>
      <c r="B126" s="313"/>
      <c r="C126" s="313"/>
      <c r="D126" s="313"/>
      <c r="E126" s="31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79" t="s">
        <v>189</v>
      </c>
      <c r="B127" s="313"/>
      <c r="C127" s="313"/>
      <c r="D127" s="313"/>
      <c r="E127" s="31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82" t="s">
        <v>190</v>
      </c>
      <c r="B128" s="314"/>
      <c r="C128" s="7" t="s">
        <v>2426</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74" t="s">
        <v>8</v>
      </c>
      <c r="B129" s="55" t="s">
        <v>9</v>
      </c>
      <c r="C129" s="147"/>
      <c r="D129" s="274" t="s">
        <v>10</v>
      </c>
      <c r="E129" s="275"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315"/>
      <c r="B130" s="12" t="s">
        <v>12</v>
      </c>
      <c r="C130" s="13" t="s">
        <v>13</v>
      </c>
      <c r="D130" s="315"/>
      <c r="E130" s="315"/>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85" t="s">
        <v>74</v>
      </c>
      <c r="B135" s="316"/>
      <c r="C135" s="316"/>
      <c r="D135" s="316"/>
      <c r="E135" s="31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81" t="s">
        <v>196</v>
      </c>
      <c r="B136" s="317"/>
      <c r="C136" s="317"/>
      <c r="D136" s="317"/>
      <c r="E136" s="318"/>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82" t="s">
        <v>197</v>
      </c>
      <c r="B137" s="314"/>
      <c r="C137" s="7" t="s">
        <v>2427</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74" t="s">
        <v>8</v>
      </c>
      <c r="B138" s="55" t="s">
        <v>9</v>
      </c>
      <c r="C138" s="147"/>
      <c r="D138" s="274" t="s">
        <v>10</v>
      </c>
      <c r="E138" s="275"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315"/>
      <c r="B139" s="12" t="s">
        <v>12</v>
      </c>
      <c r="C139" s="12" t="s">
        <v>13</v>
      </c>
      <c r="D139" s="315"/>
      <c r="E139" s="315"/>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78" t="s">
        <v>74</v>
      </c>
      <c r="B159" s="313"/>
      <c r="C159" s="313"/>
      <c r="D159" s="313"/>
      <c r="E159" s="31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79" t="s">
        <v>240</v>
      </c>
      <c r="B160" s="313"/>
      <c r="C160" s="313"/>
      <c r="D160" s="313"/>
      <c r="E160" s="31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82" t="s">
        <v>241</v>
      </c>
      <c r="B161" s="314"/>
      <c r="C161" s="7" t="s">
        <v>2428</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74" t="s">
        <v>8</v>
      </c>
      <c r="B162" s="55" t="s">
        <v>9</v>
      </c>
      <c r="C162" s="147"/>
      <c r="D162" s="274" t="s">
        <v>10</v>
      </c>
      <c r="E162" s="275"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315"/>
      <c r="B163" s="12" t="s">
        <v>12</v>
      </c>
      <c r="C163" s="12" t="s">
        <v>13</v>
      </c>
      <c r="D163" s="315"/>
      <c r="E163" s="315"/>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78" t="s">
        <v>2</v>
      </c>
      <c r="B170" s="313"/>
      <c r="C170" s="313"/>
      <c r="D170" s="313"/>
      <c r="E170" s="31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79" t="s">
        <v>251</v>
      </c>
      <c r="B171" s="313"/>
      <c r="C171" s="313"/>
      <c r="D171" s="313"/>
      <c r="E171" s="31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82" t="s">
        <v>252</v>
      </c>
      <c r="B172" s="314"/>
      <c r="C172" s="7" t="s">
        <v>2429</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74" t="s">
        <v>8</v>
      </c>
      <c r="B173" s="55" t="s">
        <v>9</v>
      </c>
      <c r="C173" s="147"/>
      <c r="D173" s="274" t="s">
        <v>10</v>
      </c>
      <c r="E173" s="275"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315"/>
      <c r="B174" s="12" t="s">
        <v>12</v>
      </c>
      <c r="C174" s="13" t="s">
        <v>13</v>
      </c>
      <c r="D174" s="315"/>
      <c r="E174" s="315"/>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78" t="s">
        <v>74</v>
      </c>
      <c r="B181" s="313"/>
      <c r="C181" s="313"/>
      <c r="D181" s="313"/>
      <c r="E181" s="31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79" t="s">
        <v>266</v>
      </c>
      <c r="B182" s="313"/>
      <c r="C182" s="313"/>
      <c r="D182" s="313"/>
      <c r="E182" s="31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82" t="s">
        <v>252</v>
      </c>
      <c r="B183" s="314"/>
      <c r="C183" s="7" t="s">
        <v>2429</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74" t="s">
        <v>8</v>
      </c>
      <c r="B184" s="55" t="s">
        <v>9</v>
      </c>
      <c r="C184" s="56"/>
      <c r="D184" s="286" t="s">
        <v>10</v>
      </c>
      <c r="E184" s="275"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315"/>
      <c r="B185" s="12" t="s">
        <v>12</v>
      </c>
      <c r="C185" s="13" t="s">
        <v>13</v>
      </c>
      <c r="D185" s="315"/>
      <c r="E185" s="315"/>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78" t="s">
        <v>2</v>
      </c>
      <c r="B192" s="313"/>
      <c r="C192" s="313"/>
      <c r="D192" s="313"/>
      <c r="E192" s="31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79" t="s">
        <v>276</v>
      </c>
      <c r="B193" s="313"/>
      <c r="C193" s="313"/>
      <c r="D193" s="313"/>
      <c r="E193" s="313"/>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82" t="s">
        <v>277</v>
      </c>
      <c r="B194" s="314"/>
      <c r="C194" s="7" t="s">
        <v>2430</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74" t="s">
        <v>8</v>
      </c>
      <c r="B195" s="55" t="s">
        <v>9</v>
      </c>
      <c r="C195" s="56"/>
      <c r="D195" s="274" t="s">
        <v>10</v>
      </c>
      <c r="E195" s="275"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315"/>
      <c r="B196" s="12" t="s">
        <v>12</v>
      </c>
      <c r="C196" s="13" t="s">
        <v>13</v>
      </c>
      <c r="D196" s="315"/>
      <c r="E196" s="315"/>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8" t="s">
        <v>188</v>
      </c>
      <c r="B200" s="313"/>
      <c r="C200" s="313"/>
      <c r="D200" s="313"/>
      <c r="E200" s="31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9" t="s">
        <v>280</v>
      </c>
      <c r="B201" s="313"/>
      <c r="C201" s="313"/>
      <c r="D201" s="313"/>
      <c r="E201" s="31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82" t="s">
        <v>277</v>
      </c>
      <c r="B202" s="314"/>
      <c r="C202" s="7" t="s">
        <v>2430</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74" t="s">
        <v>8</v>
      </c>
      <c r="B203" s="55" t="s">
        <v>9</v>
      </c>
      <c r="C203" s="56"/>
      <c r="D203" s="274" t="s">
        <v>10</v>
      </c>
      <c r="E203" s="275"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15"/>
      <c r="B204" s="12" t="s">
        <v>12</v>
      </c>
      <c r="C204" s="13" t="s">
        <v>13</v>
      </c>
      <c r="D204" s="315"/>
      <c r="E204" s="31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78" t="s">
        <v>2</v>
      </c>
      <c r="B209" s="313"/>
      <c r="C209" s="313"/>
      <c r="D209" s="313"/>
      <c r="E209" s="31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79" t="s">
        <v>281</v>
      </c>
      <c r="B210" s="313"/>
      <c r="C210" s="313"/>
      <c r="D210" s="313"/>
      <c r="E210" s="31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82" t="s">
        <v>282</v>
      </c>
      <c r="B211" s="314"/>
      <c r="C211" s="7" t="s">
        <v>2431</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74" t="s">
        <v>8</v>
      </c>
      <c r="B212" s="55" t="s">
        <v>9</v>
      </c>
      <c r="C212" s="56"/>
      <c r="D212" s="274" t="s">
        <v>10</v>
      </c>
      <c r="E212" s="275"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315"/>
      <c r="B213" s="12" t="s">
        <v>12</v>
      </c>
      <c r="C213" s="13" t="s">
        <v>13</v>
      </c>
      <c r="D213" s="315"/>
      <c r="E213" s="31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78" t="s">
        <v>74</v>
      </c>
      <c r="B223" s="313"/>
      <c r="C223" s="313"/>
      <c r="D223" s="313"/>
      <c r="E223" s="31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79" t="s">
        <v>281</v>
      </c>
      <c r="B224" s="313"/>
      <c r="C224" s="313"/>
      <c r="D224" s="313"/>
      <c r="E224" s="31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82" t="s">
        <v>282</v>
      </c>
      <c r="B225" s="314"/>
      <c r="C225" s="7" t="s">
        <v>2431</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74" t="s">
        <v>8</v>
      </c>
      <c r="B226" s="55" t="s">
        <v>9</v>
      </c>
      <c r="C226" s="56"/>
      <c r="D226" s="274" t="s">
        <v>10</v>
      </c>
      <c r="E226" s="275"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315"/>
      <c r="B227" s="12" t="s">
        <v>12</v>
      </c>
      <c r="C227" s="13" t="s">
        <v>13</v>
      </c>
      <c r="D227" s="315"/>
      <c r="E227" s="315"/>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78" t="s">
        <v>74</v>
      </c>
      <c r="B246" s="313"/>
      <c r="C246" s="313"/>
      <c r="D246" s="313"/>
      <c r="E246" s="31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79" t="s">
        <v>2432</v>
      </c>
      <c r="B247" s="313"/>
      <c r="C247" s="313"/>
      <c r="D247" s="313"/>
      <c r="E247" s="31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82" t="s">
        <v>323</v>
      </c>
      <c r="B248" s="314"/>
      <c r="C248" s="7" t="s">
        <v>2433</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74" t="s">
        <v>8</v>
      </c>
      <c r="B249" s="55" t="s">
        <v>9</v>
      </c>
      <c r="C249" s="56"/>
      <c r="D249" s="274" t="s">
        <v>10</v>
      </c>
      <c r="E249" s="275"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315"/>
      <c r="B250" s="12" t="s">
        <v>12</v>
      </c>
      <c r="C250" s="13" t="s">
        <v>13</v>
      </c>
      <c r="D250" s="315"/>
      <c r="E250" s="315"/>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78" t="s">
        <v>2</v>
      </c>
      <c r="B255" s="313"/>
      <c r="C255" s="313"/>
      <c r="D255" s="313"/>
      <c r="E255" s="31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9" t="s">
        <v>330</v>
      </c>
      <c r="B256" s="313"/>
      <c r="C256" s="313"/>
      <c r="D256" s="313"/>
      <c r="E256" s="31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82" t="s">
        <v>331</v>
      </c>
      <c r="B257" s="314"/>
      <c r="C257" s="7" t="s">
        <v>2434</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74" t="s">
        <v>8</v>
      </c>
      <c r="B258" s="55" t="s">
        <v>9</v>
      </c>
      <c r="C258" s="56"/>
      <c r="D258" s="283" t="s">
        <v>10</v>
      </c>
      <c r="E258" s="275"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315"/>
      <c r="B259" s="12" t="s">
        <v>12</v>
      </c>
      <c r="C259" s="13" t="s">
        <v>13</v>
      </c>
      <c r="D259" s="315"/>
      <c r="E259" s="315"/>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78" t="s">
        <v>74</v>
      </c>
      <c r="B276" s="313"/>
      <c r="C276" s="313"/>
      <c r="D276" s="313"/>
      <c r="E276" s="313"/>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79" t="s">
        <v>363</v>
      </c>
      <c r="B277" s="313"/>
      <c r="C277" s="313"/>
      <c r="D277" s="313"/>
      <c r="E277" s="313"/>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2434</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74" t="s">
        <v>8</v>
      </c>
      <c r="B279" s="55" t="s">
        <v>9</v>
      </c>
      <c r="C279" s="56"/>
      <c r="D279" s="274" t="s">
        <v>10</v>
      </c>
      <c r="E279" s="275"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315"/>
      <c r="B280" s="12" t="s">
        <v>12</v>
      </c>
      <c r="C280" s="13" t="s">
        <v>13</v>
      </c>
      <c r="D280" s="315"/>
      <c r="E280" s="315"/>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78" t="s">
        <v>2</v>
      </c>
      <c r="B300" s="313"/>
      <c r="C300" s="313"/>
      <c r="D300" s="313"/>
      <c r="E300" s="31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79" t="s">
        <v>399</v>
      </c>
      <c r="B301" s="313"/>
      <c r="C301" s="313"/>
      <c r="D301" s="313"/>
      <c r="E301" s="31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82" t="s">
        <v>400</v>
      </c>
      <c r="B302" s="314"/>
      <c r="C302" s="7" t="s">
        <v>2435</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74" t="s">
        <v>8</v>
      </c>
      <c r="B303" s="55" t="s">
        <v>9</v>
      </c>
      <c r="C303" s="56"/>
      <c r="D303" s="274" t="s">
        <v>10</v>
      </c>
      <c r="E303" s="275"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315"/>
      <c r="B304" s="12" t="s">
        <v>12</v>
      </c>
      <c r="C304" s="13" t="s">
        <v>13</v>
      </c>
      <c r="D304" s="315"/>
      <c r="E304" s="315"/>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78" t="s">
        <v>2</v>
      </c>
      <c r="B319" s="313"/>
      <c r="C319" s="313"/>
      <c r="D319" s="313"/>
      <c r="E319" s="313"/>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79" t="s">
        <v>2545</v>
      </c>
      <c r="B320" s="313"/>
      <c r="C320" s="313"/>
      <c r="D320" s="313"/>
      <c r="E320" s="313"/>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82" t="s">
        <v>432</v>
      </c>
      <c r="B321" s="314"/>
      <c r="C321" s="7" t="s">
        <v>2436</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74" t="s">
        <v>8</v>
      </c>
      <c r="B322" s="55" t="s">
        <v>9</v>
      </c>
      <c r="C322" s="56"/>
      <c r="D322" s="274" t="s">
        <v>10</v>
      </c>
      <c r="E322" s="275"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315"/>
      <c r="B323" s="12" t="s">
        <v>12</v>
      </c>
      <c r="C323" s="13" t="s">
        <v>13</v>
      </c>
      <c r="D323" s="315"/>
      <c r="E323" s="315"/>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78" t="s">
        <v>2</v>
      </c>
      <c r="B329" s="313"/>
      <c r="C329" s="313"/>
      <c r="D329" s="313"/>
      <c r="E329" s="31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79" t="s">
        <v>438</v>
      </c>
      <c r="B330" s="313"/>
      <c r="C330" s="313"/>
      <c r="D330" s="313"/>
      <c r="E330" s="31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82" t="s">
        <v>439</v>
      </c>
      <c r="B331" s="314"/>
      <c r="C331" s="7" t="s">
        <v>2437</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74" t="s">
        <v>8</v>
      </c>
      <c r="B332" s="55" t="s">
        <v>9</v>
      </c>
      <c r="C332" s="56"/>
      <c r="D332" s="283" t="s">
        <v>10</v>
      </c>
      <c r="E332" s="275"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315"/>
      <c r="B333" s="12" t="s">
        <v>12</v>
      </c>
      <c r="C333" s="13" t="s">
        <v>13</v>
      </c>
      <c r="D333" s="315"/>
      <c r="E333" s="315"/>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8" t="s">
        <v>74</v>
      </c>
      <c r="B343" s="313"/>
      <c r="C343" s="313"/>
      <c r="D343" s="313"/>
      <c r="E343" s="313"/>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79" t="s">
        <v>452</v>
      </c>
      <c r="B344" s="313"/>
      <c r="C344" s="313"/>
      <c r="D344" s="313"/>
      <c r="E344" s="31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82" t="s">
        <v>439</v>
      </c>
      <c r="B345" s="314"/>
      <c r="C345" s="7" t="s">
        <v>2437</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74" t="s">
        <v>8</v>
      </c>
      <c r="B346" s="55" t="s">
        <v>9</v>
      </c>
      <c r="C346" s="56"/>
      <c r="D346" s="274" t="s">
        <v>10</v>
      </c>
      <c r="E346" s="275"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15"/>
      <c r="B347" s="12" t="s">
        <v>12</v>
      </c>
      <c r="C347" s="13" t="s">
        <v>13</v>
      </c>
      <c r="D347" s="315"/>
      <c r="E347" s="315"/>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78" t="s">
        <v>2</v>
      </c>
      <c r="B358" s="313"/>
      <c r="C358" s="313"/>
      <c r="D358" s="313"/>
      <c r="E358" s="31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79" t="s">
        <v>468</v>
      </c>
      <c r="B359" s="313"/>
      <c r="C359" s="313"/>
      <c r="D359" s="313"/>
      <c r="E359" s="31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82" t="s">
        <v>469</v>
      </c>
      <c r="B360" s="314"/>
      <c r="C360" s="7" t="s">
        <v>2438</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74" t="s">
        <v>8</v>
      </c>
      <c r="B361" s="55" t="s">
        <v>9</v>
      </c>
      <c r="C361" s="56"/>
      <c r="D361" s="283" t="s">
        <v>10</v>
      </c>
      <c r="E361" s="275"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315"/>
      <c r="B362" s="12" t="s">
        <v>12</v>
      </c>
      <c r="C362" s="13" t="s">
        <v>13</v>
      </c>
      <c r="D362" s="315"/>
      <c r="E362" s="315"/>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8" t="s">
        <v>74</v>
      </c>
      <c r="B372" s="313"/>
      <c r="C372" s="313"/>
      <c r="D372" s="313"/>
      <c r="E372" s="313"/>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79" t="s">
        <v>493</v>
      </c>
      <c r="B373" s="313"/>
      <c r="C373" s="313"/>
      <c r="D373" s="313"/>
      <c r="E373" s="31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82" t="s">
        <v>469</v>
      </c>
      <c r="B374" s="314"/>
      <c r="C374" s="7" t="s">
        <v>2438</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74" t="s">
        <v>8</v>
      </c>
      <c r="B375" s="55" t="s">
        <v>9</v>
      </c>
      <c r="C375" s="56"/>
      <c r="D375" s="274" t="s">
        <v>10</v>
      </c>
      <c r="E375" s="275"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15"/>
      <c r="B376" s="12" t="s">
        <v>12</v>
      </c>
      <c r="C376" s="13" t="s">
        <v>13</v>
      </c>
      <c r="D376" s="315"/>
      <c r="E376" s="315"/>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78" t="s">
        <v>2</v>
      </c>
      <c r="B383" s="313"/>
      <c r="C383" s="313"/>
      <c r="D383" s="313"/>
      <c r="E383" s="31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9" t="s">
        <v>2546</v>
      </c>
      <c r="B384" s="313"/>
      <c r="C384" s="313"/>
      <c r="D384" s="313"/>
      <c r="E384" s="31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2" t="s">
        <v>503</v>
      </c>
      <c r="B385" s="314"/>
      <c r="C385" s="7" t="s">
        <v>2439</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4" t="s">
        <v>8</v>
      </c>
      <c r="B386" s="55" t="s">
        <v>9</v>
      </c>
      <c r="C386" s="56"/>
      <c r="D386" s="283" t="s">
        <v>10</v>
      </c>
      <c r="E386" s="275"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315"/>
      <c r="B387" s="12" t="s">
        <v>12</v>
      </c>
      <c r="C387" s="13" t="s">
        <v>13</v>
      </c>
      <c r="D387" s="315"/>
      <c r="E387" s="315"/>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78" t="s">
        <v>74</v>
      </c>
      <c r="B392" s="313"/>
      <c r="C392" s="313"/>
      <c r="D392" s="313"/>
      <c r="E392" s="313"/>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79" t="s">
        <v>2547</v>
      </c>
      <c r="B393" s="313"/>
      <c r="C393" s="313"/>
      <c r="D393" s="313"/>
      <c r="E393" s="313"/>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82" t="s">
        <v>503</v>
      </c>
      <c r="B394" s="314"/>
      <c r="C394" s="7" t="s">
        <v>2439</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4" t="s">
        <v>8</v>
      </c>
      <c r="B395" s="55" t="s">
        <v>9</v>
      </c>
      <c r="C395" s="56"/>
      <c r="D395" s="274" t="s">
        <v>10</v>
      </c>
      <c r="E395" s="275"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15"/>
      <c r="B396" s="12" t="s">
        <v>12</v>
      </c>
      <c r="C396" s="13" t="s">
        <v>13</v>
      </c>
      <c r="D396" s="315"/>
      <c r="E396" s="315"/>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78" t="s">
        <v>74</v>
      </c>
      <c r="B401" s="313"/>
      <c r="C401" s="313"/>
      <c r="D401" s="313"/>
      <c r="E401" s="313"/>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9" t="s">
        <v>514</v>
      </c>
      <c r="B402" s="313"/>
      <c r="C402" s="313"/>
      <c r="D402" s="313"/>
      <c r="E402" s="31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82" t="s">
        <v>515</v>
      </c>
      <c r="B403" s="314"/>
      <c r="C403" s="7" t="s">
        <v>2440</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4" t="s">
        <v>8</v>
      </c>
      <c r="B404" s="55" t="s">
        <v>9</v>
      </c>
      <c r="C404" s="56"/>
      <c r="D404" s="274" t="s">
        <v>10</v>
      </c>
      <c r="E404" s="275"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15"/>
      <c r="B405" s="12" t="s">
        <v>12</v>
      </c>
      <c r="C405" s="13" t="s">
        <v>13</v>
      </c>
      <c r="D405" s="315"/>
      <c r="E405" s="315"/>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78" t="s">
        <v>2</v>
      </c>
      <c r="B412" s="313"/>
      <c r="C412" s="313"/>
      <c r="D412" s="313"/>
      <c r="E412" s="31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79" t="s">
        <v>527</v>
      </c>
      <c r="B413" s="313"/>
      <c r="C413" s="313"/>
      <c r="D413" s="313"/>
      <c r="E413" s="31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82" t="s">
        <v>528</v>
      </c>
      <c r="B414" s="314"/>
      <c r="C414" s="7" t="s">
        <v>2441</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4" t="s">
        <v>8</v>
      </c>
      <c r="B415" s="55" t="s">
        <v>9</v>
      </c>
      <c r="C415" s="56"/>
      <c r="D415" s="283" t="s">
        <v>10</v>
      </c>
      <c r="E415" s="275"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315"/>
      <c r="B416" s="12" t="s">
        <v>12</v>
      </c>
      <c r="C416" s="13" t="s">
        <v>13</v>
      </c>
      <c r="D416" s="315"/>
      <c r="E416" s="315"/>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78" t="s">
        <v>2</v>
      </c>
      <c r="B423" s="313"/>
      <c r="C423" s="313"/>
      <c r="D423" s="313"/>
      <c r="E423" s="31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79" t="s">
        <v>538</v>
      </c>
      <c r="B424" s="313"/>
      <c r="C424" s="313"/>
      <c r="D424" s="313"/>
      <c r="E424" s="31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82" t="s">
        <v>539</v>
      </c>
      <c r="B425" s="314"/>
      <c r="C425" s="7" t="s">
        <v>2442</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4" t="s">
        <v>8</v>
      </c>
      <c r="B426" s="55" t="s">
        <v>9</v>
      </c>
      <c r="C426" s="56"/>
      <c r="D426" s="283" t="s">
        <v>10</v>
      </c>
      <c r="E426" s="275"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315"/>
      <c r="B427" s="12" t="s">
        <v>12</v>
      </c>
      <c r="C427" s="13" t="s">
        <v>13</v>
      </c>
      <c r="D427" s="315"/>
      <c r="E427" s="315"/>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8" t="s">
        <v>74</v>
      </c>
      <c r="B436" s="313"/>
      <c r="C436" s="313"/>
      <c r="D436" s="313"/>
      <c r="E436" s="313"/>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9" t="s">
        <v>538</v>
      </c>
      <c r="B437" s="313"/>
      <c r="C437" s="313"/>
      <c r="D437" s="313"/>
      <c r="E437" s="313"/>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2" t="s">
        <v>539</v>
      </c>
      <c r="B438" s="314"/>
      <c r="C438" s="7" t="s">
        <v>2442</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74" t="s">
        <v>8</v>
      </c>
      <c r="B439" s="55" t="s">
        <v>9</v>
      </c>
      <c r="C439" s="56"/>
      <c r="D439" s="274" t="s">
        <v>10</v>
      </c>
      <c r="E439" s="275"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15"/>
      <c r="B440" s="12" t="s">
        <v>12</v>
      </c>
      <c r="C440" s="13" t="s">
        <v>13</v>
      </c>
      <c r="D440" s="315"/>
      <c r="E440" s="315"/>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85" t="s">
        <v>562</v>
      </c>
      <c r="B444" s="316"/>
      <c r="C444" s="316"/>
      <c r="D444" s="316"/>
      <c r="E444" s="316"/>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81" t="s">
        <v>563</v>
      </c>
      <c r="B445" s="317"/>
      <c r="C445" s="317"/>
      <c r="D445" s="317"/>
      <c r="E445" s="318"/>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2" t="s">
        <v>197</v>
      </c>
      <c r="B446" s="314"/>
      <c r="C446" s="7" t="s">
        <v>2427</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74" t="s">
        <v>8</v>
      </c>
      <c r="B447" s="55" t="s">
        <v>9</v>
      </c>
      <c r="C447" s="147"/>
      <c r="D447" s="274" t="s">
        <v>10</v>
      </c>
      <c r="E447" s="275"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15"/>
      <c r="B448" s="12" t="s">
        <v>12</v>
      </c>
      <c r="C448" s="12" t="s">
        <v>13</v>
      </c>
      <c r="D448" s="315"/>
      <c r="E448" s="315"/>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5" t="s">
        <v>562</v>
      </c>
      <c r="B452" s="316"/>
      <c r="C452" s="316"/>
      <c r="D452" s="316"/>
      <c r="E452" s="316"/>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81" t="s">
        <v>2530</v>
      </c>
      <c r="B453" s="317"/>
      <c r="C453" s="317"/>
      <c r="D453" s="317"/>
      <c r="E453" s="31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82" t="s">
        <v>569</v>
      </c>
      <c r="B454" s="314"/>
      <c r="C454" s="7" t="s">
        <v>2443</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74" t="s">
        <v>8</v>
      </c>
      <c r="B455" s="55" t="s">
        <v>9</v>
      </c>
      <c r="C455" s="147"/>
      <c r="D455" s="274" t="s">
        <v>10</v>
      </c>
      <c r="E455" s="275"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15"/>
      <c r="B456" s="12" t="s">
        <v>12</v>
      </c>
      <c r="C456" s="12" t="s">
        <v>13</v>
      </c>
      <c r="D456" s="315"/>
      <c r="E456" s="315"/>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78" t="s">
        <v>2</v>
      </c>
      <c r="B462" s="313"/>
      <c r="C462" s="313"/>
      <c r="D462" s="313"/>
      <c r="E462" s="31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79" t="s">
        <v>573</v>
      </c>
      <c r="B463" s="313"/>
      <c r="C463" s="313"/>
      <c r="D463" s="313"/>
      <c r="E463" s="31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2" t="s">
        <v>574</v>
      </c>
      <c r="B464" s="314"/>
      <c r="C464" s="7" t="s">
        <v>2444</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74" t="s">
        <v>8</v>
      </c>
      <c r="B465" s="55" t="s">
        <v>9</v>
      </c>
      <c r="C465" s="56"/>
      <c r="D465" s="283" t="s">
        <v>10</v>
      </c>
      <c r="E465" s="275"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315"/>
      <c r="B466" s="12" t="s">
        <v>12</v>
      </c>
      <c r="C466" s="13" t="s">
        <v>13</v>
      </c>
      <c r="D466" s="315"/>
      <c r="E466" s="315"/>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78" t="s">
        <v>74</v>
      </c>
      <c r="B484" s="313"/>
      <c r="C484" s="313"/>
      <c r="D484" s="313"/>
      <c r="E484" s="313"/>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79" t="s">
        <v>573</v>
      </c>
      <c r="B485" s="313"/>
      <c r="C485" s="313"/>
      <c r="D485" s="313"/>
      <c r="E485" s="313"/>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82" t="s">
        <v>574</v>
      </c>
      <c r="B486" s="314"/>
      <c r="C486" s="7" t="s">
        <v>2444</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74" t="s">
        <v>8</v>
      </c>
      <c r="B487" s="55" t="s">
        <v>9</v>
      </c>
      <c r="C487" s="56"/>
      <c r="D487" s="274" t="s">
        <v>10</v>
      </c>
      <c r="E487" s="275"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15"/>
      <c r="B488" s="12" t="s">
        <v>12</v>
      </c>
      <c r="C488" s="13" t="s">
        <v>13</v>
      </c>
      <c r="D488" s="315"/>
      <c r="E488" s="315"/>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85" t="s">
        <v>562</v>
      </c>
      <c r="B495" s="316"/>
      <c r="C495" s="316"/>
      <c r="D495" s="316"/>
      <c r="E495" s="316"/>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81" t="s">
        <v>605</v>
      </c>
      <c r="B496" s="317"/>
      <c r="C496" s="317"/>
      <c r="D496" s="317"/>
      <c r="E496" s="318"/>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82" t="s">
        <v>606</v>
      </c>
      <c r="B497" s="314"/>
      <c r="C497" s="7" t="s">
        <v>2445</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74" t="s">
        <v>8</v>
      </c>
      <c r="B498" s="55" t="s">
        <v>9</v>
      </c>
      <c r="C498" s="147"/>
      <c r="D498" s="274" t="s">
        <v>10</v>
      </c>
      <c r="E498" s="275"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15"/>
      <c r="B499" s="12" t="s">
        <v>12</v>
      </c>
      <c r="C499" s="12" t="s">
        <v>13</v>
      </c>
      <c r="D499" s="315"/>
      <c r="E499" s="315"/>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78" t="s">
        <v>74</v>
      </c>
      <c r="B505" s="313"/>
      <c r="C505" s="313"/>
      <c r="D505" s="313"/>
      <c r="E505" s="313"/>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79" t="s">
        <v>2548</v>
      </c>
      <c r="B506" s="313"/>
      <c r="C506" s="313"/>
      <c r="D506" s="313"/>
      <c r="E506" s="313"/>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82" t="s">
        <v>612</v>
      </c>
      <c r="B507" s="314"/>
      <c r="C507" s="7" t="s">
        <v>2446</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74" t="s">
        <v>8</v>
      </c>
      <c r="B508" s="55" t="s">
        <v>9</v>
      </c>
      <c r="C508" s="56"/>
      <c r="D508" s="274" t="s">
        <v>10</v>
      </c>
      <c r="E508" s="275"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5"/>
      <c r="B509" s="12" t="s">
        <v>12</v>
      </c>
      <c r="C509" s="13" t="s">
        <v>13</v>
      </c>
      <c r="D509" s="315"/>
      <c r="E509" s="315"/>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78" t="s">
        <v>2</v>
      </c>
      <c r="B514" s="313"/>
      <c r="C514" s="313"/>
      <c r="D514" s="313"/>
      <c r="E514" s="31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9" t="s">
        <v>629</v>
      </c>
      <c r="B515" s="313"/>
      <c r="C515" s="313"/>
      <c r="D515" s="313"/>
      <c r="E515" s="31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82" t="s">
        <v>630</v>
      </c>
      <c r="B516" s="314"/>
      <c r="C516" s="7" t="s">
        <v>2447</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74" t="s">
        <v>8</v>
      </c>
      <c r="B517" s="55" t="s">
        <v>9</v>
      </c>
      <c r="C517" s="56"/>
      <c r="D517" s="283" t="s">
        <v>10</v>
      </c>
      <c r="E517" s="275"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315"/>
      <c r="B518" s="12" t="s">
        <v>12</v>
      </c>
      <c r="C518" s="13" t="s">
        <v>13</v>
      </c>
      <c r="D518" s="315"/>
      <c r="E518" s="31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78" t="s">
        <v>74</v>
      </c>
      <c r="B523" s="313"/>
      <c r="C523" s="313"/>
      <c r="D523" s="313"/>
      <c r="E523" s="313"/>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79" t="s">
        <v>636</v>
      </c>
      <c r="B524" s="313"/>
      <c r="C524" s="313"/>
      <c r="D524" s="313"/>
      <c r="E524" s="313"/>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82" t="s">
        <v>630</v>
      </c>
      <c r="B525" s="314"/>
      <c r="C525" s="7" t="s">
        <v>2447</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74" t="s">
        <v>8</v>
      </c>
      <c r="B526" s="55" t="s">
        <v>9</v>
      </c>
      <c r="C526" s="56"/>
      <c r="D526" s="274" t="s">
        <v>10</v>
      </c>
      <c r="E526" s="275"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15"/>
      <c r="B527" s="12" t="s">
        <v>12</v>
      </c>
      <c r="C527" s="13" t="s">
        <v>13</v>
      </c>
      <c r="D527" s="315"/>
      <c r="E527" s="315"/>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8" t="s">
        <v>2</v>
      </c>
      <c r="B531" s="313"/>
      <c r="C531" s="313"/>
      <c r="D531" s="313"/>
      <c r="E531" s="31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9" t="s">
        <v>639</v>
      </c>
      <c r="B532" s="313"/>
      <c r="C532" s="313"/>
      <c r="D532" s="313"/>
      <c r="E532" s="31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82" t="s">
        <v>640</v>
      </c>
      <c r="B533" s="314"/>
      <c r="C533" s="7" t="s">
        <v>2448</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74" t="s">
        <v>8</v>
      </c>
      <c r="B534" s="55" t="s">
        <v>9</v>
      </c>
      <c r="C534" s="56"/>
      <c r="D534" s="283" t="s">
        <v>10</v>
      </c>
      <c r="E534" s="275"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15"/>
      <c r="B535" s="12" t="s">
        <v>12</v>
      </c>
      <c r="C535" s="13" t="s">
        <v>13</v>
      </c>
      <c r="D535" s="315"/>
      <c r="E535" s="31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8" t="s">
        <v>74</v>
      </c>
      <c r="B539" s="313"/>
      <c r="C539" s="313"/>
      <c r="D539" s="313"/>
      <c r="E539" s="313"/>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9" t="s">
        <v>646</v>
      </c>
      <c r="B540" s="313"/>
      <c r="C540" s="313"/>
      <c r="D540" s="313"/>
      <c r="E540" s="31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82" t="s">
        <v>647</v>
      </c>
      <c r="B541" s="314"/>
      <c r="C541" s="7" t="s">
        <v>2449</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74" t="s">
        <v>8</v>
      </c>
      <c r="B542" s="55" t="s">
        <v>9</v>
      </c>
      <c r="C542" s="56"/>
      <c r="D542" s="274" t="s">
        <v>10</v>
      </c>
      <c r="E542" s="275"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15"/>
      <c r="B543" s="12" t="s">
        <v>12</v>
      </c>
      <c r="C543" s="13" t="s">
        <v>13</v>
      </c>
      <c r="D543" s="315"/>
      <c r="E543" s="315"/>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78" t="s">
        <v>74</v>
      </c>
      <c r="B550" s="313"/>
      <c r="C550" s="313"/>
      <c r="D550" s="313"/>
      <c r="E550" s="313"/>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79" t="s">
        <v>657</v>
      </c>
      <c r="B551" s="313"/>
      <c r="C551" s="313"/>
      <c r="D551" s="313"/>
      <c r="E551" s="313"/>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82" t="s">
        <v>658</v>
      </c>
      <c r="B552" s="314"/>
      <c r="C552" s="7" t="s">
        <v>2450</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4" t="s">
        <v>8</v>
      </c>
      <c r="B553" s="55" t="s">
        <v>9</v>
      </c>
      <c r="C553" s="56"/>
      <c r="D553" s="274" t="s">
        <v>10</v>
      </c>
      <c r="E553" s="275"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15"/>
      <c r="B554" s="12" t="s">
        <v>12</v>
      </c>
      <c r="C554" s="13" t="s">
        <v>13</v>
      </c>
      <c r="D554" s="315"/>
      <c r="E554" s="315"/>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85" t="s">
        <v>562</v>
      </c>
      <c r="B569" s="316"/>
      <c r="C569" s="316"/>
      <c r="D569" s="316"/>
      <c r="E569" s="316"/>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81" t="s">
        <v>674</v>
      </c>
      <c r="B570" s="317"/>
      <c r="C570" s="317"/>
      <c r="D570" s="317"/>
      <c r="E570" s="318"/>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82" t="s">
        <v>675</v>
      </c>
      <c r="B571" s="314"/>
      <c r="C571" s="7" t="s">
        <v>2451</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74" t="s">
        <v>8</v>
      </c>
      <c r="B572" s="55" t="s">
        <v>9</v>
      </c>
      <c r="C572" s="147"/>
      <c r="D572" s="274" t="s">
        <v>10</v>
      </c>
      <c r="E572" s="275"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15"/>
      <c r="B573" s="12" t="s">
        <v>12</v>
      </c>
      <c r="C573" s="12" t="s">
        <v>13</v>
      </c>
      <c r="D573" s="315"/>
      <c r="E573" s="315"/>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85" t="s">
        <v>2</v>
      </c>
      <c r="B577" s="316"/>
      <c r="C577" s="316"/>
      <c r="D577" s="316"/>
      <c r="E577" s="316"/>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81" t="s">
        <v>2549</v>
      </c>
      <c r="B578" s="317"/>
      <c r="C578" s="317"/>
      <c r="D578" s="317"/>
      <c r="E578" s="318"/>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82" t="s">
        <v>675</v>
      </c>
      <c r="B579" s="314"/>
      <c r="C579" s="7" t="s">
        <v>2451</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74" t="s">
        <v>8</v>
      </c>
      <c r="B580" s="55" t="s">
        <v>9</v>
      </c>
      <c r="C580" s="147"/>
      <c r="D580" s="274" t="s">
        <v>10</v>
      </c>
      <c r="E580" s="275"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15"/>
      <c r="B581" s="12" t="s">
        <v>12</v>
      </c>
      <c r="C581" s="12" t="s">
        <v>13</v>
      </c>
      <c r="D581" s="315"/>
      <c r="E581" s="315"/>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8" t="s">
        <v>74</v>
      </c>
      <c r="B586" s="313"/>
      <c r="C586" s="313"/>
      <c r="D586" s="313"/>
      <c r="E586" s="31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79" t="s">
        <v>697</v>
      </c>
      <c r="B587" s="313"/>
      <c r="C587" s="313"/>
      <c r="D587" s="313"/>
      <c r="E587" s="31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82" t="s">
        <v>640</v>
      </c>
      <c r="B588" s="314"/>
      <c r="C588" s="7" t="s">
        <v>2448</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74" t="s">
        <v>8</v>
      </c>
      <c r="B589" s="55" t="s">
        <v>9</v>
      </c>
      <c r="C589" s="56"/>
      <c r="D589" s="283" t="s">
        <v>10</v>
      </c>
      <c r="E589" s="275"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315"/>
      <c r="B590" s="12" t="s">
        <v>12</v>
      </c>
      <c r="C590" s="13" t="s">
        <v>13</v>
      </c>
      <c r="D590" s="315"/>
      <c r="E590" s="315"/>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78" t="s">
        <v>74</v>
      </c>
      <c r="B595" s="313"/>
      <c r="C595" s="313"/>
      <c r="D595" s="313"/>
      <c r="E595" s="31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9" t="s">
        <v>705</v>
      </c>
      <c r="B596" s="313"/>
      <c r="C596" s="313"/>
      <c r="D596" s="313"/>
      <c r="E596" s="31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82" t="s">
        <v>706</v>
      </c>
      <c r="B597" s="314"/>
      <c r="C597" s="7" t="s">
        <v>2452</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74" t="s">
        <v>8</v>
      </c>
      <c r="B598" s="55" t="s">
        <v>9</v>
      </c>
      <c r="C598" s="56"/>
      <c r="D598" s="283" t="s">
        <v>10</v>
      </c>
      <c r="E598" s="275"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315"/>
      <c r="B599" s="12" t="s">
        <v>12</v>
      </c>
      <c r="C599" s="13" t="s">
        <v>13</v>
      </c>
      <c r="D599" s="315"/>
      <c r="E599" s="315"/>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85" t="s">
        <v>2</v>
      </c>
      <c r="B603" s="316"/>
      <c r="C603" s="316"/>
      <c r="D603" s="316"/>
      <c r="E603" s="31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81" t="s">
        <v>2453</v>
      </c>
      <c r="B604" s="317"/>
      <c r="C604" s="317"/>
      <c r="D604" s="317"/>
      <c r="E604" s="318"/>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82" t="s">
        <v>713</v>
      </c>
      <c r="B605" s="314"/>
      <c r="C605" s="7" t="s">
        <v>2454</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8</v>
      </c>
      <c r="B606" s="55" t="s">
        <v>9</v>
      </c>
      <c r="C606" s="147"/>
      <c r="D606" s="274" t="s">
        <v>10</v>
      </c>
      <c r="E606" s="275"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15"/>
      <c r="B607" s="12" t="s">
        <v>12</v>
      </c>
      <c r="C607" s="12" t="s">
        <v>13</v>
      </c>
      <c r="D607" s="315"/>
      <c r="E607" s="315"/>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8" t="s">
        <v>2</v>
      </c>
      <c r="B612" s="313"/>
      <c r="C612" s="313"/>
      <c r="D612" s="313"/>
      <c r="E612" s="31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9" t="s">
        <v>2512</v>
      </c>
      <c r="B613" s="313"/>
      <c r="C613" s="313"/>
      <c r="D613" s="313"/>
      <c r="E613" s="31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82" t="s">
        <v>723</v>
      </c>
      <c r="B614" s="314"/>
      <c r="C614" s="7" t="s">
        <v>2455</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8</v>
      </c>
      <c r="B615" s="55" t="s">
        <v>9</v>
      </c>
      <c r="C615" s="56"/>
      <c r="D615" s="283" t="s">
        <v>10</v>
      </c>
      <c r="E615" s="275"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15"/>
      <c r="B616" s="12" t="s">
        <v>12</v>
      </c>
      <c r="C616" s="13" t="s">
        <v>13</v>
      </c>
      <c r="D616" s="315"/>
      <c r="E616" s="31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78" t="s">
        <v>74</v>
      </c>
      <c r="B621" s="313"/>
      <c r="C621" s="313"/>
      <c r="D621" s="313"/>
      <c r="E621" s="313"/>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9" t="s">
        <v>2531</v>
      </c>
      <c r="B622" s="313"/>
      <c r="C622" s="313"/>
      <c r="D622" s="313"/>
      <c r="E622" s="313"/>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2" t="s">
        <v>723</v>
      </c>
      <c r="B623" s="314"/>
      <c r="C623" s="7" t="s">
        <v>2455</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74" t="s">
        <v>8</v>
      </c>
      <c r="B624" s="55" t="s">
        <v>9</v>
      </c>
      <c r="C624" s="56"/>
      <c r="D624" s="274" t="s">
        <v>10</v>
      </c>
      <c r="E624" s="275"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15"/>
      <c r="B625" s="12" t="s">
        <v>12</v>
      </c>
      <c r="C625" s="13" t="s">
        <v>13</v>
      </c>
      <c r="D625" s="315"/>
      <c r="E625" s="31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78" t="s">
        <v>2</v>
      </c>
      <c r="B630" s="313"/>
      <c r="C630" s="313"/>
      <c r="D630" s="313"/>
      <c r="E630" s="31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9" t="s">
        <v>2532</v>
      </c>
      <c r="B631" s="313"/>
      <c r="C631" s="313"/>
      <c r="D631" s="313"/>
      <c r="E631" s="31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82" t="s">
        <v>743</v>
      </c>
      <c r="B632" s="314"/>
      <c r="C632" s="7" t="s">
        <v>2456</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4" t="s">
        <v>8</v>
      </c>
      <c r="B633" s="55" t="s">
        <v>9</v>
      </c>
      <c r="C633" s="56"/>
      <c r="D633" s="283" t="s">
        <v>10</v>
      </c>
      <c r="E633" s="275"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315"/>
      <c r="B634" s="12" t="s">
        <v>12</v>
      </c>
      <c r="C634" s="13" t="s">
        <v>13</v>
      </c>
      <c r="D634" s="315"/>
      <c r="E634" s="315"/>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8" t="s">
        <v>74</v>
      </c>
      <c r="B639" s="313"/>
      <c r="C639" s="313"/>
      <c r="D639" s="313"/>
      <c r="E639" s="31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9" t="s">
        <v>2533</v>
      </c>
      <c r="B640" s="313"/>
      <c r="C640" s="313"/>
      <c r="D640" s="313"/>
      <c r="E640" s="31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82" t="s">
        <v>743</v>
      </c>
      <c r="B641" s="314"/>
      <c r="C641" s="7" t="s">
        <v>2456</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8</v>
      </c>
      <c r="B642" s="55" t="s">
        <v>9</v>
      </c>
      <c r="C642" s="56"/>
      <c r="D642" s="274" t="s">
        <v>10</v>
      </c>
      <c r="E642" s="275"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5"/>
      <c r="B643" s="12" t="s">
        <v>12</v>
      </c>
      <c r="C643" s="13" t="s">
        <v>13</v>
      </c>
      <c r="D643" s="315"/>
      <c r="E643" s="31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78" t="s">
        <v>2</v>
      </c>
      <c r="B648" s="313"/>
      <c r="C648" s="313"/>
      <c r="D648" s="313"/>
      <c r="E648" s="31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79" t="s">
        <v>2550</v>
      </c>
      <c r="B649" s="313"/>
      <c r="C649" s="313"/>
      <c r="D649" s="313"/>
      <c r="E649" s="31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82" t="s">
        <v>790</v>
      </c>
      <c r="B650" s="314"/>
      <c r="C650" s="7" t="s">
        <v>2457</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74" t="s">
        <v>8</v>
      </c>
      <c r="B651" s="55" t="s">
        <v>9</v>
      </c>
      <c r="C651" s="56"/>
      <c r="D651" s="283" t="s">
        <v>10</v>
      </c>
      <c r="E651" s="275"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315"/>
      <c r="B652" s="12" t="s">
        <v>12</v>
      </c>
      <c r="C652" s="13" t="s">
        <v>13</v>
      </c>
      <c r="D652" s="315"/>
      <c r="E652" s="315"/>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78" t="s">
        <v>74</v>
      </c>
      <c r="B657" s="313"/>
      <c r="C657" s="313"/>
      <c r="D657" s="313"/>
      <c r="E657" s="31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79" t="s">
        <v>2551</v>
      </c>
      <c r="B658" s="313"/>
      <c r="C658" s="313"/>
      <c r="D658" s="313"/>
      <c r="E658" s="313"/>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82" t="s">
        <v>790</v>
      </c>
      <c r="B659" s="314"/>
      <c r="C659" s="7" t="s">
        <v>2457</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74" t="s">
        <v>8</v>
      </c>
      <c r="B660" s="55" t="s">
        <v>9</v>
      </c>
      <c r="C660" s="56"/>
      <c r="D660" s="274" t="s">
        <v>10</v>
      </c>
      <c r="E660" s="275"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15"/>
      <c r="B661" s="12" t="s">
        <v>12</v>
      </c>
      <c r="C661" s="13" t="s">
        <v>13</v>
      </c>
      <c r="D661" s="315"/>
      <c r="E661" s="315"/>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78" t="s">
        <v>2</v>
      </c>
      <c r="B666" s="313"/>
      <c r="C666" s="313"/>
      <c r="D666" s="313"/>
      <c r="E666" s="31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79" t="s">
        <v>861</v>
      </c>
      <c r="B667" s="313"/>
      <c r="C667" s="313"/>
      <c r="D667" s="313"/>
      <c r="E667" s="31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82" t="s">
        <v>862</v>
      </c>
      <c r="B668" s="314"/>
      <c r="C668" s="7" t="s">
        <v>2426</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74" t="s">
        <v>8</v>
      </c>
      <c r="B669" s="55" t="s">
        <v>9</v>
      </c>
      <c r="C669" s="56"/>
      <c r="D669" s="283" t="s">
        <v>10</v>
      </c>
      <c r="E669" s="275"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315"/>
      <c r="B670" s="12" t="s">
        <v>12</v>
      </c>
      <c r="C670" s="13" t="s">
        <v>13</v>
      </c>
      <c r="D670" s="315"/>
      <c r="E670" s="315"/>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78" t="s">
        <v>74</v>
      </c>
      <c r="B675" s="313"/>
      <c r="C675" s="313"/>
      <c r="D675" s="313"/>
      <c r="E675" s="313"/>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79" t="s">
        <v>861</v>
      </c>
      <c r="B676" s="313"/>
      <c r="C676" s="313"/>
      <c r="D676" s="313"/>
      <c r="E676" s="313"/>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82" t="s">
        <v>862</v>
      </c>
      <c r="B677" s="314"/>
      <c r="C677" s="7" t="s">
        <v>2426</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74" t="s">
        <v>8</v>
      </c>
      <c r="B678" s="55" t="s">
        <v>9</v>
      </c>
      <c r="C678" s="56"/>
      <c r="D678" s="274" t="s">
        <v>10</v>
      </c>
      <c r="E678" s="275"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15"/>
      <c r="B679" s="12" t="s">
        <v>12</v>
      </c>
      <c r="C679" s="13" t="s">
        <v>13</v>
      </c>
      <c r="D679" s="315"/>
      <c r="E679" s="315"/>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78" t="s">
        <v>74</v>
      </c>
      <c r="B685" s="313"/>
      <c r="C685" s="313"/>
      <c r="D685" s="313"/>
      <c r="E685" s="313"/>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79" t="s">
        <v>869</v>
      </c>
      <c r="B686" s="313"/>
      <c r="C686" s="313"/>
      <c r="D686" s="313"/>
      <c r="E686" s="313"/>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82" t="s">
        <v>870</v>
      </c>
      <c r="B687" s="314"/>
      <c r="C687" s="7" t="s">
        <v>2458</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4" t="s">
        <v>8</v>
      </c>
      <c r="B688" s="55" t="s">
        <v>9</v>
      </c>
      <c r="C688" s="56"/>
      <c r="D688" s="274" t="s">
        <v>10</v>
      </c>
      <c r="E688" s="275"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15"/>
      <c r="B689" s="12" t="s">
        <v>12</v>
      </c>
      <c r="C689" s="13" t="s">
        <v>13</v>
      </c>
      <c r="D689" s="315"/>
      <c r="E689" s="315"/>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78" t="s">
        <v>74</v>
      </c>
      <c r="B694" s="313"/>
      <c r="C694" s="313"/>
      <c r="D694" s="313"/>
      <c r="E694" s="313"/>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79" t="s">
        <v>2534</v>
      </c>
      <c r="B695" s="313"/>
      <c r="C695" s="313"/>
      <c r="D695" s="313"/>
      <c r="E695" s="313"/>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82" t="s">
        <v>876</v>
      </c>
      <c r="B696" s="314"/>
      <c r="C696" s="7" t="s">
        <v>2459</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74" t="s">
        <v>8</v>
      </c>
      <c r="B697" s="55" t="s">
        <v>9</v>
      </c>
      <c r="C697" s="56"/>
      <c r="D697" s="274" t="s">
        <v>10</v>
      </c>
      <c r="E697" s="275"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15"/>
      <c r="B698" s="12" t="s">
        <v>12</v>
      </c>
      <c r="C698" s="13" t="s">
        <v>13</v>
      </c>
      <c r="D698" s="315"/>
      <c r="E698" s="315"/>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78" t="s">
        <v>2</v>
      </c>
      <c r="B703" s="313"/>
      <c r="C703" s="313"/>
      <c r="D703" s="313"/>
      <c r="E703" s="31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79" t="s">
        <v>2408</v>
      </c>
      <c r="B704" s="313"/>
      <c r="C704" s="313"/>
      <c r="D704" s="313"/>
      <c r="E704" s="31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82" t="s">
        <v>888</v>
      </c>
      <c r="B705" s="314"/>
      <c r="C705" s="7" t="s">
        <v>2460</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74" t="s">
        <v>8</v>
      </c>
      <c r="B706" s="55" t="s">
        <v>9</v>
      </c>
      <c r="C706" s="56"/>
      <c r="D706" s="283" t="s">
        <v>10</v>
      </c>
      <c r="E706" s="275"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315"/>
      <c r="B707" s="12" t="s">
        <v>12</v>
      </c>
      <c r="C707" s="13" t="s">
        <v>13</v>
      </c>
      <c r="D707" s="315"/>
      <c r="E707" s="315"/>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78" t="s">
        <v>74</v>
      </c>
      <c r="B712" s="313"/>
      <c r="C712" s="313"/>
      <c r="D712" s="313"/>
      <c r="E712" s="313"/>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79" t="s">
        <v>2409</v>
      </c>
      <c r="B713" s="313"/>
      <c r="C713" s="313"/>
      <c r="D713" s="313"/>
      <c r="E713" s="313"/>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82" t="s">
        <v>888</v>
      </c>
      <c r="B714" s="314"/>
      <c r="C714" s="7" t="s">
        <v>2460</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74" t="s">
        <v>8</v>
      </c>
      <c r="B715" s="55" t="s">
        <v>9</v>
      </c>
      <c r="C715" s="56"/>
      <c r="D715" s="274" t="s">
        <v>10</v>
      </c>
      <c r="E715" s="275"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15"/>
      <c r="B716" s="12" t="s">
        <v>12</v>
      </c>
      <c r="C716" s="13" t="s">
        <v>13</v>
      </c>
      <c r="D716" s="315"/>
      <c r="E716" s="315"/>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78" t="s">
        <v>2</v>
      </c>
      <c r="B721" s="313"/>
      <c r="C721" s="313"/>
      <c r="D721" s="313"/>
      <c r="E721" s="31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79" t="s">
        <v>2517</v>
      </c>
      <c r="B722" s="313"/>
      <c r="C722" s="313"/>
      <c r="D722" s="313"/>
      <c r="E722" s="31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2" t="s">
        <v>900</v>
      </c>
      <c r="B723" s="314"/>
      <c r="C723" s="7" t="s">
        <v>2461</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74" t="s">
        <v>8</v>
      </c>
      <c r="B724" s="55" t="s">
        <v>9</v>
      </c>
      <c r="C724" s="56"/>
      <c r="D724" s="283" t="s">
        <v>10</v>
      </c>
      <c r="E724" s="275"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315"/>
      <c r="B725" s="12" t="s">
        <v>12</v>
      </c>
      <c r="C725" s="13" t="s">
        <v>13</v>
      </c>
      <c r="D725" s="315"/>
      <c r="E725" s="31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8" t="s">
        <v>74</v>
      </c>
      <c r="B730" s="313"/>
      <c r="C730" s="313"/>
      <c r="D730" s="313"/>
      <c r="E730" s="31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79" t="s">
        <v>2518</v>
      </c>
      <c r="B731" s="313"/>
      <c r="C731" s="313"/>
      <c r="D731" s="313"/>
      <c r="E731" s="313"/>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82" t="s">
        <v>900</v>
      </c>
      <c r="B732" s="314"/>
      <c r="C732" s="7" t="s">
        <v>2461</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74" t="s">
        <v>8</v>
      </c>
      <c r="B733" s="55" t="s">
        <v>9</v>
      </c>
      <c r="C733" s="56"/>
      <c r="D733" s="274" t="s">
        <v>10</v>
      </c>
      <c r="E733" s="275"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15"/>
      <c r="B734" s="12" t="s">
        <v>12</v>
      </c>
      <c r="C734" s="13" t="s">
        <v>13</v>
      </c>
      <c r="D734" s="315"/>
      <c r="E734" s="315"/>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78" t="s">
        <v>2</v>
      </c>
      <c r="B739" s="313"/>
      <c r="C739" s="313"/>
      <c r="D739" s="313"/>
      <c r="E739" s="31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9" t="s">
        <v>2410</v>
      </c>
      <c r="B740" s="313"/>
      <c r="C740" s="313"/>
      <c r="D740" s="313"/>
      <c r="E740" s="31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82" t="s">
        <v>910</v>
      </c>
      <c r="B741" s="314"/>
      <c r="C741" s="7" t="s">
        <v>2462</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74" t="s">
        <v>8</v>
      </c>
      <c r="B742" s="55" t="s">
        <v>9</v>
      </c>
      <c r="C742" s="56"/>
      <c r="D742" s="283" t="s">
        <v>10</v>
      </c>
      <c r="E742" s="275"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315"/>
      <c r="B743" s="12" t="s">
        <v>12</v>
      </c>
      <c r="C743" s="13" t="s">
        <v>13</v>
      </c>
      <c r="D743" s="315"/>
      <c r="E743" s="315"/>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8" t="s">
        <v>74</v>
      </c>
      <c r="B748" s="313"/>
      <c r="C748" s="313"/>
      <c r="D748" s="313"/>
      <c r="E748" s="31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9" t="s">
        <v>2411</v>
      </c>
      <c r="B749" s="313"/>
      <c r="C749" s="313"/>
      <c r="D749" s="313"/>
      <c r="E749" s="31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82" t="s">
        <v>910</v>
      </c>
      <c r="B750" s="314"/>
      <c r="C750" s="7" t="s">
        <v>2462</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74" t="s">
        <v>8</v>
      </c>
      <c r="B751" s="55" t="s">
        <v>9</v>
      </c>
      <c r="C751" s="56"/>
      <c r="D751" s="274" t="s">
        <v>10</v>
      </c>
      <c r="E751" s="275"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15"/>
      <c r="B752" s="12" t="s">
        <v>12</v>
      </c>
      <c r="C752" s="13" t="s">
        <v>13</v>
      </c>
      <c r="D752" s="315"/>
      <c r="E752" s="315"/>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78" t="s">
        <v>2</v>
      </c>
      <c r="B757" s="313"/>
      <c r="C757" s="313"/>
      <c r="D757" s="313"/>
      <c r="E757" s="31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9" t="s">
        <v>2519</v>
      </c>
      <c r="B758" s="313"/>
      <c r="C758" s="313"/>
      <c r="D758" s="313"/>
      <c r="E758" s="31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82" t="s">
        <v>919</v>
      </c>
      <c r="B759" s="314"/>
      <c r="C759" s="7" t="s">
        <v>2463</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74" t="s">
        <v>8</v>
      </c>
      <c r="B760" s="55" t="s">
        <v>9</v>
      </c>
      <c r="C760" s="56"/>
      <c r="D760" s="283" t="s">
        <v>10</v>
      </c>
      <c r="E760" s="275"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15"/>
      <c r="B761" s="12" t="s">
        <v>12</v>
      </c>
      <c r="C761" s="13" t="s">
        <v>13</v>
      </c>
      <c r="D761" s="315"/>
      <c r="E761" s="315"/>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8" t="s">
        <v>74</v>
      </c>
      <c r="B766" s="313"/>
      <c r="C766" s="313"/>
      <c r="D766" s="313"/>
      <c r="E766" s="31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9" t="s">
        <v>2520</v>
      </c>
      <c r="B767" s="313"/>
      <c r="C767" s="313"/>
      <c r="D767" s="313"/>
      <c r="E767" s="31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82" t="s">
        <v>919</v>
      </c>
      <c r="B768" s="314"/>
      <c r="C768" s="7" t="s">
        <v>2463</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74" t="s">
        <v>8</v>
      </c>
      <c r="B769" s="55" t="s">
        <v>9</v>
      </c>
      <c r="C769" s="56"/>
      <c r="D769" s="274" t="s">
        <v>10</v>
      </c>
      <c r="E769" s="275"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15"/>
      <c r="B770" s="12" t="s">
        <v>12</v>
      </c>
      <c r="C770" s="13" t="s">
        <v>13</v>
      </c>
      <c r="D770" s="315"/>
      <c r="E770" s="315"/>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78" t="s">
        <v>74</v>
      </c>
      <c r="B775" s="313"/>
      <c r="C775" s="313"/>
      <c r="D775" s="313"/>
      <c r="E775" s="313"/>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79" t="s">
        <v>2464</v>
      </c>
      <c r="B776" s="313"/>
      <c r="C776" s="313"/>
      <c r="D776" s="313"/>
      <c r="E776" s="313"/>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82" t="s">
        <v>975</v>
      </c>
      <c r="B777" s="314"/>
      <c r="C777" s="7" t="s">
        <v>2465</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74" t="s">
        <v>8</v>
      </c>
      <c r="B778" s="55" t="s">
        <v>9</v>
      </c>
      <c r="C778" s="56"/>
      <c r="D778" s="274" t="s">
        <v>10</v>
      </c>
      <c r="E778" s="275"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15"/>
      <c r="B779" s="12" t="s">
        <v>12</v>
      </c>
      <c r="C779" s="13" t="s">
        <v>13</v>
      </c>
      <c r="D779" s="315"/>
      <c r="E779" s="31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78" t="s">
        <v>74</v>
      </c>
      <c r="B784" s="313"/>
      <c r="C784" s="313"/>
      <c r="D784" s="313"/>
      <c r="E784" s="31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79" t="s">
        <v>2552</v>
      </c>
      <c r="B785" s="313"/>
      <c r="C785" s="313"/>
      <c r="D785" s="313"/>
      <c r="E785" s="31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82" t="s">
        <v>982</v>
      </c>
      <c r="B786" s="314"/>
      <c r="C786" s="7" t="s">
        <v>2466</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4" t="s">
        <v>8</v>
      </c>
      <c r="B787" s="55" t="s">
        <v>9</v>
      </c>
      <c r="C787" s="56"/>
      <c r="D787" s="274" t="s">
        <v>10</v>
      </c>
      <c r="E787" s="275"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15"/>
      <c r="B788" s="12" t="s">
        <v>12</v>
      </c>
      <c r="C788" s="13" t="s">
        <v>13</v>
      </c>
      <c r="D788" s="315"/>
      <c r="E788" s="315"/>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78" t="s">
        <v>74</v>
      </c>
      <c r="B793" s="313"/>
      <c r="C793" s="313"/>
      <c r="D793" s="313"/>
      <c r="E793" s="313"/>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79" t="s">
        <v>2553</v>
      </c>
      <c r="B794" s="313"/>
      <c r="C794" s="313"/>
      <c r="D794" s="313"/>
      <c r="E794" s="313"/>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82" t="s">
        <v>1000</v>
      </c>
      <c r="B795" s="314"/>
      <c r="C795" s="7" t="s">
        <v>2467</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74" t="s">
        <v>8</v>
      </c>
      <c r="B796" s="55" t="s">
        <v>9</v>
      </c>
      <c r="C796" s="56"/>
      <c r="D796" s="274" t="s">
        <v>10</v>
      </c>
      <c r="E796" s="275"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15"/>
      <c r="B797" s="12" t="s">
        <v>12</v>
      </c>
      <c r="C797" s="13" t="s">
        <v>13</v>
      </c>
      <c r="D797" s="315"/>
      <c r="E797" s="31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8" t="s">
        <v>74</v>
      </c>
      <c r="B802" s="313"/>
      <c r="C802" s="313"/>
      <c r="D802" s="313"/>
      <c r="E802" s="31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79" t="s">
        <v>2468</v>
      </c>
      <c r="B803" s="313"/>
      <c r="C803" s="313"/>
      <c r="D803" s="313"/>
      <c r="E803" s="31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82" t="s">
        <v>2554</v>
      </c>
      <c r="B804" s="314"/>
      <c r="C804" s="7" t="s">
        <v>2469</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4" t="s">
        <v>8</v>
      </c>
      <c r="B805" s="55" t="s">
        <v>9</v>
      </c>
      <c r="C805" s="56"/>
      <c r="D805" s="274" t="s">
        <v>10</v>
      </c>
      <c r="E805" s="275"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15"/>
      <c r="B806" s="12" t="s">
        <v>12</v>
      </c>
      <c r="C806" s="13" t="s">
        <v>13</v>
      </c>
      <c r="D806" s="315"/>
      <c r="E806" s="315"/>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78" t="s">
        <v>74</v>
      </c>
      <c r="B811" s="313"/>
      <c r="C811" s="313"/>
      <c r="D811" s="313"/>
      <c r="E811" s="313"/>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79" t="s">
        <v>2470</v>
      </c>
      <c r="B812" s="313"/>
      <c r="C812" s="313"/>
      <c r="D812" s="313"/>
      <c r="E812" s="313"/>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82" t="s">
        <v>1030</v>
      </c>
      <c r="B813" s="314"/>
      <c r="C813" s="7" t="s">
        <v>2471</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4" t="s">
        <v>8</v>
      </c>
      <c r="B814" s="55" t="s">
        <v>9</v>
      </c>
      <c r="C814" s="56"/>
      <c r="D814" s="274" t="s">
        <v>10</v>
      </c>
      <c r="E814" s="275"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15"/>
      <c r="B815" s="12" t="s">
        <v>12</v>
      </c>
      <c r="C815" s="13" t="s">
        <v>13</v>
      </c>
      <c r="D815" s="315"/>
      <c r="E815" s="315"/>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2508</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2555</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305" t="s">
        <v>2556</v>
      </c>
      <c r="B5" s="312"/>
      <c r="C5" s="312"/>
      <c r="D5" s="312"/>
      <c r="E5" s="312"/>
    </row>
    <row r="6" spans="1:5" ht="13.5" customHeight="1">
      <c r="A6" s="278" t="s">
        <v>2557</v>
      </c>
      <c r="B6" s="313"/>
      <c r="C6" s="313"/>
      <c r="D6" s="313"/>
      <c r="E6" s="313"/>
    </row>
    <row r="7" spans="1:5" ht="13.5" customHeight="1">
      <c r="A7" s="304" t="s">
        <v>2558</v>
      </c>
      <c r="B7" s="323"/>
      <c r="C7" s="323"/>
      <c r="D7" s="323"/>
      <c r="E7" s="323"/>
    </row>
    <row r="8" spans="1:5" ht="30">
      <c r="A8" s="282" t="s">
        <v>2559</v>
      </c>
      <c r="B8" s="314"/>
      <c r="C8" s="143" t="s">
        <v>2560</v>
      </c>
      <c r="D8" s="8" t="s">
        <v>2561</v>
      </c>
      <c r="E8" s="9" t="s">
        <v>7</v>
      </c>
    </row>
    <row r="9" spans="1:5" ht="13.5" customHeight="1">
      <c r="A9" s="274" t="s">
        <v>8</v>
      </c>
      <c r="B9" s="287" t="s">
        <v>9</v>
      </c>
      <c r="C9" s="314"/>
      <c r="D9" s="274" t="s">
        <v>10</v>
      </c>
      <c r="E9" s="275" t="s">
        <v>11</v>
      </c>
    </row>
    <row r="10" spans="1:5">
      <c r="A10" s="315"/>
      <c r="B10" s="12" t="s">
        <v>12</v>
      </c>
      <c r="C10" s="12" t="s">
        <v>13</v>
      </c>
      <c r="D10" s="315"/>
      <c r="E10" s="315"/>
    </row>
    <row r="11" spans="1:5" ht="30">
      <c r="A11" s="14">
        <v>44981</v>
      </c>
      <c r="B11" s="23" t="s">
        <v>2562</v>
      </c>
      <c r="C11" s="15" t="s">
        <v>454</v>
      </c>
      <c r="D11" s="23" t="s">
        <v>2563</v>
      </c>
      <c r="E11" s="38">
        <v>94.04</v>
      </c>
    </row>
    <row r="12" spans="1:5" ht="30">
      <c r="A12" s="14">
        <v>44981</v>
      </c>
      <c r="B12" s="23" t="s">
        <v>2562</v>
      </c>
      <c r="C12" s="15" t="s">
        <v>454</v>
      </c>
      <c r="D12" s="23" t="s">
        <v>2564</v>
      </c>
      <c r="E12" s="38">
        <v>203</v>
      </c>
    </row>
    <row r="13" spans="1:5" ht="30">
      <c r="A13" s="14">
        <v>44984</v>
      </c>
      <c r="B13" s="23" t="s">
        <v>2562</v>
      </c>
      <c r="C13" s="15" t="s">
        <v>454</v>
      </c>
      <c r="D13" s="23" t="s">
        <v>2565</v>
      </c>
      <c r="E13" s="38">
        <v>75.98</v>
      </c>
    </row>
    <row r="14" spans="1:5" ht="30">
      <c r="A14" s="14">
        <v>45013</v>
      </c>
      <c r="B14" s="23" t="s">
        <v>2562</v>
      </c>
      <c r="C14" s="15" t="s">
        <v>454</v>
      </c>
      <c r="D14" s="23" t="s">
        <v>2566</v>
      </c>
      <c r="E14" s="38">
        <v>140</v>
      </c>
    </row>
    <row r="15" spans="1:5" ht="30">
      <c r="A15" s="14">
        <v>45013</v>
      </c>
      <c r="B15" s="23" t="s">
        <v>2562</v>
      </c>
      <c r="C15" s="15" t="s">
        <v>454</v>
      </c>
      <c r="D15" s="23" t="s">
        <v>2567</v>
      </c>
      <c r="E15" s="38">
        <v>140</v>
      </c>
    </row>
    <row r="16" spans="1:5" ht="30">
      <c r="A16" s="14">
        <v>45013</v>
      </c>
      <c r="B16" s="23" t="s">
        <v>2562</v>
      </c>
      <c r="C16" s="15" t="s">
        <v>454</v>
      </c>
      <c r="D16" s="23" t="s">
        <v>2563</v>
      </c>
      <c r="E16" s="38">
        <v>63.04</v>
      </c>
    </row>
    <row r="17" spans="1:5" ht="30">
      <c r="A17" s="14">
        <v>45019</v>
      </c>
      <c r="B17" s="23" t="s">
        <v>2562</v>
      </c>
      <c r="C17" s="15" t="s">
        <v>454</v>
      </c>
      <c r="D17" s="23" t="s">
        <v>2563</v>
      </c>
      <c r="E17" s="38">
        <v>100</v>
      </c>
    </row>
    <row r="18" spans="1:5" ht="30">
      <c r="A18" s="14">
        <v>45034</v>
      </c>
      <c r="B18" s="23" t="s">
        <v>2562</v>
      </c>
      <c r="C18" s="15" t="s">
        <v>454</v>
      </c>
      <c r="D18" s="23" t="s">
        <v>2566</v>
      </c>
      <c r="E18" s="38">
        <v>140</v>
      </c>
    </row>
    <row r="19" spans="1:5" ht="30">
      <c r="A19" s="14">
        <v>45061</v>
      </c>
      <c r="B19" s="23" t="s">
        <v>2562</v>
      </c>
      <c r="C19" s="15" t="s">
        <v>454</v>
      </c>
      <c r="D19" s="23" t="s">
        <v>2568</v>
      </c>
      <c r="E19" s="38">
        <v>41.99</v>
      </c>
    </row>
    <row r="20" spans="1:5" ht="15.75" customHeight="1">
      <c r="A20" s="22" t="s">
        <v>20</v>
      </c>
      <c r="B20" s="23"/>
      <c r="C20" s="15"/>
      <c r="D20" s="23"/>
      <c r="E20" s="24">
        <f>SUM(E11:E19)</f>
        <v>998.05</v>
      </c>
    </row>
    <row r="21" spans="1:5" ht="15.75" customHeight="1">
      <c r="A21" s="278"/>
      <c r="B21" s="313"/>
      <c r="C21" s="313"/>
      <c r="D21" s="313"/>
      <c r="E21" s="313"/>
    </row>
    <row r="22" spans="1:5" ht="13.5" customHeight="1">
      <c r="A22" s="278" t="s">
        <v>2</v>
      </c>
      <c r="B22" s="313"/>
      <c r="C22" s="313"/>
      <c r="D22" s="313"/>
      <c r="E22" s="313"/>
    </row>
    <row r="23" spans="1:5" ht="13.5" customHeight="1">
      <c r="A23" s="304" t="s">
        <v>2569</v>
      </c>
      <c r="B23" s="323"/>
      <c r="C23" s="323"/>
      <c r="D23" s="323"/>
      <c r="E23" s="323"/>
    </row>
    <row r="24" spans="1:5" ht="15.75" customHeight="1">
      <c r="A24" s="282" t="s">
        <v>54</v>
      </c>
      <c r="B24" s="314"/>
      <c r="C24" s="143" t="s">
        <v>2421</v>
      </c>
      <c r="D24" s="8" t="s">
        <v>2570</v>
      </c>
      <c r="E24" s="9" t="s">
        <v>7</v>
      </c>
    </row>
    <row r="25" spans="1:5" ht="13.5" customHeight="1">
      <c r="A25" s="274" t="s">
        <v>8</v>
      </c>
      <c r="B25" s="287" t="s">
        <v>9</v>
      </c>
      <c r="C25" s="314"/>
      <c r="D25" s="274" t="s">
        <v>10</v>
      </c>
      <c r="E25" s="275" t="s">
        <v>11</v>
      </c>
    </row>
    <row r="26" spans="1:5" ht="15.75" customHeight="1">
      <c r="A26" s="315"/>
      <c r="B26" s="12" t="s">
        <v>12</v>
      </c>
      <c r="C26" s="12" t="s">
        <v>13</v>
      </c>
      <c r="D26" s="315"/>
      <c r="E26" s="315"/>
    </row>
    <row r="27" spans="1:5" ht="15.75" customHeight="1">
      <c r="A27" s="14">
        <v>44950</v>
      </c>
      <c r="B27" s="23" t="s">
        <v>2571</v>
      </c>
      <c r="C27" s="15" t="s">
        <v>2572</v>
      </c>
      <c r="D27" s="23" t="s">
        <v>2573</v>
      </c>
      <c r="E27" s="38">
        <v>14.94</v>
      </c>
    </row>
    <row r="28" spans="1:5" ht="15.75" customHeight="1">
      <c r="A28" s="14">
        <v>44950</v>
      </c>
      <c r="B28" s="23" t="s">
        <v>2571</v>
      </c>
      <c r="C28" s="15" t="s">
        <v>2574</v>
      </c>
      <c r="D28" s="23" t="s">
        <v>2575</v>
      </c>
      <c r="E28" s="38">
        <v>144.41999999999999</v>
      </c>
    </row>
    <row r="29" spans="1:5" ht="15.75" customHeight="1">
      <c r="A29" s="14">
        <v>44950</v>
      </c>
      <c r="B29" s="23" t="s">
        <v>2571</v>
      </c>
      <c r="C29" s="15" t="s">
        <v>2576</v>
      </c>
      <c r="D29" s="23" t="s">
        <v>2577</v>
      </c>
      <c r="E29" s="38">
        <v>674.79</v>
      </c>
    </row>
    <row r="30" spans="1:5" ht="15.75" customHeight="1">
      <c r="A30" s="14">
        <v>44951</v>
      </c>
      <c r="B30" s="23" t="s">
        <v>2571</v>
      </c>
      <c r="C30" s="15" t="s">
        <v>2578</v>
      </c>
      <c r="D30" s="23" t="s">
        <v>2579</v>
      </c>
      <c r="E30" s="38">
        <v>159.36000000000001</v>
      </c>
    </row>
    <row r="31" spans="1:5" ht="15.75" customHeight="1">
      <c r="A31" s="14">
        <v>44964</v>
      </c>
      <c r="B31" s="23" t="s">
        <v>2580</v>
      </c>
      <c r="C31" s="15" t="s">
        <v>2581</v>
      </c>
      <c r="D31" s="23" t="s">
        <v>2582</v>
      </c>
      <c r="E31" s="38">
        <v>30</v>
      </c>
    </row>
    <row r="32" spans="1:5" ht="15.75" customHeight="1">
      <c r="A32" s="14">
        <v>44965</v>
      </c>
      <c r="B32" s="23" t="s">
        <v>2583</v>
      </c>
      <c r="C32" s="15" t="s">
        <v>1089</v>
      </c>
      <c r="D32" s="23" t="s">
        <v>2584</v>
      </c>
      <c r="E32" s="38">
        <v>70</v>
      </c>
    </row>
    <row r="33" spans="1:5" ht="15.75" customHeight="1">
      <c r="A33" s="14">
        <v>44966</v>
      </c>
      <c r="B33" s="23" t="s">
        <v>2585</v>
      </c>
      <c r="C33" s="15" t="s">
        <v>552</v>
      </c>
      <c r="D33" s="23" t="s">
        <v>2586</v>
      </c>
      <c r="E33" s="38">
        <v>30.5</v>
      </c>
    </row>
    <row r="34" spans="1:5" ht="15.75" customHeight="1">
      <c r="A34" s="14">
        <v>44967</v>
      </c>
      <c r="B34" s="23" t="s">
        <v>2587</v>
      </c>
      <c r="C34" s="15" t="s">
        <v>2588</v>
      </c>
      <c r="D34" s="23" t="s">
        <v>2589</v>
      </c>
      <c r="E34" s="38">
        <v>29.8</v>
      </c>
    </row>
    <row r="35" spans="1:5" ht="15.75" customHeight="1">
      <c r="A35" s="14">
        <v>44971</v>
      </c>
      <c r="B35" s="23" t="s">
        <v>2587</v>
      </c>
      <c r="C35" s="15" t="s">
        <v>2588</v>
      </c>
      <c r="D35" s="23" t="s">
        <v>2590</v>
      </c>
      <c r="E35" s="38">
        <v>298</v>
      </c>
    </row>
    <row r="36" spans="1:5" ht="15.75" customHeight="1">
      <c r="A36" s="14">
        <v>44980</v>
      </c>
      <c r="B36" s="23" t="s">
        <v>2591</v>
      </c>
      <c r="C36" s="15" t="s">
        <v>454</v>
      </c>
      <c r="D36" s="23" t="s">
        <v>2592</v>
      </c>
      <c r="E36" s="38">
        <v>1848.8</v>
      </c>
    </row>
    <row r="37" spans="1:5" ht="15.75" customHeight="1">
      <c r="A37" s="14">
        <v>44987</v>
      </c>
      <c r="B37" s="23" t="s">
        <v>2591</v>
      </c>
      <c r="C37" s="15" t="s">
        <v>454</v>
      </c>
      <c r="D37" s="23" t="s">
        <v>2593</v>
      </c>
      <c r="E37" s="38">
        <v>2600</v>
      </c>
    </row>
    <row r="38" spans="1:5" ht="15.75" customHeight="1">
      <c r="A38" s="14">
        <v>44981</v>
      </c>
      <c r="B38" s="23" t="s">
        <v>2594</v>
      </c>
      <c r="C38" s="15" t="s">
        <v>300</v>
      </c>
      <c r="D38" s="23" t="s">
        <v>2595</v>
      </c>
      <c r="E38" s="38">
        <v>25.05</v>
      </c>
    </row>
    <row r="39" spans="1:5" ht="15.75" customHeight="1">
      <c r="A39" s="14">
        <v>44984</v>
      </c>
      <c r="B39" s="23" t="s">
        <v>2596</v>
      </c>
      <c r="C39" s="15" t="s">
        <v>2597</v>
      </c>
      <c r="D39" s="23" t="s">
        <v>2598</v>
      </c>
      <c r="E39" s="38">
        <v>19.920000000000002</v>
      </c>
    </row>
    <row r="40" spans="1:5" ht="15.75" customHeight="1">
      <c r="A40" s="14">
        <v>44988</v>
      </c>
      <c r="B40" s="23" t="s">
        <v>2599</v>
      </c>
      <c r="C40" s="15" t="s">
        <v>417</v>
      </c>
      <c r="D40" s="23" t="s">
        <v>2600</v>
      </c>
      <c r="E40" s="38">
        <v>23</v>
      </c>
    </row>
    <row r="41" spans="1:5" ht="15.75" customHeight="1">
      <c r="A41" s="14">
        <v>45006</v>
      </c>
      <c r="B41" s="23" t="s">
        <v>2601</v>
      </c>
      <c r="C41" s="15" t="s">
        <v>1093</v>
      </c>
      <c r="D41" s="23" t="s">
        <v>2602</v>
      </c>
      <c r="E41" s="38">
        <v>630</v>
      </c>
    </row>
    <row r="42" spans="1:5" ht="15.75" customHeight="1">
      <c r="A42" s="14">
        <v>45006</v>
      </c>
      <c r="B42" s="23" t="s">
        <v>2603</v>
      </c>
      <c r="C42" s="15" t="s">
        <v>2604</v>
      </c>
      <c r="D42" s="23" t="s">
        <v>2605</v>
      </c>
      <c r="E42" s="38">
        <v>384</v>
      </c>
    </row>
    <row r="43" spans="1:5" ht="15.75" customHeight="1">
      <c r="A43" s="14">
        <v>45026</v>
      </c>
      <c r="B43" s="23" t="s">
        <v>2606</v>
      </c>
      <c r="C43" s="15" t="s">
        <v>2607</v>
      </c>
      <c r="D43" s="23" t="s">
        <v>2608</v>
      </c>
      <c r="E43" s="38">
        <v>322.04000000000002</v>
      </c>
    </row>
    <row r="44" spans="1:5" ht="15.75" customHeight="1">
      <c r="A44" s="14">
        <v>45033</v>
      </c>
      <c r="B44" s="23" t="s">
        <v>2587</v>
      </c>
      <c r="C44" s="15" t="s">
        <v>2588</v>
      </c>
      <c r="D44" s="23" t="s">
        <v>2609</v>
      </c>
      <c r="E44" s="38">
        <v>96.3</v>
      </c>
    </row>
    <row r="45" spans="1:5" ht="15.75" customHeight="1">
      <c r="A45" s="14">
        <v>45035</v>
      </c>
      <c r="B45" s="23" t="s">
        <v>2610</v>
      </c>
      <c r="C45" s="15" t="s">
        <v>2611</v>
      </c>
      <c r="D45" s="23" t="s">
        <v>2612</v>
      </c>
      <c r="E45" s="38">
        <v>206.25</v>
      </c>
    </row>
    <row r="46" spans="1:5" ht="15.75" customHeight="1">
      <c r="A46" s="14">
        <v>45035</v>
      </c>
      <c r="B46" s="23" t="s">
        <v>2610</v>
      </c>
      <c r="C46" s="15" t="s">
        <v>2611</v>
      </c>
      <c r="D46" s="23" t="s">
        <v>2613</v>
      </c>
      <c r="E46" s="38">
        <v>100</v>
      </c>
    </row>
    <row r="47" spans="1:5" ht="15.75" customHeight="1">
      <c r="A47" s="26" t="s">
        <v>20</v>
      </c>
      <c r="B47" s="27"/>
      <c r="C47" s="8"/>
      <c r="D47" s="29"/>
      <c r="E47" s="30">
        <f>SUM(E27:E46)</f>
        <v>7707.17</v>
      </c>
    </row>
    <row r="48" spans="1:5" ht="15.75" customHeight="1">
      <c r="A48" s="278"/>
      <c r="B48" s="313"/>
      <c r="C48" s="313"/>
      <c r="D48" s="313"/>
      <c r="E48" s="313"/>
    </row>
    <row r="49" spans="1:5" ht="13.5" customHeight="1">
      <c r="A49" s="278" t="s">
        <v>2557</v>
      </c>
      <c r="B49" s="313"/>
      <c r="C49" s="313"/>
      <c r="D49" s="313"/>
      <c r="E49" s="313"/>
    </row>
    <row r="50" spans="1:5" ht="13.5" customHeight="1">
      <c r="A50" s="304" t="s">
        <v>2614</v>
      </c>
      <c r="B50" s="323"/>
      <c r="C50" s="323"/>
      <c r="D50" s="323"/>
      <c r="E50" s="323"/>
    </row>
    <row r="51" spans="1:5" ht="15.75" customHeight="1">
      <c r="A51" s="282" t="s">
        <v>54</v>
      </c>
      <c r="B51" s="314"/>
      <c r="C51" s="143" t="s">
        <v>2421</v>
      </c>
      <c r="D51" s="8" t="s">
        <v>2570</v>
      </c>
      <c r="E51" s="9" t="s">
        <v>7</v>
      </c>
    </row>
    <row r="52" spans="1:5" ht="13.5" customHeight="1">
      <c r="A52" s="274" t="s">
        <v>8</v>
      </c>
      <c r="B52" s="287" t="s">
        <v>9</v>
      </c>
      <c r="C52" s="314"/>
      <c r="D52" s="274" t="s">
        <v>10</v>
      </c>
      <c r="E52" s="275" t="s">
        <v>11</v>
      </c>
    </row>
    <row r="53" spans="1:5" ht="15.75" customHeight="1">
      <c r="A53" s="315"/>
      <c r="B53" s="12" t="s">
        <v>12</v>
      </c>
      <c r="C53" s="12" t="s">
        <v>13</v>
      </c>
      <c r="D53" s="315"/>
      <c r="E53" s="315"/>
    </row>
    <row r="54" spans="1:5" ht="15.75" customHeight="1">
      <c r="A54" s="36">
        <v>44963</v>
      </c>
      <c r="B54" s="23" t="s">
        <v>2615</v>
      </c>
      <c r="C54" s="15" t="s">
        <v>2616</v>
      </c>
      <c r="D54" s="37" t="s">
        <v>2617</v>
      </c>
      <c r="E54" s="38">
        <v>900</v>
      </c>
    </row>
    <row r="55" spans="1:5" ht="15.75" customHeight="1">
      <c r="A55" s="36">
        <v>44973</v>
      </c>
      <c r="B55" s="23" t="s">
        <v>2615</v>
      </c>
      <c r="C55" s="15" t="s">
        <v>2616</v>
      </c>
      <c r="D55" s="37" t="s">
        <v>2618</v>
      </c>
      <c r="E55" s="38">
        <v>2300</v>
      </c>
    </row>
    <row r="56" spans="1:5" ht="15.75" customHeight="1">
      <c r="A56" s="36">
        <v>45001</v>
      </c>
      <c r="B56" s="23" t="s">
        <v>2619</v>
      </c>
      <c r="C56" s="15" t="s">
        <v>2620</v>
      </c>
      <c r="D56" s="37" t="s">
        <v>2621</v>
      </c>
      <c r="E56" s="38">
        <v>700</v>
      </c>
    </row>
    <row r="57" spans="1:5" ht="15.75" customHeight="1">
      <c r="A57" s="36">
        <v>45008</v>
      </c>
      <c r="B57" s="23" t="s">
        <v>2622</v>
      </c>
      <c r="C57" s="15" t="s">
        <v>1120</v>
      </c>
      <c r="D57" s="37" t="s">
        <v>2623</v>
      </c>
      <c r="E57" s="38">
        <v>592.9</v>
      </c>
    </row>
    <row r="58" spans="1:5" ht="15.75" customHeight="1">
      <c r="A58" s="36">
        <v>45013</v>
      </c>
      <c r="B58" s="23" t="s">
        <v>621</v>
      </c>
      <c r="C58" s="15"/>
      <c r="D58" s="37" t="s">
        <v>2624</v>
      </c>
      <c r="E58" s="38">
        <v>12.1</v>
      </c>
    </row>
    <row r="59" spans="1:5" ht="15.75" customHeight="1">
      <c r="A59" s="36">
        <v>45009</v>
      </c>
      <c r="B59" s="23" t="s">
        <v>2625</v>
      </c>
      <c r="C59" s="15" t="s">
        <v>2626</v>
      </c>
      <c r="D59" s="37" t="s">
        <v>2621</v>
      </c>
      <c r="E59" s="38">
        <v>500</v>
      </c>
    </row>
    <row r="60" spans="1:5" ht="15.75" customHeight="1">
      <c r="A60" s="36">
        <v>45009</v>
      </c>
      <c r="B60" s="23" t="s">
        <v>2627</v>
      </c>
      <c r="C60" s="15" t="s">
        <v>228</v>
      </c>
      <c r="D60" s="37" t="s">
        <v>2628</v>
      </c>
      <c r="E60" s="38">
        <v>50</v>
      </c>
    </row>
    <row r="61" spans="1:5" ht="15.75" customHeight="1">
      <c r="A61" s="36">
        <v>45010</v>
      </c>
      <c r="B61" s="23" t="s">
        <v>2629</v>
      </c>
      <c r="C61" s="15" t="s">
        <v>2630</v>
      </c>
      <c r="D61" s="37" t="s">
        <v>2631</v>
      </c>
      <c r="E61" s="38">
        <v>16</v>
      </c>
    </row>
    <row r="62" spans="1:5" ht="15.75" customHeight="1">
      <c r="A62" s="36">
        <v>45012</v>
      </c>
      <c r="B62" s="23" t="s">
        <v>2632</v>
      </c>
      <c r="C62" s="15" t="s">
        <v>2633</v>
      </c>
      <c r="D62" s="37" t="s">
        <v>2634</v>
      </c>
      <c r="E62" s="38">
        <v>128</v>
      </c>
    </row>
    <row r="63" spans="1:5" ht="15.75" customHeight="1">
      <c r="A63" s="36">
        <v>45012</v>
      </c>
      <c r="B63" s="23" t="s">
        <v>2629</v>
      </c>
      <c r="C63" s="15" t="s">
        <v>2630</v>
      </c>
      <c r="D63" s="37" t="s">
        <v>2635</v>
      </c>
      <c r="E63" s="38">
        <v>96</v>
      </c>
    </row>
    <row r="64" spans="1:5" ht="15.75" customHeight="1">
      <c r="A64" s="36">
        <v>45013</v>
      </c>
      <c r="B64" s="23" t="s">
        <v>2636</v>
      </c>
      <c r="C64" s="15" t="s">
        <v>383</v>
      </c>
      <c r="D64" s="37" t="s">
        <v>2637</v>
      </c>
      <c r="E64" s="38">
        <v>50</v>
      </c>
    </row>
    <row r="65" spans="1:5" ht="15.75" customHeight="1">
      <c r="A65" s="36">
        <v>45018</v>
      </c>
      <c r="B65" s="23" t="s">
        <v>2636</v>
      </c>
      <c r="C65" s="15" t="s">
        <v>383</v>
      </c>
      <c r="D65" s="37" t="s">
        <v>2638</v>
      </c>
      <c r="E65" s="38">
        <v>50</v>
      </c>
    </row>
    <row r="66" spans="1:5" ht="15.75" customHeight="1">
      <c r="A66" s="36">
        <v>45018</v>
      </c>
      <c r="B66" s="23" t="s">
        <v>2636</v>
      </c>
      <c r="C66" s="15" t="s">
        <v>383</v>
      </c>
      <c r="D66" s="37" t="s">
        <v>2639</v>
      </c>
      <c r="E66" s="38">
        <v>65</v>
      </c>
    </row>
    <row r="67" spans="1:5" ht="15.75" customHeight="1">
      <c r="A67" s="36">
        <v>45019</v>
      </c>
      <c r="B67" s="23" t="s">
        <v>2640</v>
      </c>
      <c r="C67" s="15" t="s">
        <v>1501</v>
      </c>
      <c r="D67" s="37" t="s">
        <v>2641</v>
      </c>
      <c r="E67" s="38">
        <v>50</v>
      </c>
    </row>
    <row r="68" spans="1:5" ht="15.75" customHeight="1">
      <c r="A68" s="36">
        <v>45019</v>
      </c>
      <c r="B68" s="23" t="s">
        <v>2640</v>
      </c>
      <c r="C68" s="15" t="s">
        <v>1501</v>
      </c>
      <c r="D68" s="37" t="s">
        <v>2642</v>
      </c>
      <c r="E68" s="38">
        <v>65</v>
      </c>
    </row>
    <row r="69" spans="1:5" ht="15.75" customHeight="1">
      <c r="A69" s="36">
        <v>45016</v>
      </c>
      <c r="B69" s="23" t="s">
        <v>2643</v>
      </c>
      <c r="C69" s="15" t="s">
        <v>2644</v>
      </c>
      <c r="D69" s="37" t="s">
        <v>2645</v>
      </c>
      <c r="E69" s="38">
        <v>525</v>
      </c>
    </row>
    <row r="70" spans="1:5" ht="15.75" customHeight="1">
      <c r="A70" s="36">
        <v>45025</v>
      </c>
      <c r="B70" s="23" t="s">
        <v>2646</v>
      </c>
      <c r="C70" s="15" t="s">
        <v>397</v>
      </c>
      <c r="D70" s="37" t="s">
        <v>2647</v>
      </c>
      <c r="E70" s="38">
        <v>20</v>
      </c>
    </row>
    <row r="71" spans="1:5" ht="15.75" customHeight="1">
      <c r="A71" s="36">
        <v>45025</v>
      </c>
      <c r="B71" s="23" t="s">
        <v>2646</v>
      </c>
      <c r="C71" s="15" t="s">
        <v>397</v>
      </c>
      <c r="D71" s="37" t="s">
        <v>2648</v>
      </c>
      <c r="E71" s="38">
        <v>30</v>
      </c>
    </row>
    <row r="72" spans="1:5" ht="15.75" customHeight="1">
      <c r="A72" s="36">
        <v>45026</v>
      </c>
      <c r="B72" s="23" t="s">
        <v>2649</v>
      </c>
      <c r="C72" s="15" t="s">
        <v>2650</v>
      </c>
      <c r="D72" s="37" t="s">
        <v>2645</v>
      </c>
      <c r="E72" s="38">
        <v>600</v>
      </c>
    </row>
    <row r="73" spans="1:5" ht="15.75" customHeight="1">
      <c r="A73" s="36">
        <v>45030</v>
      </c>
      <c r="B73" s="23" t="s">
        <v>2651</v>
      </c>
      <c r="C73" s="15" t="s">
        <v>2652</v>
      </c>
      <c r="D73" s="37" t="s">
        <v>2645</v>
      </c>
      <c r="E73" s="38">
        <v>600</v>
      </c>
    </row>
    <row r="74" spans="1:5" ht="15.75" customHeight="1">
      <c r="A74" s="36">
        <v>45034</v>
      </c>
      <c r="B74" s="23" t="s">
        <v>2653</v>
      </c>
      <c r="C74" s="15" t="s">
        <v>2654</v>
      </c>
      <c r="D74" s="37" t="s">
        <v>2645</v>
      </c>
      <c r="E74" s="38">
        <v>560</v>
      </c>
    </row>
    <row r="75" spans="1:5" ht="15.75" customHeight="1">
      <c r="A75" s="26" t="s">
        <v>20</v>
      </c>
      <c r="B75" s="27"/>
      <c r="C75" s="8"/>
      <c r="D75" s="29"/>
      <c r="E75" s="30">
        <f>SUM(E54:E74)</f>
        <v>7910</v>
      </c>
    </row>
    <row r="76" spans="1:5" ht="15.75" customHeight="1">
      <c r="A76" s="278"/>
      <c r="B76" s="313"/>
      <c r="C76" s="313"/>
      <c r="D76" s="313"/>
      <c r="E76" s="313"/>
    </row>
    <row r="77" spans="1:5" ht="13.5" customHeight="1">
      <c r="A77" s="278" t="s">
        <v>2557</v>
      </c>
      <c r="B77" s="313"/>
      <c r="C77" s="313"/>
      <c r="D77" s="313"/>
      <c r="E77" s="313"/>
    </row>
    <row r="78" spans="1:5" ht="13.5" customHeight="1">
      <c r="A78" s="304" t="s">
        <v>2655</v>
      </c>
      <c r="B78" s="323"/>
      <c r="C78" s="323"/>
      <c r="D78" s="323"/>
      <c r="E78" s="323"/>
    </row>
    <row r="79" spans="1:5" ht="15.75" customHeight="1">
      <c r="A79" s="282" t="s">
        <v>331</v>
      </c>
      <c r="B79" s="314"/>
      <c r="C79" s="143" t="s">
        <v>2434</v>
      </c>
      <c r="D79" s="8" t="s">
        <v>2656</v>
      </c>
      <c r="E79" s="9" t="s">
        <v>7</v>
      </c>
    </row>
    <row r="80" spans="1:5" ht="13.5" customHeight="1">
      <c r="A80" s="274" t="s">
        <v>8</v>
      </c>
      <c r="B80" s="287" t="s">
        <v>9</v>
      </c>
      <c r="C80" s="314"/>
      <c r="D80" s="274" t="s">
        <v>10</v>
      </c>
      <c r="E80" s="275" t="s">
        <v>11</v>
      </c>
    </row>
    <row r="81" spans="1:5" ht="15.75" customHeight="1">
      <c r="A81" s="315"/>
      <c r="B81" s="12" t="s">
        <v>12</v>
      </c>
      <c r="C81" s="12" t="s">
        <v>13</v>
      </c>
      <c r="D81" s="315"/>
      <c r="E81" s="315"/>
    </row>
    <row r="82" spans="1:5" ht="15.75" customHeight="1">
      <c r="A82" s="36">
        <v>44956</v>
      </c>
      <c r="B82" s="23" t="s">
        <v>2657</v>
      </c>
      <c r="C82" s="15" t="s">
        <v>2658</v>
      </c>
      <c r="D82" s="37" t="s">
        <v>2659</v>
      </c>
      <c r="E82" s="38">
        <v>100</v>
      </c>
    </row>
    <row r="83" spans="1:5" ht="15.75" customHeight="1">
      <c r="A83" s="36">
        <v>44956</v>
      </c>
      <c r="B83" s="23" t="s">
        <v>2657</v>
      </c>
      <c r="C83" s="15" t="s">
        <v>2658</v>
      </c>
      <c r="D83" s="37" t="s">
        <v>2659</v>
      </c>
      <c r="E83" s="38">
        <v>120</v>
      </c>
    </row>
    <row r="84" spans="1:5" ht="15.75" customHeight="1">
      <c r="A84" s="36">
        <v>44956</v>
      </c>
      <c r="B84" s="23" t="s">
        <v>2657</v>
      </c>
      <c r="C84" s="15" t="s">
        <v>2658</v>
      </c>
      <c r="D84" s="37" t="s">
        <v>2659</v>
      </c>
      <c r="E84" s="38">
        <v>30</v>
      </c>
    </row>
    <row r="85" spans="1:5" ht="15.75" customHeight="1">
      <c r="A85" s="36">
        <v>44957</v>
      </c>
      <c r="B85" s="23" t="s">
        <v>2660</v>
      </c>
      <c r="C85" s="15" t="s">
        <v>2661</v>
      </c>
      <c r="D85" s="37" t="s">
        <v>2659</v>
      </c>
      <c r="E85" s="38">
        <v>100</v>
      </c>
    </row>
    <row r="86" spans="1:5" ht="15.75" customHeight="1">
      <c r="A86" s="36">
        <v>44957</v>
      </c>
      <c r="B86" s="23" t="s">
        <v>1947</v>
      </c>
      <c r="C86" s="15" t="s">
        <v>141</v>
      </c>
      <c r="D86" s="37" t="s">
        <v>2662</v>
      </c>
      <c r="E86" s="38">
        <v>498.2</v>
      </c>
    </row>
    <row r="87" spans="1:5" ht="15.75" customHeight="1">
      <c r="A87" s="36">
        <v>44957</v>
      </c>
      <c r="B87" s="23" t="s">
        <v>1947</v>
      </c>
      <c r="C87" s="15" t="s">
        <v>141</v>
      </c>
      <c r="D87" s="37" t="s">
        <v>2663</v>
      </c>
      <c r="E87" s="38">
        <v>2169.75</v>
      </c>
    </row>
    <row r="88" spans="1:5" ht="15.75" customHeight="1">
      <c r="A88" s="36">
        <v>44958</v>
      </c>
      <c r="B88" s="23" t="s">
        <v>2664</v>
      </c>
      <c r="C88" s="15" t="s">
        <v>312</v>
      </c>
      <c r="D88" s="37" t="s">
        <v>2665</v>
      </c>
      <c r="E88" s="38">
        <v>1328</v>
      </c>
    </row>
    <row r="89" spans="1:5" ht="15.75" customHeight="1">
      <c r="A89" s="36">
        <v>44963</v>
      </c>
      <c r="B89" s="23" t="s">
        <v>2666</v>
      </c>
      <c r="C89" s="15" t="s">
        <v>2667</v>
      </c>
      <c r="D89" s="37" t="s">
        <v>2662</v>
      </c>
      <c r="E89" s="38">
        <v>72.5</v>
      </c>
    </row>
    <row r="90" spans="1:5" ht="15.75" customHeight="1">
      <c r="A90" s="36">
        <v>44966</v>
      </c>
      <c r="B90" s="23" t="s">
        <v>2668</v>
      </c>
      <c r="C90" s="15" t="s">
        <v>2669</v>
      </c>
      <c r="D90" s="37" t="s">
        <v>2670</v>
      </c>
      <c r="E90" s="38">
        <v>18</v>
      </c>
    </row>
    <row r="91" spans="1:5" ht="15.75" customHeight="1">
      <c r="A91" s="36">
        <v>44967</v>
      </c>
      <c r="B91" s="23" t="s">
        <v>2671</v>
      </c>
      <c r="C91" s="15" t="s">
        <v>2672</v>
      </c>
      <c r="D91" s="37" t="s">
        <v>2673</v>
      </c>
      <c r="E91" s="38">
        <v>199.99</v>
      </c>
    </row>
    <row r="92" spans="1:5" ht="15.75" customHeight="1">
      <c r="A92" s="36">
        <v>44980</v>
      </c>
      <c r="B92" s="23" t="s">
        <v>1947</v>
      </c>
      <c r="C92" s="15" t="s">
        <v>141</v>
      </c>
      <c r="D92" s="37" t="s">
        <v>2674</v>
      </c>
      <c r="E92" s="38">
        <v>55.9</v>
      </c>
    </row>
    <row r="93" spans="1:5" ht="15.75" customHeight="1">
      <c r="A93" s="36">
        <v>44993</v>
      </c>
      <c r="B93" s="23" t="s">
        <v>1947</v>
      </c>
      <c r="C93" s="15" t="s">
        <v>141</v>
      </c>
      <c r="D93" s="37" t="s">
        <v>2675</v>
      </c>
      <c r="E93" s="38">
        <v>200</v>
      </c>
    </row>
    <row r="94" spans="1:5" ht="15.75" customHeight="1">
      <c r="A94" s="36">
        <v>45007</v>
      </c>
      <c r="B94" s="23" t="s">
        <v>2676</v>
      </c>
      <c r="C94" s="15" t="s">
        <v>2677</v>
      </c>
      <c r="D94" s="37" t="s">
        <v>2678</v>
      </c>
      <c r="E94" s="38">
        <v>290</v>
      </c>
    </row>
    <row r="95" spans="1:5" ht="15.75" customHeight="1">
      <c r="A95" s="36">
        <v>45009</v>
      </c>
      <c r="B95" s="23" t="s">
        <v>1947</v>
      </c>
      <c r="C95" s="15" t="s">
        <v>141</v>
      </c>
      <c r="D95" s="37" t="s">
        <v>2679</v>
      </c>
      <c r="E95" s="38">
        <v>680.29</v>
      </c>
    </row>
    <row r="96" spans="1:5" ht="15.75" customHeight="1">
      <c r="A96" s="36">
        <v>45013</v>
      </c>
      <c r="B96" s="23" t="s">
        <v>1947</v>
      </c>
      <c r="C96" s="15" t="s">
        <v>141</v>
      </c>
      <c r="D96" s="37" t="s">
        <v>2680</v>
      </c>
      <c r="E96" s="38">
        <v>435</v>
      </c>
    </row>
    <row r="97" spans="1:5" ht="15.75" customHeight="1">
      <c r="A97" s="36">
        <v>45013</v>
      </c>
      <c r="B97" s="23" t="s">
        <v>2681</v>
      </c>
      <c r="C97" s="15" t="s">
        <v>2682</v>
      </c>
      <c r="D97" s="37" t="s">
        <v>2683</v>
      </c>
      <c r="E97" s="38">
        <v>350</v>
      </c>
    </row>
    <row r="98" spans="1:5" ht="15.75" customHeight="1">
      <c r="A98" s="36">
        <v>45013</v>
      </c>
      <c r="B98" s="23" t="s">
        <v>2684</v>
      </c>
      <c r="C98" s="15" t="s">
        <v>2685</v>
      </c>
      <c r="D98" s="37" t="s">
        <v>2686</v>
      </c>
      <c r="E98" s="38">
        <v>28.92</v>
      </c>
    </row>
    <row r="99" spans="1:5" ht="15.75" customHeight="1">
      <c r="A99" s="36">
        <v>45016</v>
      </c>
      <c r="B99" s="23" t="s">
        <v>2687</v>
      </c>
      <c r="C99" s="15" t="s">
        <v>303</v>
      </c>
      <c r="D99" s="37" t="s">
        <v>2688</v>
      </c>
      <c r="E99" s="38">
        <v>85</v>
      </c>
    </row>
    <row r="100" spans="1:5" ht="15.75" customHeight="1">
      <c r="A100" s="36">
        <v>45016</v>
      </c>
      <c r="B100" s="23" t="s">
        <v>2681</v>
      </c>
      <c r="C100" s="15" t="s">
        <v>2682</v>
      </c>
      <c r="D100" s="37" t="s">
        <v>2689</v>
      </c>
      <c r="E100" s="38">
        <v>218.7</v>
      </c>
    </row>
    <row r="101" spans="1:5" ht="15.75" customHeight="1">
      <c r="A101" s="36">
        <v>45020</v>
      </c>
      <c r="B101" s="23" t="s">
        <v>2657</v>
      </c>
      <c r="C101" s="15" t="s">
        <v>2658</v>
      </c>
      <c r="D101" s="37" t="s">
        <v>2690</v>
      </c>
      <c r="E101" s="38">
        <v>150</v>
      </c>
    </row>
    <row r="102" spans="1:5" ht="15.75" customHeight="1">
      <c r="A102" s="36">
        <v>45020</v>
      </c>
      <c r="B102" s="23" t="s">
        <v>2657</v>
      </c>
      <c r="C102" s="15" t="s">
        <v>2658</v>
      </c>
      <c r="D102" s="37" t="s">
        <v>2691</v>
      </c>
      <c r="E102" s="38">
        <v>150</v>
      </c>
    </row>
    <row r="103" spans="1:5" ht="15.75" customHeight="1">
      <c r="A103" s="36">
        <v>45020</v>
      </c>
      <c r="B103" s="23" t="s">
        <v>1947</v>
      </c>
      <c r="C103" s="15" t="s">
        <v>141</v>
      </c>
      <c r="D103" s="37" t="s">
        <v>2692</v>
      </c>
      <c r="E103" s="38">
        <v>532</v>
      </c>
    </row>
    <row r="104" spans="1:5" ht="15.75" customHeight="1">
      <c r="A104" s="26" t="s">
        <v>20</v>
      </c>
      <c r="B104" s="27"/>
      <c r="C104" s="8"/>
      <c r="D104" s="29"/>
      <c r="E104" s="30">
        <f>SUM(E82:E103)</f>
        <v>7812.2499999999991</v>
      </c>
    </row>
    <row r="105" spans="1:5" ht="15.75" customHeight="1">
      <c r="A105" s="278"/>
      <c r="B105" s="313"/>
      <c r="C105" s="313"/>
      <c r="D105" s="313"/>
      <c r="E105" s="313"/>
    </row>
    <row r="106" spans="1:5" ht="15.75" customHeight="1">
      <c r="A106" s="278" t="s">
        <v>2</v>
      </c>
      <c r="B106" s="313"/>
      <c r="C106" s="313"/>
      <c r="D106" s="313"/>
      <c r="E106" s="313"/>
    </row>
    <row r="107" spans="1:5" ht="13.5" customHeight="1">
      <c r="A107" s="304" t="s">
        <v>2693</v>
      </c>
      <c r="B107" s="323"/>
      <c r="C107" s="323"/>
      <c r="D107" s="323"/>
      <c r="E107" s="323"/>
    </row>
    <row r="108" spans="1:5" ht="30" customHeight="1">
      <c r="A108" s="282" t="s">
        <v>331</v>
      </c>
      <c r="B108" s="314"/>
      <c r="C108" s="143" t="s">
        <v>2434</v>
      </c>
      <c r="D108" s="8" t="s">
        <v>2694</v>
      </c>
      <c r="E108" s="9" t="s">
        <v>7</v>
      </c>
    </row>
    <row r="109" spans="1:5" ht="15.75" customHeight="1">
      <c r="A109" s="274" t="s">
        <v>8</v>
      </c>
      <c r="B109" s="55" t="s">
        <v>9</v>
      </c>
      <c r="C109" s="147"/>
      <c r="D109" s="274" t="s">
        <v>10</v>
      </c>
      <c r="E109" s="275" t="s">
        <v>11</v>
      </c>
    </row>
    <row r="110" spans="1:5" ht="13.5" customHeight="1">
      <c r="A110" s="315"/>
      <c r="B110" s="12" t="s">
        <v>12</v>
      </c>
      <c r="C110" s="12" t="s">
        <v>13</v>
      </c>
      <c r="D110" s="315"/>
      <c r="E110" s="315"/>
    </row>
    <row r="111" spans="1:5" ht="15.75" customHeight="1">
      <c r="A111" s="159">
        <v>44956</v>
      </c>
      <c r="B111" s="33" t="s">
        <v>2695</v>
      </c>
      <c r="C111" s="16" t="s">
        <v>2696</v>
      </c>
      <c r="D111" s="33" t="s">
        <v>2697</v>
      </c>
      <c r="E111" s="160">
        <v>7669.6</v>
      </c>
    </row>
    <row r="112" spans="1:5" ht="15.75" customHeight="1">
      <c r="A112" s="159">
        <v>44965</v>
      </c>
      <c r="B112" s="33" t="s">
        <v>621</v>
      </c>
      <c r="C112" s="16" t="s">
        <v>2698</v>
      </c>
      <c r="D112" s="23" t="s">
        <v>2699</v>
      </c>
      <c r="E112" s="160">
        <v>330.4</v>
      </c>
    </row>
    <row r="113" spans="1:5" ht="15.75" customHeight="1">
      <c r="A113" s="26" t="s">
        <v>20</v>
      </c>
      <c r="B113" s="27"/>
      <c r="C113" s="8"/>
      <c r="D113" s="29"/>
      <c r="E113" s="30">
        <f>SUM(E111:E112)</f>
        <v>8000</v>
      </c>
    </row>
    <row r="114" spans="1:5" ht="15.75" customHeight="1">
      <c r="A114" s="278"/>
      <c r="B114" s="313"/>
      <c r="C114" s="313"/>
      <c r="D114" s="313"/>
      <c r="E114" s="313"/>
    </row>
    <row r="115" spans="1:5" ht="15.75" customHeight="1">
      <c r="A115" s="278" t="s">
        <v>2</v>
      </c>
      <c r="B115" s="313"/>
      <c r="C115" s="313"/>
      <c r="D115" s="313"/>
      <c r="E115" s="313"/>
    </row>
    <row r="116" spans="1:5" ht="15.75" customHeight="1">
      <c r="A116" s="304" t="s">
        <v>2700</v>
      </c>
      <c r="B116" s="323"/>
      <c r="C116" s="323"/>
      <c r="D116" s="323"/>
      <c r="E116" s="323"/>
    </row>
    <row r="117" spans="1:5" ht="15.75" customHeight="1">
      <c r="A117" s="282" t="s">
        <v>2701</v>
      </c>
      <c r="B117" s="314"/>
      <c r="C117" s="143" t="s">
        <v>2702</v>
      </c>
      <c r="D117" s="8" t="s">
        <v>2694</v>
      </c>
      <c r="E117" s="9" t="s">
        <v>7</v>
      </c>
    </row>
    <row r="118" spans="1:5" ht="13.5" customHeight="1">
      <c r="A118" s="274" t="s">
        <v>8</v>
      </c>
      <c r="B118" s="287" t="s">
        <v>9</v>
      </c>
      <c r="C118" s="314"/>
      <c r="D118" s="274" t="s">
        <v>10</v>
      </c>
      <c r="E118" s="275" t="s">
        <v>11</v>
      </c>
    </row>
    <row r="119" spans="1:5" ht="13.5" customHeight="1">
      <c r="A119" s="315"/>
      <c r="B119" s="12" t="s">
        <v>12</v>
      </c>
      <c r="C119" s="12" t="s">
        <v>13</v>
      </c>
      <c r="D119" s="315"/>
      <c r="E119" s="315"/>
    </row>
    <row r="120" spans="1:5" ht="15.75" customHeight="1">
      <c r="A120" s="159">
        <v>44959</v>
      </c>
      <c r="B120" s="33" t="s">
        <v>2703</v>
      </c>
      <c r="C120" s="16" t="s">
        <v>2704</v>
      </c>
      <c r="D120" s="23" t="s">
        <v>2705</v>
      </c>
      <c r="E120" s="160">
        <v>175.56</v>
      </c>
    </row>
    <row r="121" spans="1:5" ht="13.5" customHeight="1">
      <c r="A121" s="159">
        <v>44967</v>
      </c>
      <c r="B121" s="33" t="s">
        <v>2706</v>
      </c>
      <c r="C121" s="16" t="s">
        <v>2707</v>
      </c>
      <c r="D121" s="23" t="s">
        <v>2708</v>
      </c>
      <c r="E121" s="160">
        <v>1161</v>
      </c>
    </row>
    <row r="122" spans="1:5" ht="15.75" customHeight="1">
      <c r="A122" s="159">
        <v>44973</v>
      </c>
      <c r="B122" s="33" t="s">
        <v>2709</v>
      </c>
      <c r="C122" s="16" t="s">
        <v>754</v>
      </c>
      <c r="D122" s="23" t="s">
        <v>2710</v>
      </c>
      <c r="E122" s="160">
        <v>471</v>
      </c>
    </row>
    <row r="123" spans="1:5" ht="15.75" customHeight="1">
      <c r="A123" s="26" t="s">
        <v>20</v>
      </c>
      <c r="B123" s="3"/>
      <c r="C123" s="8"/>
      <c r="D123" s="3"/>
      <c r="E123" s="30">
        <f>SUM(E120:E122)</f>
        <v>1807.56</v>
      </c>
    </row>
    <row r="124" spans="1:5" ht="15.75" customHeight="1">
      <c r="A124" s="278"/>
      <c r="B124" s="313"/>
      <c r="C124" s="313"/>
      <c r="D124" s="313"/>
      <c r="E124" s="313"/>
    </row>
    <row r="125" spans="1:5" ht="15.75" customHeight="1">
      <c r="A125" s="278" t="s">
        <v>2557</v>
      </c>
      <c r="B125" s="313"/>
      <c r="C125" s="313"/>
      <c r="D125" s="313"/>
      <c r="E125" s="313"/>
    </row>
    <row r="126" spans="1:5" ht="15.75" customHeight="1">
      <c r="A126" s="304" t="s">
        <v>2711</v>
      </c>
      <c r="B126" s="323"/>
      <c r="C126" s="323"/>
      <c r="D126" s="323"/>
      <c r="E126" s="323"/>
    </row>
    <row r="127" spans="1:5" ht="15.75" customHeight="1">
      <c r="A127" s="282" t="s">
        <v>2701</v>
      </c>
      <c r="B127" s="314"/>
      <c r="C127" s="143" t="s">
        <v>2702</v>
      </c>
      <c r="D127" s="8" t="s">
        <v>2694</v>
      </c>
      <c r="E127" s="9" t="s">
        <v>7</v>
      </c>
    </row>
    <row r="128" spans="1:5" ht="15.75" customHeight="1">
      <c r="A128" s="274" t="s">
        <v>8</v>
      </c>
      <c r="B128" s="287" t="s">
        <v>9</v>
      </c>
      <c r="C128" s="314"/>
      <c r="D128" s="274" t="s">
        <v>10</v>
      </c>
      <c r="E128" s="275" t="s">
        <v>11</v>
      </c>
    </row>
    <row r="129" spans="1:5" ht="13.5" customHeight="1">
      <c r="A129" s="315"/>
      <c r="B129" s="12" t="s">
        <v>12</v>
      </c>
      <c r="C129" s="12" t="s">
        <v>13</v>
      </c>
      <c r="D129" s="315"/>
      <c r="E129" s="315"/>
    </row>
    <row r="130" spans="1:5" ht="13.5" customHeight="1">
      <c r="A130" s="159">
        <v>44959</v>
      </c>
      <c r="B130" s="33" t="s">
        <v>2712</v>
      </c>
      <c r="C130" s="16" t="s">
        <v>2713</v>
      </c>
      <c r="D130" s="23" t="s">
        <v>2714</v>
      </c>
      <c r="E130" s="160">
        <v>1239.3499999999999</v>
      </c>
    </row>
    <row r="131" spans="1:5" ht="15.75" customHeight="1">
      <c r="A131" s="159">
        <v>44967</v>
      </c>
      <c r="B131" s="33" t="s">
        <v>2706</v>
      </c>
      <c r="C131" s="16" t="s">
        <v>2715</v>
      </c>
      <c r="D131" s="23" t="s">
        <v>2716</v>
      </c>
      <c r="E131" s="160">
        <v>900</v>
      </c>
    </row>
    <row r="132" spans="1:5" ht="13.5" customHeight="1">
      <c r="A132" s="159">
        <v>44986</v>
      </c>
      <c r="B132" s="33" t="s">
        <v>2717</v>
      </c>
      <c r="C132" s="16" t="s">
        <v>778</v>
      </c>
      <c r="D132" s="23" t="s">
        <v>2718</v>
      </c>
      <c r="E132" s="160">
        <v>1178.8</v>
      </c>
    </row>
    <row r="133" spans="1:5" ht="15.75" customHeight="1">
      <c r="A133" s="159">
        <v>45009</v>
      </c>
      <c r="B133" s="33" t="s">
        <v>762</v>
      </c>
      <c r="C133" s="16" t="s">
        <v>154</v>
      </c>
      <c r="D133" s="23" t="s">
        <v>2719</v>
      </c>
      <c r="E133" s="160">
        <v>65.23</v>
      </c>
    </row>
    <row r="134" spans="1:5" ht="15.75" customHeight="1">
      <c r="A134" s="26" t="s">
        <v>20</v>
      </c>
      <c r="B134" s="27"/>
      <c r="C134" s="8"/>
      <c r="D134" s="29"/>
      <c r="E134" s="30">
        <f>SUM(E130:E133)</f>
        <v>3383.3799999999997</v>
      </c>
    </row>
    <row r="135" spans="1:5" ht="15.75" customHeight="1">
      <c r="A135" s="278"/>
      <c r="B135" s="313"/>
      <c r="C135" s="313"/>
      <c r="D135" s="313"/>
      <c r="E135" s="313"/>
    </row>
    <row r="136" spans="1:5" ht="15.75" customHeight="1">
      <c r="A136" s="278" t="s">
        <v>2</v>
      </c>
      <c r="B136" s="313"/>
      <c r="C136" s="313"/>
      <c r="D136" s="313"/>
      <c r="E136" s="313"/>
    </row>
    <row r="137" spans="1:5" ht="13.5" customHeight="1">
      <c r="A137" s="304" t="s">
        <v>2720</v>
      </c>
      <c r="B137" s="323"/>
      <c r="C137" s="323"/>
      <c r="D137" s="323"/>
      <c r="E137" s="323"/>
    </row>
    <row r="138" spans="1:5" ht="30" customHeight="1">
      <c r="A138" s="282" t="s">
        <v>88</v>
      </c>
      <c r="B138" s="314"/>
      <c r="C138" s="143" t="s">
        <v>2424</v>
      </c>
      <c r="D138" s="8" t="s">
        <v>2694</v>
      </c>
      <c r="E138" s="9" t="s">
        <v>7</v>
      </c>
    </row>
    <row r="139" spans="1:5" ht="15.75" customHeight="1">
      <c r="A139" s="274" t="s">
        <v>8</v>
      </c>
      <c r="B139" s="287" t="s">
        <v>9</v>
      </c>
      <c r="C139" s="314"/>
      <c r="D139" s="274" t="s">
        <v>10</v>
      </c>
      <c r="E139" s="275" t="s">
        <v>11</v>
      </c>
    </row>
    <row r="140" spans="1:5" ht="13.5" customHeight="1">
      <c r="A140" s="315"/>
      <c r="B140" s="12" t="s">
        <v>12</v>
      </c>
      <c r="C140" s="12" t="s">
        <v>13</v>
      </c>
      <c r="D140" s="315"/>
      <c r="E140" s="315"/>
    </row>
    <row r="141" spans="1:5" ht="15.75" customHeight="1">
      <c r="A141" s="159">
        <v>44958</v>
      </c>
      <c r="B141" s="33" t="s">
        <v>2599</v>
      </c>
      <c r="C141" s="16" t="s">
        <v>417</v>
      </c>
      <c r="D141" s="23" t="s">
        <v>2721</v>
      </c>
      <c r="E141" s="160">
        <v>930</v>
      </c>
    </row>
    <row r="142" spans="1:5" ht="15.75" customHeight="1">
      <c r="A142" s="159">
        <v>44960</v>
      </c>
      <c r="B142" s="33" t="s">
        <v>2722</v>
      </c>
      <c r="C142" s="16" t="s">
        <v>2723</v>
      </c>
      <c r="D142" s="23" t="s">
        <v>2724</v>
      </c>
      <c r="E142" s="160">
        <v>70</v>
      </c>
    </row>
    <row r="143" spans="1:5" ht="15.75" customHeight="1">
      <c r="A143" s="26" t="s">
        <v>20</v>
      </c>
      <c r="B143" s="27"/>
      <c r="C143" s="8"/>
      <c r="D143" s="29"/>
      <c r="E143" s="30">
        <f>SUM(E141:E142)</f>
        <v>1000</v>
      </c>
    </row>
    <row r="144" spans="1:5" ht="15.75" customHeight="1">
      <c r="A144" s="278"/>
      <c r="B144" s="313"/>
      <c r="C144" s="313"/>
      <c r="D144" s="313"/>
      <c r="E144" s="313"/>
    </row>
    <row r="145" spans="1:5" ht="15.75" customHeight="1">
      <c r="A145" s="278" t="s">
        <v>2557</v>
      </c>
      <c r="B145" s="313"/>
      <c r="C145" s="313"/>
      <c r="D145" s="313"/>
      <c r="E145" s="313"/>
    </row>
    <row r="146" spans="1:5" ht="15.75" customHeight="1">
      <c r="A146" s="304" t="s">
        <v>2725</v>
      </c>
      <c r="B146" s="323"/>
      <c r="C146" s="323"/>
      <c r="D146" s="323"/>
      <c r="E146" s="323"/>
    </row>
    <row r="147" spans="1:5" ht="15.75" customHeight="1">
      <c r="A147" s="282" t="s">
        <v>88</v>
      </c>
      <c r="B147" s="314"/>
      <c r="C147" s="143" t="s">
        <v>2424</v>
      </c>
      <c r="D147" s="8" t="s">
        <v>2694</v>
      </c>
      <c r="E147" s="9" t="s">
        <v>7</v>
      </c>
    </row>
    <row r="148" spans="1:5" ht="15.75" customHeight="1">
      <c r="A148" s="274" t="s">
        <v>8</v>
      </c>
      <c r="B148" s="287" t="s">
        <v>9</v>
      </c>
      <c r="C148" s="314"/>
      <c r="D148" s="274" t="s">
        <v>10</v>
      </c>
      <c r="E148" s="275" t="s">
        <v>11</v>
      </c>
    </row>
    <row r="149" spans="1:5" ht="15.75" customHeight="1">
      <c r="A149" s="315"/>
      <c r="B149" s="12" t="s">
        <v>12</v>
      </c>
      <c r="C149" s="12" t="s">
        <v>13</v>
      </c>
      <c r="D149" s="315"/>
      <c r="E149" s="315"/>
    </row>
    <row r="150" spans="1:5" ht="15.75" customHeight="1">
      <c r="A150" s="159">
        <v>44957</v>
      </c>
      <c r="B150" s="33" t="s">
        <v>2726</v>
      </c>
      <c r="C150" s="16" t="s">
        <v>2727</v>
      </c>
      <c r="D150" s="23" t="s">
        <v>2728</v>
      </c>
      <c r="E150" s="160">
        <v>1050</v>
      </c>
    </row>
    <row r="151" spans="1:5" ht="15.75" customHeight="1">
      <c r="A151" s="159">
        <v>44960</v>
      </c>
      <c r="B151" s="33" t="s">
        <v>2729</v>
      </c>
      <c r="C151" s="16" t="s">
        <v>2730</v>
      </c>
      <c r="D151" s="23" t="s">
        <v>2731</v>
      </c>
      <c r="E151" s="160">
        <v>200</v>
      </c>
    </row>
    <row r="152" spans="1:5" ht="15.75" customHeight="1">
      <c r="A152" s="159">
        <v>44964</v>
      </c>
      <c r="B152" s="33" t="s">
        <v>2732</v>
      </c>
      <c r="C152" s="16" t="s">
        <v>2733</v>
      </c>
      <c r="D152" s="23" t="s">
        <v>2734</v>
      </c>
      <c r="E152" s="160">
        <v>300</v>
      </c>
    </row>
    <row r="153" spans="1:5" ht="15.75" customHeight="1">
      <c r="A153" s="159">
        <v>0</v>
      </c>
      <c r="B153" s="33" t="s">
        <v>1665</v>
      </c>
      <c r="C153" s="16" t="s">
        <v>2735</v>
      </c>
      <c r="D153" s="23" t="s">
        <v>2736</v>
      </c>
      <c r="E153" s="160">
        <v>40</v>
      </c>
    </row>
    <row r="154" spans="1:5" ht="15.75" customHeight="1">
      <c r="A154" s="159">
        <v>44966</v>
      </c>
      <c r="B154" s="33" t="s">
        <v>2737</v>
      </c>
      <c r="C154" s="16" t="s">
        <v>2738</v>
      </c>
      <c r="D154" s="23" t="s">
        <v>2739</v>
      </c>
      <c r="E154" s="160">
        <v>600</v>
      </c>
    </row>
    <row r="155" spans="1:5" ht="15.75" customHeight="1">
      <c r="A155" s="159">
        <v>44970</v>
      </c>
      <c r="B155" s="33" t="s">
        <v>2732</v>
      </c>
      <c r="C155" s="16" t="s">
        <v>2733</v>
      </c>
      <c r="D155" s="23" t="s">
        <v>2739</v>
      </c>
      <c r="E155" s="160">
        <v>150</v>
      </c>
    </row>
    <row r="156" spans="1:5" ht="15.75" customHeight="1">
      <c r="A156" s="159">
        <v>44971</v>
      </c>
      <c r="B156" s="33" t="s">
        <v>2726</v>
      </c>
      <c r="C156" s="16" t="s">
        <v>2727</v>
      </c>
      <c r="D156" s="23" t="s">
        <v>2740</v>
      </c>
      <c r="E156" s="160">
        <v>435</v>
      </c>
    </row>
    <row r="157" spans="1:5" ht="15.75" customHeight="1">
      <c r="A157" s="159">
        <v>44971</v>
      </c>
      <c r="B157" s="33" t="s">
        <v>2741</v>
      </c>
      <c r="C157" s="16" t="s">
        <v>2742</v>
      </c>
      <c r="D157" s="23" t="s">
        <v>2743</v>
      </c>
      <c r="E157" s="160">
        <v>1700</v>
      </c>
    </row>
    <row r="158" spans="1:5" ht="15.75" customHeight="1">
      <c r="A158" s="159">
        <v>44973</v>
      </c>
      <c r="B158" s="33" t="s">
        <v>2729</v>
      </c>
      <c r="C158" s="16" t="s">
        <v>2730</v>
      </c>
      <c r="D158" s="23" t="s">
        <v>2744</v>
      </c>
      <c r="E158" s="160">
        <v>220</v>
      </c>
    </row>
    <row r="159" spans="1:5" ht="15.75" customHeight="1">
      <c r="A159" s="159">
        <v>44981</v>
      </c>
      <c r="B159" s="33" t="s">
        <v>150</v>
      </c>
      <c r="C159" s="16" t="s">
        <v>151</v>
      </c>
      <c r="D159" s="23" t="s">
        <v>2745</v>
      </c>
      <c r="E159" s="160">
        <v>456.29</v>
      </c>
    </row>
    <row r="160" spans="1:5" ht="15.75" customHeight="1">
      <c r="A160" s="159">
        <v>45015</v>
      </c>
      <c r="B160" s="33" t="s">
        <v>2746</v>
      </c>
      <c r="C160" s="16"/>
      <c r="D160" s="23" t="s">
        <v>2747</v>
      </c>
      <c r="E160" s="160">
        <v>9.36</v>
      </c>
    </row>
    <row r="161" spans="1:5" ht="29.25" customHeight="1">
      <c r="A161" s="159">
        <v>44981</v>
      </c>
      <c r="B161" s="33" t="s">
        <v>2748</v>
      </c>
      <c r="C161" s="16" t="s">
        <v>1512</v>
      </c>
      <c r="D161" s="23" t="s">
        <v>2749</v>
      </c>
      <c r="E161" s="160">
        <v>150</v>
      </c>
    </row>
    <row r="162" spans="1:5" ht="31.5" customHeight="1">
      <c r="A162" s="159">
        <v>44986</v>
      </c>
      <c r="B162" s="33" t="s">
        <v>2750</v>
      </c>
      <c r="C162" s="16" t="s">
        <v>2751</v>
      </c>
      <c r="D162" s="23" t="s">
        <v>2752</v>
      </c>
      <c r="E162" s="160">
        <v>550</v>
      </c>
    </row>
    <row r="163" spans="1:5" ht="15.75" customHeight="1">
      <c r="A163" s="159">
        <v>44986</v>
      </c>
      <c r="B163" s="33" t="s">
        <v>2753</v>
      </c>
      <c r="C163" s="16" t="s">
        <v>2754</v>
      </c>
      <c r="D163" s="23" t="s">
        <v>2755</v>
      </c>
      <c r="E163" s="160">
        <v>100</v>
      </c>
    </row>
    <row r="164" spans="1:5" ht="29.25" customHeight="1">
      <c r="A164" s="159">
        <v>44987</v>
      </c>
      <c r="B164" s="33" t="s">
        <v>2750</v>
      </c>
      <c r="C164" s="16" t="s">
        <v>2751</v>
      </c>
      <c r="D164" s="23" t="s">
        <v>2756</v>
      </c>
      <c r="E164" s="160">
        <v>100</v>
      </c>
    </row>
    <row r="165" spans="1:5" ht="15.75" customHeight="1">
      <c r="A165" s="159">
        <v>44999</v>
      </c>
      <c r="B165" s="33" t="s">
        <v>2757</v>
      </c>
      <c r="C165" s="16" t="s">
        <v>2727</v>
      </c>
      <c r="D165" s="23" t="s">
        <v>2758</v>
      </c>
      <c r="E165" s="160">
        <v>900</v>
      </c>
    </row>
    <row r="166" spans="1:5" ht="15.75" customHeight="1">
      <c r="A166" s="26" t="s">
        <v>20</v>
      </c>
      <c r="B166" s="27"/>
      <c r="C166" s="8"/>
      <c r="D166" s="29"/>
      <c r="E166" s="30">
        <f>SUM(E150:E165)</f>
        <v>6960.65</v>
      </c>
    </row>
    <row r="167" spans="1:5" ht="15.75" customHeight="1">
      <c r="A167" s="278"/>
      <c r="B167" s="313"/>
      <c r="C167" s="313"/>
      <c r="D167" s="313"/>
      <c r="E167" s="313"/>
    </row>
    <row r="168" spans="1:5" ht="15.75" customHeight="1">
      <c r="A168" s="278" t="s">
        <v>2</v>
      </c>
      <c r="B168" s="313"/>
      <c r="C168" s="313"/>
      <c r="D168" s="313"/>
      <c r="E168" s="313"/>
    </row>
    <row r="169" spans="1:5" ht="15.75" customHeight="1">
      <c r="A169" s="304" t="s">
        <v>2759</v>
      </c>
      <c r="B169" s="323"/>
      <c r="C169" s="323"/>
      <c r="D169" s="323"/>
      <c r="E169" s="323"/>
    </row>
    <row r="170" spans="1:5" ht="15.75" customHeight="1">
      <c r="A170" s="282" t="s">
        <v>2760</v>
      </c>
      <c r="B170" s="314"/>
      <c r="C170" s="143" t="s">
        <v>2761</v>
      </c>
      <c r="D170" s="8" t="s">
        <v>2762</v>
      </c>
      <c r="E170" s="9" t="s">
        <v>7</v>
      </c>
    </row>
    <row r="171" spans="1:5" ht="15.75" customHeight="1">
      <c r="A171" s="274" t="s">
        <v>8</v>
      </c>
      <c r="B171" s="287" t="s">
        <v>9</v>
      </c>
      <c r="C171" s="314"/>
      <c r="D171" s="274" t="s">
        <v>10</v>
      </c>
      <c r="E171" s="275" t="s">
        <v>11</v>
      </c>
    </row>
    <row r="172" spans="1:5" ht="15.75" customHeight="1">
      <c r="A172" s="315"/>
      <c r="B172" s="12" t="s">
        <v>12</v>
      </c>
      <c r="C172" s="12" t="s">
        <v>13</v>
      </c>
      <c r="D172" s="315"/>
      <c r="E172" s="315"/>
    </row>
    <row r="173" spans="1:5" ht="15.75" customHeight="1">
      <c r="A173" s="14" t="s">
        <v>2763</v>
      </c>
      <c r="B173" s="161" t="s">
        <v>2764</v>
      </c>
      <c r="C173" s="20" t="s">
        <v>2765</v>
      </c>
      <c r="D173" s="37" t="s">
        <v>2766</v>
      </c>
      <c r="E173" s="45">
        <v>2328.11</v>
      </c>
    </row>
    <row r="174" spans="1:5" ht="15.75" customHeight="1">
      <c r="A174" s="14" t="s">
        <v>2767</v>
      </c>
      <c r="B174" s="161" t="s">
        <v>2768</v>
      </c>
      <c r="C174" s="14" t="s">
        <v>2769</v>
      </c>
      <c r="D174" s="37" t="s">
        <v>2770</v>
      </c>
      <c r="E174" s="45">
        <v>641</v>
      </c>
    </row>
    <row r="175" spans="1:5" ht="27.75" customHeight="1">
      <c r="A175" s="14" t="s">
        <v>2771</v>
      </c>
      <c r="B175" s="161" t="s">
        <v>2772</v>
      </c>
      <c r="C175" s="14" t="s">
        <v>2773</v>
      </c>
      <c r="D175" s="37" t="s">
        <v>2774</v>
      </c>
      <c r="E175" s="45">
        <v>284.20999999999998</v>
      </c>
    </row>
    <row r="176" spans="1:5" ht="13.5" customHeight="1">
      <c r="A176" s="14" t="s">
        <v>2775</v>
      </c>
      <c r="B176" s="161" t="s">
        <v>2776</v>
      </c>
      <c r="C176" s="14" t="s">
        <v>2777</v>
      </c>
      <c r="D176" s="37" t="s">
        <v>2778</v>
      </c>
      <c r="E176" s="45">
        <v>215</v>
      </c>
    </row>
    <row r="177" spans="1:5" ht="15.75" customHeight="1">
      <c r="A177" s="14" t="s">
        <v>2779</v>
      </c>
      <c r="B177" s="161" t="s">
        <v>2780</v>
      </c>
      <c r="C177" s="14" t="s">
        <v>2781</v>
      </c>
      <c r="D177" s="37" t="s">
        <v>2782</v>
      </c>
      <c r="E177" s="45">
        <v>689.7</v>
      </c>
    </row>
    <row r="178" spans="1:5" ht="13.5" customHeight="1">
      <c r="A178" s="14" t="s">
        <v>2783</v>
      </c>
      <c r="B178" s="161" t="s">
        <v>2784</v>
      </c>
      <c r="C178" s="14" t="s">
        <v>2785</v>
      </c>
      <c r="D178" s="37" t="s">
        <v>2786</v>
      </c>
      <c r="E178" s="45">
        <v>55</v>
      </c>
    </row>
    <row r="179" spans="1:5" ht="15.75" customHeight="1">
      <c r="A179" s="14" t="s">
        <v>2787</v>
      </c>
      <c r="B179" s="161" t="s">
        <v>2788</v>
      </c>
      <c r="C179" s="14" t="s">
        <v>2789</v>
      </c>
      <c r="D179" s="37" t="s">
        <v>2790</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78" t="s">
        <v>2557</v>
      </c>
      <c r="B182" s="313"/>
      <c r="C182" s="313"/>
      <c r="D182" s="313"/>
      <c r="E182" s="313"/>
    </row>
    <row r="183" spans="1:5" ht="15.75" customHeight="1">
      <c r="A183" s="279" t="s">
        <v>2791</v>
      </c>
      <c r="B183" s="313"/>
      <c r="C183" s="313"/>
      <c r="D183" s="313"/>
      <c r="E183" s="313"/>
    </row>
    <row r="184" spans="1:5" ht="15.75" customHeight="1">
      <c r="A184" s="282" t="s">
        <v>2760</v>
      </c>
      <c r="B184" s="314"/>
      <c r="C184" s="143" t="s">
        <v>2761</v>
      </c>
      <c r="D184" s="8" t="s">
        <v>2762</v>
      </c>
      <c r="E184" s="9" t="s">
        <v>7</v>
      </c>
    </row>
    <row r="185" spans="1:5" ht="15.75" customHeight="1">
      <c r="A185" s="274" t="s">
        <v>8</v>
      </c>
      <c r="B185" s="55" t="s">
        <v>9</v>
      </c>
      <c r="C185" s="147"/>
      <c r="D185" s="274" t="s">
        <v>10</v>
      </c>
      <c r="E185" s="275" t="s">
        <v>11</v>
      </c>
    </row>
    <row r="186" spans="1:5" ht="15.75" customHeight="1">
      <c r="A186" s="315"/>
      <c r="B186" s="12" t="s">
        <v>12</v>
      </c>
      <c r="C186" s="12" t="s">
        <v>13</v>
      </c>
      <c r="D186" s="315"/>
      <c r="E186" s="315"/>
    </row>
    <row r="187" spans="1:5" ht="15.75" customHeight="1">
      <c r="A187" s="14" t="s">
        <v>2771</v>
      </c>
      <c r="B187" s="37" t="s">
        <v>2792</v>
      </c>
      <c r="C187" s="20" t="s">
        <v>245</v>
      </c>
      <c r="D187" s="37" t="s">
        <v>2793</v>
      </c>
      <c r="E187" s="45">
        <v>3257.78</v>
      </c>
    </row>
    <row r="188" spans="1:5" ht="15.75" customHeight="1">
      <c r="A188" s="14" t="s">
        <v>2771</v>
      </c>
      <c r="B188" s="37" t="s">
        <v>621</v>
      </c>
      <c r="C188" s="20" t="s">
        <v>2794</v>
      </c>
      <c r="D188" s="37" t="s">
        <v>2795</v>
      </c>
      <c r="E188" s="45">
        <v>75.27</v>
      </c>
    </row>
    <row r="189" spans="1:5" ht="13.5" customHeight="1">
      <c r="A189" s="14" t="s">
        <v>2771</v>
      </c>
      <c r="B189" s="37" t="s">
        <v>2796</v>
      </c>
      <c r="C189" s="20" t="s">
        <v>2797</v>
      </c>
      <c r="D189" s="37" t="s">
        <v>2798</v>
      </c>
      <c r="E189" s="45">
        <v>355</v>
      </c>
    </row>
    <row r="190" spans="1:5" ht="13.5" customHeight="1">
      <c r="A190" s="14" t="s">
        <v>2799</v>
      </c>
      <c r="B190" s="37" t="s">
        <v>2800</v>
      </c>
      <c r="C190" s="20" t="s">
        <v>2801</v>
      </c>
      <c r="D190" s="37" t="s">
        <v>2802</v>
      </c>
      <c r="E190" s="45">
        <v>783.92</v>
      </c>
    </row>
    <row r="191" spans="1:5" ht="15.75" customHeight="1">
      <c r="A191" s="14" t="s">
        <v>2803</v>
      </c>
      <c r="B191" s="37" t="s">
        <v>621</v>
      </c>
      <c r="C191" s="20" t="s">
        <v>2801</v>
      </c>
      <c r="D191" s="37" t="s">
        <v>2804</v>
      </c>
      <c r="E191" s="45">
        <v>16.079999999999998</v>
      </c>
    </row>
    <row r="192" spans="1:5" ht="13.5" customHeight="1">
      <c r="A192" s="14" t="s">
        <v>2805</v>
      </c>
      <c r="B192" s="37" t="s">
        <v>2806</v>
      </c>
      <c r="C192" s="20" t="s">
        <v>2807</v>
      </c>
      <c r="D192" s="37" t="s">
        <v>2808</v>
      </c>
      <c r="E192" s="45">
        <v>3429.65</v>
      </c>
    </row>
    <row r="193" spans="1:5" ht="15.75" customHeight="1">
      <c r="A193" s="14" t="s">
        <v>2805</v>
      </c>
      <c r="B193" s="37" t="s">
        <v>621</v>
      </c>
      <c r="C193" s="20" t="s">
        <v>2807</v>
      </c>
      <c r="D193" s="37" t="s">
        <v>2809</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78" t="s">
        <v>2</v>
      </c>
      <c r="B196" s="313"/>
      <c r="C196" s="313"/>
      <c r="D196" s="313"/>
      <c r="E196" s="313"/>
    </row>
    <row r="197" spans="1:5" ht="15.75" customHeight="1">
      <c r="A197" s="279" t="s">
        <v>2810</v>
      </c>
      <c r="B197" s="313"/>
      <c r="C197" s="313"/>
      <c r="D197" s="313"/>
      <c r="E197" s="313"/>
    </row>
    <row r="198" spans="1:5" ht="15.75" customHeight="1">
      <c r="A198" s="282" t="s">
        <v>282</v>
      </c>
      <c r="B198" s="314"/>
      <c r="C198" s="143" t="s">
        <v>2431</v>
      </c>
      <c r="D198" s="8" t="s">
        <v>2811</v>
      </c>
      <c r="E198" s="9" t="s">
        <v>7</v>
      </c>
    </row>
    <row r="199" spans="1:5" ht="15.75" customHeight="1">
      <c r="A199" s="274" t="s">
        <v>8</v>
      </c>
      <c r="B199" s="55" t="s">
        <v>9</v>
      </c>
      <c r="C199" s="147"/>
      <c r="D199" s="274" t="s">
        <v>10</v>
      </c>
      <c r="E199" s="275" t="s">
        <v>11</v>
      </c>
    </row>
    <row r="200" spans="1:5" ht="15.75" customHeight="1">
      <c r="A200" s="315"/>
      <c r="B200" s="12" t="s">
        <v>12</v>
      </c>
      <c r="C200" s="12" t="s">
        <v>13</v>
      </c>
      <c r="D200" s="315"/>
      <c r="E200" s="315"/>
    </row>
    <row r="201" spans="1:5" ht="15.75" customHeight="1">
      <c r="A201" s="14">
        <v>44972</v>
      </c>
      <c r="B201" s="37" t="s">
        <v>140</v>
      </c>
      <c r="C201" s="20" t="s">
        <v>141</v>
      </c>
      <c r="D201" s="37" t="s">
        <v>2812</v>
      </c>
      <c r="E201" s="45">
        <v>4052</v>
      </c>
    </row>
    <row r="202" spans="1:5" ht="15.75" customHeight="1">
      <c r="A202" s="14">
        <v>44974</v>
      </c>
      <c r="B202" s="37" t="s">
        <v>579</v>
      </c>
      <c r="C202" s="20" t="s">
        <v>2813</v>
      </c>
      <c r="D202" s="37" t="s">
        <v>2814</v>
      </c>
      <c r="E202" s="45">
        <v>2100</v>
      </c>
    </row>
    <row r="203" spans="1:5" ht="13.5" customHeight="1">
      <c r="A203" s="14">
        <v>44974</v>
      </c>
      <c r="B203" s="37" t="s">
        <v>2815</v>
      </c>
      <c r="C203" s="20" t="s">
        <v>2816</v>
      </c>
      <c r="D203" s="37" t="s">
        <v>2812</v>
      </c>
      <c r="E203" s="45">
        <v>708.75</v>
      </c>
    </row>
    <row r="204" spans="1:5" ht="13.5" customHeight="1">
      <c r="A204" s="14">
        <v>44980</v>
      </c>
      <c r="B204" s="37" t="s">
        <v>140</v>
      </c>
      <c r="C204" s="20" t="s">
        <v>141</v>
      </c>
      <c r="D204" s="37" t="s">
        <v>2812</v>
      </c>
      <c r="E204" s="45">
        <v>250.83</v>
      </c>
    </row>
    <row r="205" spans="1:5" ht="15.75" customHeight="1">
      <c r="A205" s="14">
        <v>44980</v>
      </c>
      <c r="B205" s="37" t="s">
        <v>2817</v>
      </c>
      <c r="C205" s="20" t="s">
        <v>2818</v>
      </c>
      <c r="D205" s="37" t="s">
        <v>2819</v>
      </c>
      <c r="E205" s="45">
        <v>500</v>
      </c>
    </row>
    <row r="206" spans="1:5" ht="13.5" customHeight="1">
      <c r="A206" s="14">
        <v>44981</v>
      </c>
      <c r="B206" s="37" t="s">
        <v>2815</v>
      </c>
      <c r="C206" s="20" t="s">
        <v>2816</v>
      </c>
      <c r="D206" s="37" t="s">
        <v>2820</v>
      </c>
      <c r="E206" s="45">
        <v>58</v>
      </c>
    </row>
    <row r="207" spans="1:5" ht="15.75" customHeight="1">
      <c r="A207" s="14">
        <v>44986</v>
      </c>
      <c r="B207" s="37" t="s">
        <v>2821</v>
      </c>
      <c r="C207" s="20" t="s">
        <v>2822</v>
      </c>
      <c r="D207" s="37" t="s">
        <v>2823</v>
      </c>
      <c r="E207" s="45">
        <v>164</v>
      </c>
    </row>
    <row r="208" spans="1:5" ht="15.75" customHeight="1">
      <c r="A208" s="14">
        <v>44992</v>
      </c>
      <c r="B208" s="37" t="s">
        <v>2815</v>
      </c>
      <c r="C208" s="20" t="s">
        <v>2816</v>
      </c>
      <c r="D208" s="37" t="s">
        <v>2820</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78" t="s">
        <v>2</v>
      </c>
      <c r="B211" s="313"/>
      <c r="C211" s="313"/>
      <c r="D211" s="313"/>
      <c r="E211" s="313"/>
    </row>
    <row r="212" spans="1:5" ht="15.75" customHeight="1">
      <c r="A212" s="279" t="s">
        <v>2824</v>
      </c>
      <c r="B212" s="313"/>
      <c r="C212" s="313"/>
      <c r="D212" s="313"/>
      <c r="E212" s="313"/>
    </row>
    <row r="213" spans="1:5" ht="15.75" customHeight="1">
      <c r="A213" s="282" t="s">
        <v>2825</v>
      </c>
      <c r="B213" s="314"/>
      <c r="C213" s="143" t="s">
        <v>2826</v>
      </c>
      <c r="D213" s="8" t="s">
        <v>2827</v>
      </c>
      <c r="E213" s="9" t="s">
        <v>7</v>
      </c>
    </row>
    <row r="214" spans="1:5" ht="13.5" customHeight="1">
      <c r="A214" s="274" t="s">
        <v>8</v>
      </c>
      <c r="B214" s="55" t="s">
        <v>9</v>
      </c>
      <c r="C214" s="147"/>
      <c r="D214" s="274" t="s">
        <v>10</v>
      </c>
      <c r="E214" s="275" t="s">
        <v>11</v>
      </c>
    </row>
    <row r="215" spans="1:5" ht="13.5" customHeight="1">
      <c r="A215" s="315"/>
      <c r="B215" s="12" t="s">
        <v>12</v>
      </c>
      <c r="C215" s="12" t="s">
        <v>13</v>
      </c>
      <c r="D215" s="315"/>
      <c r="E215" s="315"/>
    </row>
    <row r="216" spans="1:5" ht="15.75" customHeight="1">
      <c r="A216" s="14">
        <v>44962</v>
      </c>
      <c r="B216" s="37" t="s">
        <v>2828</v>
      </c>
      <c r="C216" s="20" t="s">
        <v>2829</v>
      </c>
      <c r="D216" s="37" t="s">
        <v>2830</v>
      </c>
      <c r="E216" s="45">
        <v>437.56</v>
      </c>
    </row>
    <row r="217" spans="1:5" ht="13.5" customHeight="1">
      <c r="A217" s="14">
        <v>44962</v>
      </c>
      <c r="B217" s="37" t="s">
        <v>2828</v>
      </c>
      <c r="C217" s="20" t="s">
        <v>2829</v>
      </c>
      <c r="D217" s="37" t="s">
        <v>2831</v>
      </c>
      <c r="E217" s="45">
        <v>52.53</v>
      </c>
    </row>
    <row r="218" spans="1:5" ht="15.75" customHeight="1">
      <c r="A218" s="14">
        <v>44991</v>
      </c>
      <c r="B218" s="37" t="s">
        <v>2832</v>
      </c>
      <c r="C218" s="20" t="s">
        <v>2818</v>
      </c>
      <c r="D218" s="37" t="s">
        <v>2833</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78" t="s">
        <v>2</v>
      </c>
      <c r="B221" s="313"/>
      <c r="C221" s="313"/>
      <c r="D221" s="313"/>
      <c r="E221" s="313"/>
    </row>
    <row r="222" spans="1:5" ht="13.5" customHeight="1">
      <c r="A222" s="279" t="s">
        <v>2834</v>
      </c>
      <c r="B222" s="313"/>
      <c r="C222" s="313"/>
      <c r="D222" s="313"/>
      <c r="E222" s="313"/>
    </row>
    <row r="223" spans="1:5" ht="30" customHeight="1">
      <c r="A223" s="282" t="s">
        <v>2835</v>
      </c>
      <c r="B223" s="314"/>
      <c r="C223" s="143" t="s">
        <v>2836</v>
      </c>
      <c r="D223" s="8" t="s">
        <v>2837</v>
      </c>
      <c r="E223" s="9" t="s">
        <v>7</v>
      </c>
    </row>
    <row r="224" spans="1:5" ht="15.75" customHeight="1">
      <c r="A224" s="274" t="s">
        <v>8</v>
      </c>
      <c r="B224" s="55" t="s">
        <v>9</v>
      </c>
      <c r="C224" s="147"/>
      <c r="D224" s="274" t="s">
        <v>10</v>
      </c>
      <c r="E224" s="275" t="s">
        <v>11</v>
      </c>
    </row>
    <row r="225" spans="1:5" ht="13.5" customHeight="1">
      <c r="A225" s="315"/>
      <c r="B225" s="12" t="s">
        <v>12</v>
      </c>
      <c r="C225" s="12" t="s">
        <v>13</v>
      </c>
      <c r="D225" s="315"/>
      <c r="E225" s="315"/>
    </row>
    <row r="226" spans="1:5" ht="15.75" customHeight="1">
      <c r="A226" s="14">
        <v>44992</v>
      </c>
      <c r="B226" s="37" t="s">
        <v>2838</v>
      </c>
      <c r="C226" s="20" t="s">
        <v>2696</v>
      </c>
      <c r="D226" s="37" t="s">
        <v>2839</v>
      </c>
      <c r="E226" s="45">
        <v>7643.2</v>
      </c>
    </row>
    <row r="227" spans="1:5" ht="15.75" customHeight="1">
      <c r="A227" s="14">
        <v>44993</v>
      </c>
      <c r="B227" s="37" t="s">
        <v>621</v>
      </c>
      <c r="C227" s="20"/>
      <c r="D227" s="37" t="s">
        <v>2840</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78" t="s">
        <v>2</v>
      </c>
      <c r="B230" s="313"/>
      <c r="C230" s="313"/>
      <c r="D230" s="313"/>
      <c r="E230" s="313"/>
    </row>
    <row r="231" spans="1:5" ht="13.5" customHeight="1">
      <c r="A231" s="279" t="s">
        <v>2841</v>
      </c>
      <c r="B231" s="313"/>
      <c r="C231" s="313"/>
      <c r="D231" s="313"/>
      <c r="E231" s="313"/>
    </row>
    <row r="232" spans="1:5" ht="15.75" customHeight="1">
      <c r="A232" s="282" t="s">
        <v>277</v>
      </c>
      <c r="B232" s="314"/>
      <c r="C232" s="143" t="s">
        <v>2430</v>
      </c>
      <c r="D232" s="8" t="s">
        <v>2837</v>
      </c>
      <c r="E232" s="9" t="s">
        <v>7</v>
      </c>
    </row>
    <row r="233" spans="1:5" ht="13.5" customHeight="1">
      <c r="A233" s="274" t="s">
        <v>8</v>
      </c>
      <c r="B233" s="55" t="s">
        <v>9</v>
      </c>
      <c r="C233" s="147"/>
      <c r="D233" s="274" t="s">
        <v>10</v>
      </c>
      <c r="E233" s="275" t="s">
        <v>11</v>
      </c>
    </row>
    <row r="234" spans="1:5" ht="15.75" customHeight="1">
      <c r="A234" s="315"/>
      <c r="B234" s="12" t="s">
        <v>12</v>
      </c>
      <c r="C234" s="12" t="s">
        <v>13</v>
      </c>
      <c r="D234" s="315"/>
      <c r="E234" s="315"/>
    </row>
    <row r="235" spans="1:5" ht="15.75" customHeight="1">
      <c r="A235" s="58" t="s">
        <v>2842</v>
      </c>
      <c r="B235" s="58" t="s">
        <v>2843</v>
      </c>
      <c r="C235" s="148" t="s">
        <v>2844</v>
      </c>
      <c r="D235" s="58" t="s">
        <v>2845</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78" t="s">
        <v>2557</v>
      </c>
      <c r="B238" s="313"/>
      <c r="C238" s="313"/>
      <c r="D238" s="313"/>
      <c r="E238" s="313"/>
    </row>
    <row r="239" spans="1:5" ht="13.5" customHeight="1">
      <c r="A239" s="279" t="s">
        <v>2841</v>
      </c>
      <c r="B239" s="313"/>
      <c r="C239" s="313"/>
      <c r="D239" s="313"/>
      <c r="E239" s="313"/>
    </row>
    <row r="240" spans="1:5" ht="15.75" customHeight="1">
      <c r="A240" s="282" t="s">
        <v>277</v>
      </c>
      <c r="B240" s="314"/>
      <c r="C240" s="143" t="s">
        <v>2430</v>
      </c>
      <c r="D240" s="8" t="s">
        <v>2837</v>
      </c>
      <c r="E240" s="9" t="s">
        <v>7</v>
      </c>
    </row>
    <row r="241" spans="1:5" ht="13.5" customHeight="1">
      <c r="A241" s="274" t="s">
        <v>8</v>
      </c>
      <c r="B241" s="55" t="s">
        <v>9</v>
      </c>
      <c r="C241" s="147"/>
      <c r="D241" s="274" t="s">
        <v>10</v>
      </c>
      <c r="E241" s="275" t="s">
        <v>11</v>
      </c>
    </row>
    <row r="242" spans="1:5" ht="15.75" customHeight="1">
      <c r="A242" s="315"/>
      <c r="B242" s="12" t="s">
        <v>12</v>
      </c>
      <c r="C242" s="12" t="s">
        <v>13</v>
      </c>
      <c r="D242" s="315"/>
      <c r="E242" s="315"/>
    </row>
    <row r="243" spans="1:5" ht="15.75" customHeight="1">
      <c r="A243" s="14" t="s">
        <v>2842</v>
      </c>
      <c r="B243" s="37" t="s">
        <v>2846</v>
      </c>
      <c r="C243" s="16" t="s">
        <v>2847</v>
      </c>
      <c r="D243" s="23" t="s">
        <v>2848</v>
      </c>
      <c r="E243" s="45">
        <v>8360</v>
      </c>
    </row>
    <row r="244" spans="1:5" ht="15.75" customHeight="1">
      <c r="A244" s="14">
        <v>45041</v>
      </c>
      <c r="B244" s="33" t="s">
        <v>2849</v>
      </c>
      <c r="C244" s="15"/>
      <c r="D244" s="59" t="s">
        <v>2850</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78" t="s">
        <v>2</v>
      </c>
      <c r="B247" s="313"/>
      <c r="C247" s="313"/>
      <c r="D247" s="313"/>
      <c r="E247" s="313"/>
    </row>
    <row r="248" spans="1:5" ht="15.75" customHeight="1">
      <c r="A248" s="279" t="s">
        <v>2851</v>
      </c>
      <c r="B248" s="313"/>
      <c r="C248" s="313"/>
      <c r="D248" s="313"/>
      <c r="E248" s="313"/>
    </row>
    <row r="249" spans="1:5" ht="15.75" customHeight="1">
      <c r="A249" s="282" t="s">
        <v>1147</v>
      </c>
      <c r="B249" s="314"/>
      <c r="C249" s="143" t="s">
        <v>2852</v>
      </c>
      <c r="D249" s="8" t="s">
        <v>2853</v>
      </c>
      <c r="E249" s="9" t="s">
        <v>7</v>
      </c>
    </row>
    <row r="250" spans="1:5" ht="15.75" customHeight="1">
      <c r="A250" s="274" t="s">
        <v>8</v>
      </c>
      <c r="B250" s="55" t="s">
        <v>9</v>
      </c>
      <c r="C250" s="147"/>
      <c r="D250" s="274" t="s">
        <v>10</v>
      </c>
      <c r="E250" s="275" t="s">
        <v>11</v>
      </c>
    </row>
    <row r="251" spans="1:5" ht="15.75" customHeight="1">
      <c r="A251" s="315"/>
      <c r="B251" s="12" t="s">
        <v>12</v>
      </c>
      <c r="C251" s="12" t="s">
        <v>13</v>
      </c>
      <c r="D251" s="315"/>
      <c r="E251" s="315"/>
    </row>
    <row r="252" spans="1:5" ht="15.75" customHeight="1">
      <c r="A252" s="14">
        <v>45001</v>
      </c>
      <c r="B252" s="37" t="s">
        <v>1947</v>
      </c>
      <c r="C252" s="20" t="s">
        <v>2854</v>
      </c>
      <c r="D252" s="37" t="s">
        <v>2855</v>
      </c>
      <c r="E252" s="45">
        <v>313</v>
      </c>
    </row>
    <row r="253" spans="1:5" ht="15.75" customHeight="1">
      <c r="A253" s="14">
        <v>45013</v>
      </c>
      <c r="B253" s="37" t="s">
        <v>2856</v>
      </c>
      <c r="C253" s="20" t="s">
        <v>2857</v>
      </c>
      <c r="D253" s="37" t="s">
        <v>2858</v>
      </c>
      <c r="E253" s="45">
        <v>3160</v>
      </c>
    </row>
    <row r="254" spans="1:5" ht="15.75" customHeight="1">
      <c r="A254" s="14">
        <v>45000</v>
      </c>
      <c r="B254" s="37" t="s">
        <v>2859</v>
      </c>
      <c r="C254" s="20" t="s">
        <v>819</v>
      </c>
      <c r="D254" s="37" t="s">
        <v>2860</v>
      </c>
      <c r="E254" s="45">
        <v>129.4</v>
      </c>
    </row>
    <row r="255" spans="1:5" ht="15.75" customHeight="1">
      <c r="A255" s="14">
        <v>44984</v>
      </c>
      <c r="B255" s="37" t="s">
        <v>2861</v>
      </c>
      <c r="C255" s="20" t="s">
        <v>2862</v>
      </c>
      <c r="D255" s="37" t="s">
        <v>2863</v>
      </c>
      <c r="E255" s="45">
        <v>660</v>
      </c>
    </row>
    <row r="256" spans="1:5" ht="15.75" customHeight="1">
      <c r="A256" s="14">
        <v>44993</v>
      </c>
      <c r="B256" s="37" t="s">
        <v>1947</v>
      </c>
      <c r="C256" s="20" t="s">
        <v>2854</v>
      </c>
      <c r="D256" s="37" t="s">
        <v>2864</v>
      </c>
      <c r="E256" s="45">
        <v>292</v>
      </c>
    </row>
    <row r="257" spans="1:5" ht="15.75" customHeight="1">
      <c r="A257" s="14">
        <v>44991</v>
      </c>
      <c r="B257" s="37" t="s">
        <v>2865</v>
      </c>
      <c r="C257" s="20" t="s">
        <v>924</v>
      </c>
      <c r="D257" s="37" t="s">
        <v>2866</v>
      </c>
      <c r="E257" s="45">
        <v>920</v>
      </c>
    </row>
    <row r="258" spans="1:5" ht="15.75" customHeight="1">
      <c r="A258" s="14">
        <v>44991</v>
      </c>
      <c r="B258" s="37" t="s">
        <v>2865</v>
      </c>
      <c r="C258" s="20" t="s">
        <v>924</v>
      </c>
      <c r="D258" s="37" t="s">
        <v>2867</v>
      </c>
      <c r="E258" s="45">
        <v>1156.43</v>
      </c>
    </row>
    <row r="259" spans="1:5" ht="13.5" customHeight="1">
      <c r="A259" s="14">
        <v>45021</v>
      </c>
      <c r="B259" s="37" t="s">
        <v>2868</v>
      </c>
      <c r="C259" s="20" t="s">
        <v>2869</v>
      </c>
      <c r="D259" s="37" t="s">
        <v>2870</v>
      </c>
      <c r="E259" s="45">
        <v>85</v>
      </c>
    </row>
    <row r="260" spans="1:5" ht="13.5" customHeight="1">
      <c r="A260" s="14">
        <v>45033</v>
      </c>
      <c r="B260" s="37" t="s">
        <v>2871</v>
      </c>
      <c r="C260" s="20" t="s">
        <v>2872</v>
      </c>
      <c r="D260" s="37" t="s">
        <v>2873</v>
      </c>
      <c r="E260" s="45">
        <v>60</v>
      </c>
    </row>
    <row r="261" spans="1:5" ht="15.75" customHeight="1">
      <c r="A261" s="14">
        <v>45059</v>
      </c>
      <c r="B261" s="37" t="s">
        <v>2865</v>
      </c>
      <c r="C261" s="20" t="s">
        <v>924</v>
      </c>
      <c r="D261" s="37" t="s">
        <v>2874</v>
      </c>
      <c r="E261" s="45">
        <v>578.01</v>
      </c>
    </row>
    <row r="262" spans="1:5" ht="13.5" customHeight="1">
      <c r="A262" s="14">
        <v>45070</v>
      </c>
      <c r="B262" s="37" t="s">
        <v>2859</v>
      </c>
      <c r="C262" s="20" t="s">
        <v>819</v>
      </c>
      <c r="D262" s="37" t="s">
        <v>2875</v>
      </c>
      <c r="E262" s="45">
        <v>84.95</v>
      </c>
    </row>
    <row r="263" spans="1:5" ht="15.75" customHeight="1">
      <c r="A263" s="14">
        <v>45041</v>
      </c>
      <c r="B263" s="37" t="s">
        <v>2876</v>
      </c>
      <c r="C263" s="20" t="s">
        <v>2365</v>
      </c>
      <c r="D263" s="37" t="s">
        <v>2877</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78" t="s">
        <v>2557</v>
      </c>
      <c r="B266" s="313"/>
      <c r="C266" s="313"/>
      <c r="D266" s="313"/>
      <c r="E266" s="313"/>
    </row>
    <row r="267" spans="1:5" ht="15.75" customHeight="1">
      <c r="A267" s="279" t="s">
        <v>2851</v>
      </c>
      <c r="B267" s="313"/>
      <c r="C267" s="313"/>
      <c r="D267" s="313"/>
      <c r="E267" s="313"/>
    </row>
    <row r="268" spans="1:5" ht="15.75" customHeight="1">
      <c r="A268" s="282" t="s">
        <v>1147</v>
      </c>
      <c r="B268" s="314"/>
      <c r="C268" s="143" t="s">
        <v>2852</v>
      </c>
      <c r="D268" s="8" t="s">
        <v>2853</v>
      </c>
      <c r="E268" s="9" t="s">
        <v>7</v>
      </c>
    </row>
    <row r="269" spans="1:5" ht="15.75" customHeight="1">
      <c r="A269" s="274" t="s">
        <v>8</v>
      </c>
      <c r="B269" s="55" t="s">
        <v>9</v>
      </c>
      <c r="C269" s="147"/>
      <c r="D269" s="274" t="s">
        <v>10</v>
      </c>
      <c r="E269" s="275" t="s">
        <v>11</v>
      </c>
    </row>
    <row r="270" spans="1:5" ht="15.75" customHeight="1">
      <c r="A270" s="315"/>
      <c r="B270" s="12" t="s">
        <v>12</v>
      </c>
      <c r="C270" s="12" t="s">
        <v>13</v>
      </c>
      <c r="D270" s="315"/>
      <c r="E270" s="315"/>
    </row>
    <row r="271" spans="1:5" ht="15.75" customHeight="1">
      <c r="A271" s="14">
        <v>45007</v>
      </c>
      <c r="B271" s="37" t="s">
        <v>2878</v>
      </c>
      <c r="C271" s="20" t="s">
        <v>2879</v>
      </c>
      <c r="D271" s="37" t="s">
        <v>2880</v>
      </c>
      <c r="E271" s="45">
        <v>2889.3</v>
      </c>
    </row>
    <row r="272" spans="1:5" ht="15.75" customHeight="1">
      <c r="A272" s="14">
        <v>45016</v>
      </c>
      <c r="B272" s="37" t="s">
        <v>621</v>
      </c>
      <c r="C272" s="20"/>
      <c r="D272" s="37" t="s">
        <v>2881</v>
      </c>
      <c r="E272" s="45">
        <v>110.7</v>
      </c>
    </row>
    <row r="273" spans="1:5" ht="13.5" customHeight="1">
      <c r="A273" s="14">
        <v>45013</v>
      </c>
      <c r="B273" s="37" t="s">
        <v>2882</v>
      </c>
      <c r="C273" s="20" t="s">
        <v>2883</v>
      </c>
      <c r="D273" s="37" t="s">
        <v>2884</v>
      </c>
      <c r="E273" s="45">
        <v>1045</v>
      </c>
    </row>
    <row r="274" spans="1:5" ht="13.5" customHeight="1">
      <c r="A274" s="14">
        <v>45058</v>
      </c>
      <c r="B274" s="37" t="s">
        <v>621</v>
      </c>
      <c r="C274" s="20"/>
      <c r="D274" s="37" t="s">
        <v>2881</v>
      </c>
      <c r="E274" s="45">
        <v>55</v>
      </c>
    </row>
    <row r="275" spans="1:5" ht="15.75" customHeight="1">
      <c r="A275" s="14">
        <v>45056</v>
      </c>
      <c r="B275" s="37" t="s">
        <v>2885</v>
      </c>
      <c r="C275" s="20" t="s">
        <v>2886</v>
      </c>
      <c r="D275" s="37" t="s">
        <v>2884</v>
      </c>
      <c r="E275" s="45">
        <v>2940</v>
      </c>
    </row>
    <row r="276" spans="1:5" ht="13.5" customHeight="1">
      <c r="A276" s="14">
        <v>45058</v>
      </c>
      <c r="B276" s="37" t="s">
        <v>621</v>
      </c>
      <c r="C276" s="20"/>
      <c r="D276" s="37" t="s">
        <v>2881</v>
      </c>
      <c r="E276" s="45">
        <v>60</v>
      </c>
    </row>
    <row r="277" spans="1:5" ht="15.75" customHeight="1">
      <c r="A277" s="14">
        <v>45056</v>
      </c>
      <c r="B277" s="37" t="s">
        <v>2885</v>
      </c>
      <c r="C277" s="20" t="s">
        <v>2886</v>
      </c>
      <c r="D277" s="37" t="s">
        <v>2887</v>
      </c>
      <c r="E277" s="45">
        <v>882</v>
      </c>
    </row>
    <row r="278" spans="1:5" ht="15.75" customHeight="1">
      <c r="A278" s="14">
        <v>45072</v>
      </c>
      <c r="B278" s="37" t="s">
        <v>621</v>
      </c>
      <c r="C278" s="20" t="s">
        <v>2886</v>
      </c>
      <c r="D278" s="37" t="s">
        <v>2881</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78" t="s">
        <v>2</v>
      </c>
      <c r="B281" s="313"/>
      <c r="C281" s="313"/>
      <c r="D281" s="313"/>
      <c r="E281" s="313"/>
    </row>
    <row r="282" spans="1:5" ht="15.75" customHeight="1">
      <c r="A282" s="279" t="s">
        <v>2888</v>
      </c>
      <c r="B282" s="313"/>
      <c r="C282" s="313"/>
      <c r="D282" s="313"/>
      <c r="E282" s="313"/>
    </row>
    <row r="283" spans="1:5" ht="34.5" customHeight="1">
      <c r="A283" s="282" t="s">
        <v>2889</v>
      </c>
      <c r="B283" s="314"/>
      <c r="C283" s="143" t="s">
        <v>2890</v>
      </c>
      <c r="D283" s="8" t="s">
        <v>2891</v>
      </c>
      <c r="E283" s="9" t="s">
        <v>7</v>
      </c>
    </row>
    <row r="284" spans="1:5" ht="13.5" customHeight="1">
      <c r="A284" s="274" t="s">
        <v>8</v>
      </c>
      <c r="B284" s="55" t="s">
        <v>9</v>
      </c>
      <c r="C284" s="147"/>
      <c r="D284" s="274" t="s">
        <v>10</v>
      </c>
      <c r="E284" s="275" t="s">
        <v>11</v>
      </c>
    </row>
    <row r="285" spans="1:5" ht="15.75" customHeight="1">
      <c r="A285" s="315"/>
      <c r="B285" s="12" t="s">
        <v>12</v>
      </c>
      <c r="C285" s="12" t="s">
        <v>13</v>
      </c>
      <c r="D285" s="315"/>
      <c r="E285" s="315"/>
    </row>
    <row r="286" spans="1:5" ht="13.5" customHeight="1">
      <c r="A286" s="14">
        <v>45029</v>
      </c>
      <c r="B286" s="37" t="s">
        <v>2892</v>
      </c>
      <c r="C286" s="20" t="s">
        <v>442</v>
      </c>
      <c r="D286" s="37" t="s">
        <v>2893</v>
      </c>
      <c r="E286" s="45">
        <v>3780</v>
      </c>
    </row>
    <row r="287" spans="1:5" ht="15.75" customHeight="1">
      <c r="A287" s="14">
        <v>44991</v>
      </c>
      <c r="B287" s="37" t="s">
        <v>2832</v>
      </c>
      <c r="C287" s="20" t="s">
        <v>2894</v>
      </c>
      <c r="D287" s="37" t="s">
        <v>2895</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78" t="s">
        <v>2557</v>
      </c>
      <c r="B290" s="313"/>
      <c r="C290" s="313"/>
      <c r="D290" s="313"/>
      <c r="E290" s="313"/>
    </row>
    <row r="291" spans="1:5" ht="15.75" customHeight="1">
      <c r="A291" s="279" t="s">
        <v>2888</v>
      </c>
      <c r="B291" s="313"/>
      <c r="C291" s="313"/>
      <c r="D291" s="313"/>
      <c r="E291" s="313"/>
    </row>
    <row r="292" spans="1:5" ht="15.75" customHeight="1">
      <c r="A292" s="282" t="s">
        <v>2889</v>
      </c>
      <c r="B292" s="314"/>
      <c r="C292" s="143" t="s">
        <v>2890</v>
      </c>
      <c r="D292" s="8" t="s">
        <v>2891</v>
      </c>
      <c r="E292" s="9" t="s">
        <v>7</v>
      </c>
    </row>
    <row r="293" spans="1:5" ht="13.5" customHeight="1">
      <c r="A293" s="274" t="s">
        <v>8</v>
      </c>
      <c r="B293" s="55" t="s">
        <v>9</v>
      </c>
      <c r="C293" s="147"/>
      <c r="D293" s="274" t="s">
        <v>10</v>
      </c>
      <c r="E293" s="275" t="s">
        <v>11</v>
      </c>
    </row>
    <row r="294" spans="1:5" ht="13.5" customHeight="1">
      <c r="A294" s="315"/>
      <c r="B294" s="12" t="s">
        <v>12</v>
      </c>
      <c r="C294" s="12" t="s">
        <v>13</v>
      </c>
      <c r="D294" s="315"/>
      <c r="E294" s="315"/>
    </row>
    <row r="295" spans="1:5" ht="13.5" customHeight="1">
      <c r="A295" s="14">
        <v>45035</v>
      </c>
      <c r="B295" s="37" t="s">
        <v>2896</v>
      </c>
      <c r="C295" s="20" t="s">
        <v>2727</v>
      </c>
      <c r="D295" s="37" t="s">
        <v>2897</v>
      </c>
      <c r="E295" s="45">
        <v>750</v>
      </c>
    </row>
    <row r="296" spans="1:5" ht="15.75" customHeight="1">
      <c r="A296" s="14">
        <v>45035</v>
      </c>
      <c r="B296" s="37" t="s">
        <v>2898</v>
      </c>
      <c r="C296" s="20" t="s">
        <v>2899</v>
      </c>
      <c r="D296" s="37" t="s">
        <v>2900</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78" t="s">
        <v>2</v>
      </c>
      <c r="B299" s="313"/>
      <c r="C299" s="313"/>
      <c r="D299" s="313"/>
      <c r="E299" s="313"/>
    </row>
    <row r="300" spans="1:5" ht="15.75" customHeight="1">
      <c r="A300" s="279" t="s">
        <v>2901</v>
      </c>
      <c r="B300" s="313"/>
      <c r="C300" s="313"/>
      <c r="D300" s="313"/>
      <c r="E300" s="313"/>
    </row>
    <row r="301" spans="1:5" ht="15.75" customHeight="1">
      <c r="A301" s="282" t="s">
        <v>2902</v>
      </c>
      <c r="B301" s="314"/>
      <c r="C301" s="143" t="s">
        <v>2903</v>
      </c>
      <c r="D301" s="8" t="s">
        <v>2904</v>
      </c>
      <c r="E301" s="9" t="s">
        <v>7</v>
      </c>
    </row>
    <row r="302" spans="1:5" ht="13.5" customHeight="1">
      <c r="A302" s="274" t="s">
        <v>8</v>
      </c>
      <c r="B302" s="55" t="s">
        <v>9</v>
      </c>
      <c r="C302" s="147"/>
      <c r="D302" s="274" t="s">
        <v>10</v>
      </c>
      <c r="E302" s="275" t="s">
        <v>11</v>
      </c>
    </row>
    <row r="303" spans="1:5" ht="13.5" customHeight="1">
      <c r="A303" s="315"/>
      <c r="B303" s="12" t="s">
        <v>12</v>
      </c>
      <c r="C303" s="12" t="s">
        <v>13</v>
      </c>
      <c r="D303" s="315"/>
      <c r="E303" s="315"/>
    </row>
    <row r="304" spans="1:5" ht="15.75" customHeight="1">
      <c r="A304" s="14">
        <v>44986</v>
      </c>
      <c r="B304" s="37" t="s">
        <v>2905</v>
      </c>
      <c r="C304" s="20" t="s">
        <v>2906</v>
      </c>
      <c r="D304" s="37" t="s">
        <v>2907</v>
      </c>
      <c r="E304" s="45">
        <v>243.8</v>
      </c>
    </row>
    <row r="305" spans="1:5" ht="13.5" customHeight="1">
      <c r="A305" s="14">
        <v>44988</v>
      </c>
      <c r="B305" s="37" t="s">
        <v>2908</v>
      </c>
      <c r="C305" s="20" t="s">
        <v>2909</v>
      </c>
      <c r="D305" s="37" t="s">
        <v>2910</v>
      </c>
      <c r="E305" s="45">
        <v>604</v>
      </c>
    </row>
    <row r="306" spans="1:5" ht="15.75" customHeight="1">
      <c r="A306" s="14">
        <v>45013</v>
      </c>
      <c r="B306" s="37" t="s">
        <v>2911</v>
      </c>
      <c r="C306" s="20" t="s">
        <v>2912</v>
      </c>
      <c r="D306" s="37" t="s">
        <v>2913</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78" t="s">
        <v>2</v>
      </c>
      <c r="B309" s="313"/>
      <c r="C309" s="313"/>
      <c r="D309" s="313"/>
      <c r="E309" s="313"/>
    </row>
    <row r="310" spans="1:5" ht="15.75" customHeight="1">
      <c r="A310" s="279" t="s">
        <v>2914</v>
      </c>
      <c r="B310" s="313"/>
      <c r="C310" s="313"/>
      <c r="D310" s="313"/>
      <c r="E310" s="313"/>
    </row>
    <row r="311" spans="1:5" ht="15.75" customHeight="1">
      <c r="A311" s="282" t="s">
        <v>528</v>
      </c>
      <c r="B311" s="314"/>
      <c r="C311" s="143" t="s">
        <v>2441</v>
      </c>
      <c r="D311" s="8" t="s">
        <v>2915</v>
      </c>
      <c r="E311" s="9" t="s">
        <v>7</v>
      </c>
    </row>
    <row r="312" spans="1:5" ht="15.75" customHeight="1">
      <c r="A312" s="274" t="s">
        <v>8</v>
      </c>
      <c r="B312" s="55" t="s">
        <v>9</v>
      </c>
      <c r="C312" s="147"/>
      <c r="D312" s="274" t="s">
        <v>10</v>
      </c>
      <c r="E312" s="275" t="s">
        <v>11</v>
      </c>
    </row>
    <row r="313" spans="1:5" ht="13.5" customHeight="1">
      <c r="A313" s="315"/>
      <c r="B313" s="12" t="s">
        <v>12</v>
      </c>
      <c r="C313" s="12" t="s">
        <v>13</v>
      </c>
      <c r="D313" s="315"/>
      <c r="E313" s="315"/>
    </row>
    <row r="314" spans="1:5" ht="13.5" customHeight="1">
      <c r="A314" s="14">
        <v>45033</v>
      </c>
      <c r="B314" s="37" t="s">
        <v>531</v>
      </c>
      <c r="C314" s="20" t="s">
        <v>532</v>
      </c>
      <c r="D314" s="37" t="s">
        <v>2916</v>
      </c>
      <c r="E314" s="45">
        <v>248.04</v>
      </c>
    </row>
    <row r="315" spans="1:5" ht="15.75" customHeight="1">
      <c r="A315" s="14">
        <v>45033</v>
      </c>
      <c r="B315" s="37" t="s">
        <v>531</v>
      </c>
      <c r="C315" s="20" t="s">
        <v>532</v>
      </c>
      <c r="D315" s="37" t="s">
        <v>2917</v>
      </c>
      <c r="E315" s="45">
        <v>242</v>
      </c>
    </row>
    <row r="316" spans="1:5" ht="13.5" customHeight="1">
      <c r="A316" s="14">
        <v>45075</v>
      </c>
      <c r="B316" s="37" t="s">
        <v>531</v>
      </c>
      <c r="C316" s="20" t="s">
        <v>532</v>
      </c>
      <c r="D316" s="37" t="s">
        <v>2918</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78" t="s">
        <v>74</v>
      </c>
      <c r="B319" s="313"/>
      <c r="C319" s="313"/>
      <c r="D319" s="313"/>
      <c r="E319" s="313"/>
    </row>
    <row r="320" spans="1:5" ht="13.5" customHeight="1">
      <c r="A320" s="279" t="s">
        <v>2919</v>
      </c>
      <c r="B320" s="313"/>
      <c r="C320" s="313"/>
      <c r="D320" s="313"/>
      <c r="E320" s="313"/>
    </row>
    <row r="321" spans="1:5" ht="15.75" customHeight="1">
      <c r="A321" s="282" t="s">
        <v>1455</v>
      </c>
      <c r="B321" s="314"/>
      <c r="C321" s="143" t="s">
        <v>2920</v>
      </c>
      <c r="D321" s="8" t="s">
        <v>2921</v>
      </c>
      <c r="E321" s="9" t="s">
        <v>7</v>
      </c>
    </row>
    <row r="322" spans="1:5" ht="13.5" customHeight="1">
      <c r="A322" s="274" t="s">
        <v>8</v>
      </c>
      <c r="B322" s="55" t="s">
        <v>9</v>
      </c>
      <c r="C322" s="147"/>
      <c r="D322" s="274" t="s">
        <v>10</v>
      </c>
      <c r="E322" s="275" t="s">
        <v>11</v>
      </c>
    </row>
    <row r="323" spans="1:5" ht="15.75" customHeight="1">
      <c r="A323" s="315"/>
      <c r="B323" s="12" t="s">
        <v>12</v>
      </c>
      <c r="C323" s="12" t="s">
        <v>13</v>
      </c>
      <c r="D323" s="315"/>
      <c r="E323" s="315"/>
    </row>
    <row r="324" spans="1:5" ht="15.75" customHeight="1">
      <c r="A324" s="14">
        <v>45055</v>
      </c>
      <c r="B324" s="2" t="s">
        <v>2922</v>
      </c>
      <c r="C324" s="20" t="s">
        <v>2923</v>
      </c>
      <c r="D324" s="37" t="s">
        <v>2924</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78" t="s">
        <v>74</v>
      </c>
      <c r="B327" s="313"/>
      <c r="C327" s="313"/>
      <c r="D327" s="313"/>
      <c r="E327" s="313"/>
    </row>
    <row r="328" spans="1:5" ht="13.5" customHeight="1">
      <c r="A328" s="279" t="s">
        <v>2925</v>
      </c>
      <c r="B328" s="313"/>
      <c r="C328" s="313"/>
      <c r="D328" s="313"/>
      <c r="E328" s="313"/>
    </row>
    <row r="329" spans="1:5" ht="15.75" customHeight="1">
      <c r="A329" s="282" t="s">
        <v>2926</v>
      </c>
      <c r="B329" s="314"/>
      <c r="C329" s="143" t="s">
        <v>2927</v>
      </c>
      <c r="D329" s="8" t="s">
        <v>2928</v>
      </c>
      <c r="E329" s="9" t="s">
        <v>7</v>
      </c>
    </row>
    <row r="330" spans="1:5" ht="13.5" customHeight="1">
      <c r="A330" s="274" t="s">
        <v>8</v>
      </c>
      <c r="B330" s="55" t="s">
        <v>9</v>
      </c>
      <c r="C330" s="147"/>
      <c r="D330" s="274" t="s">
        <v>10</v>
      </c>
      <c r="E330" s="275" t="s">
        <v>11</v>
      </c>
    </row>
    <row r="331" spans="1:5" ht="15.75" customHeight="1">
      <c r="A331" s="315"/>
      <c r="B331" s="12" t="s">
        <v>12</v>
      </c>
      <c r="C331" s="12" t="s">
        <v>13</v>
      </c>
      <c r="D331" s="315"/>
      <c r="E331" s="315"/>
    </row>
    <row r="332" spans="1:5" ht="15.75" customHeight="1">
      <c r="A332" s="14">
        <v>45050</v>
      </c>
      <c r="B332" s="2" t="s">
        <v>2929</v>
      </c>
      <c r="C332" s="20" t="s">
        <v>2930</v>
      </c>
      <c r="D332" s="37" t="s">
        <v>2931</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78" t="s">
        <v>2</v>
      </c>
      <c r="B335" s="313"/>
      <c r="C335" s="313"/>
      <c r="D335" s="313"/>
      <c r="E335" s="313"/>
    </row>
    <row r="336" spans="1:5" ht="15.75" customHeight="1">
      <c r="A336" s="279" t="s">
        <v>2932</v>
      </c>
      <c r="B336" s="313"/>
      <c r="C336" s="313"/>
      <c r="D336" s="313"/>
      <c r="E336" s="313"/>
    </row>
    <row r="337" spans="1:5" ht="15.75" customHeight="1">
      <c r="A337" s="282" t="s">
        <v>88</v>
      </c>
      <c r="B337" s="314"/>
      <c r="C337" s="143" t="s">
        <v>2424</v>
      </c>
      <c r="D337" s="8" t="s">
        <v>2933</v>
      </c>
      <c r="E337" s="9" t="s">
        <v>7</v>
      </c>
    </row>
    <row r="338" spans="1:5" ht="13.5" customHeight="1">
      <c r="A338" s="274" t="s">
        <v>8</v>
      </c>
      <c r="B338" s="287" t="s">
        <v>9</v>
      </c>
      <c r="C338" s="314"/>
      <c r="D338" s="274" t="s">
        <v>10</v>
      </c>
      <c r="E338" s="275" t="s">
        <v>11</v>
      </c>
    </row>
    <row r="339" spans="1:5" ht="13.5" customHeight="1">
      <c r="A339" s="315"/>
      <c r="B339" s="12" t="s">
        <v>12</v>
      </c>
      <c r="C339" s="12" t="s">
        <v>13</v>
      </c>
      <c r="D339" s="315"/>
      <c r="E339" s="315"/>
    </row>
    <row r="340" spans="1:5" ht="15.75" customHeight="1">
      <c r="A340" s="14">
        <v>45092</v>
      </c>
      <c r="B340" s="37" t="s">
        <v>1285</v>
      </c>
      <c r="C340" s="20" t="s">
        <v>303</v>
      </c>
      <c r="D340" s="37" t="s">
        <v>2934</v>
      </c>
      <c r="E340" s="160">
        <v>144.80000000000001</v>
      </c>
    </row>
    <row r="341" spans="1:5" ht="13.5" customHeight="1">
      <c r="A341" s="14">
        <v>45092</v>
      </c>
      <c r="B341" s="37" t="s">
        <v>2935</v>
      </c>
      <c r="C341" s="20" t="s">
        <v>2936</v>
      </c>
      <c r="D341" s="37" t="s">
        <v>2937</v>
      </c>
      <c r="E341" s="160">
        <v>52</v>
      </c>
    </row>
    <row r="342" spans="1:5" ht="15.75" customHeight="1">
      <c r="A342" s="14">
        <v>45114</v>
      </c>
      <c r="B342" s="37" t="s">
        <v>2938</v>
      </c>
      <c r="C342" s="20" t="s">
        <v>2939</v>
      </c>
      <c r="D342" s="37" t="s">
        <v>2937</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78" t="s">
        <v>2</v>
      </c>
      <c r="B345" s="313"/>
      <c r="C345" s="313"/>
      <c r="D345" s="313"/>
      <c r="E345" s="313"/>
    </row>
    <row r="346" spans="1:5" ht="15.75" customHeight="1">
      <c r="A346" s="279" t="s">
        <v>2940</v>
      </c>
      <c r="B346" s="313"/>
      <c r="C346" s="313"/>
      <c r="D346" s="313"/>
      <c r="E346" s="313"/>
    </row>
    <row r="347" spans="1:5" ht="15.75" customHeight="1">
      <c r="A347" s="282" t="s">
        <v>790</v>
      </c>
      <c r="B347" s="314"/>
      <c r="C347" s="143" t="s">
        <v>2457</v>
      </c>
      <c r="D347" s="8" t="s">
        <v>2941</v>
      </c>
      <c r="E347" s="9" t="s">
        <v>7</v>
      </c>
    </row>
    <row r="348" spans="1:5" ht="15.75" customHeight="1">
      <c r="A348" s="274" t="s">
        <v>8</v>
      </c>
      <c r="B348" s="55" t="s">
        <v>9</v>
      </c>
      <c r="C348" s="147"/>
      <c r="D348" s="274" t="s">
        <v>10</v>
      </c>
      <c r="E348" s="275" t="s">
        <v>11</v>
      </c>
    </row>
    <row r="349" spans="1:5" ht="15.75" customHeight="1">
      <c r="A349" s="315"/>
      <c r="B349" s="12" t="s">
        <v>12</v>
      </c>
      <c r="C349" s="12" t="s">
        <v>13</v>
      </c>
      <c r="D349" s="315"/>
      <c r="E349" s="315"/>
    </row>
    <row r="350" spans="1:5" ht="15.75" customHeight="1">
      <c r="A350" s="46">
        <v>45035</v>
      </c>
      <c r="B350" s="47" t="s">
        <v>140</v>
      </c>
      <c r="C350" s="164" t="s">
        <v>141</v>
      </c>
      <c r="D350" s="37" t="s">
        <v>2812</v>
      </c>
      <c r="E350" s="43">
        <v>1665</v>
      </c>
    </row>
    <row r="351" spans="1:5" ht="15.75" customHeight="1">
      <c r="A351" s="46">
        <v>45035</v>
      </c>
      <c r="B351" s="47" t="s">
        <v>579</v>
      </c>
      <c r="C351" s="164" t="s">
        <v>2813</v>
      </c>
      <c r="D351" s="37" t="s">
        <v>2814</v>
      </c>
      <c r="E351" s="43">
        <v>3300</v>
      </c>
    </row>
    <row r="352" spans="1:5" ht="15.75" customHeight="1">
      <c r="A352" s="46">
        <v>45035</v>
      </c>
      <c r="B352" s="47" t="s">
        <v>2942</v>
      </c>
      <c r="C352" s="164" t="s">
        <v>2943</v>
      </c>
      <c r="D352" s="37" t="s">
        <v>2944</v>
      </c>
      <c r="E352" s="43">
        <v>55</v>
      </c>
    </row>
    <row r="353" spans="1:5" ht="15.75" customHeight="1">
      <c r="A353" s="46">
        <v>45035</v>
      </c>
      <c r="B353" s="47" t="s">
        <v>1646</v>
      </c>
      <c r="C353" s="164" t="s">
        <v>303</v>
      </c>
      <c r="D353" s="37" t="s">
        <v>2945</v>
      </c>
      <c r="E353" s="43">
        <v>1109.99</v>
      </c>
    </row>
    <row r="354" spans="1:5" ht="13.5" customHeight="1">
      <c r="A354" s="46">
        <v>45036</v>
      </c>
      <c r="B354" s="47" t="s">
        <v>1646</v>
      </c>
      <c r="C354" s="164" t="s">
        <v>303</v>
      </c>
      <c r="D354" s="37" t="s">
        <v>2946</v>
      </c>
      <c r="E354" s="43">
        <v>131</v>
      </c>
    </row>
    <row r="355" spans="1:5" ht="13.5" customHeight="1">
      <c r="A355" s="46">
        <v>45041</v>
      </c>
      <c r="B355" s="47" t="s">
        <v>2947</v>
      </c>
      <c r="C355" s="164" t="s">
        <v>350</v>
      </c>
      <c r="D355" s="37" t="s">
        <v>2948</v>
      </c>
      <c r="E355" s="43">
        <v>578.75</v>
      </c>
    </row>
    <row r="356" spans="1:5" ht="15.75" customHeight="1">
      <c r="A356" s="46">
        <v>45041</v>
      </c>
      <c r="B356" s="47" t="s">
        <v>2949</v>
      </c>
      <c r="C356" s="164" t="s">
        <v>2950</v>
      </c>
      <c r="D356" s="37" t="s">
        <v>2951</v>
      </c>
      <c r="E356" s="43">
        <v>452.4</v>
      </c>
    </row>
    <row r="357" spans="1:5" ht="13.5" customHeight="1">
      <c r="A357" s="46">
        <v>45050</v>
      </c>
      <c r="B357" s="47" t="s">
        <v>140</v>
      </c>
      <c r="C357" s="164" t="s">
        <v>141</v>
      </c>
      <c r="D357" s="37" t="s">
        <v>2952</v>
      </c>
      <c r="E357" s="43">
        <v>560</v>
      </c>
    </row>
    <row r="358" spans="1:5" ht="15.75" customHeight="1">
      <c r="A358" s="46">
        <v>45055</v>
      </c>
      <c r="B358" s="47" t="s">
        <v>2953</v>
      </c>
      <c r="C358" s="164" t="s">
        <v>933</v>
      </c>
      <c r="D358" s="37" t="s">
        <v>2954</v>
      </c>
      <c r="E358" s="43">
        <v>32</v>
      </c>
    </row>
    <row r="359" spans="1:5" ht="15.75" customHeight="1">
      <c r="A359" s="46">
        <v>45077</v>
      </c>
      <c r="B359" s="47" t="s">
        <v>140</v>
      </c>
      <c r="C359" s="164" t="s">
        <v>141</v>
      </c>
      <c r="D359" s="37" t="s">
        <v>2955</v>
      </c>
      <c r="E359" s="43">
        <v>115.86</v>
      </c>
    </row>
    <row r="360" spans="1:5" ht="15.75" customHeight="1">
      <c r="A360" s="26" t="s">
        <v>20</v>
      </c>
      <c r="B360" s="3"/>
      <c r="C360" s="149"/>
      <c r="D360" s="3"/>
      <c r="E360" s="97">
        <f>SUM(E350:E359)</f>
        <v>7999.9999999999991</v>
      </c>
    </row>
    <row r="361" spans="1:5" ht="15.75" customHeight="1">
      <c r="A361" s="279"/>
      <c r="B361" s="313"/>
      <c r="C361" s="313"/>
      <c r="D361" s="313"/>
      <c r="E361" s="313"/>
    </row>
    <row r="362" spans="1:5" ht="15.75" customHeight="1">
      <c r="A362" s="278" t="s">
        <v>74</v>
      </c>
      <c r="B362" s="313"/>
      <c r="C362" s="313"/>
      <c r="D362" s="313"/>
      <c r="E362" s="313"/>
    </row>
    <row r="363" spans="1:5" ht="15.75" customHeight="1">
      <c r="A363" s="279" t="s">
        <v>2940</v>
      </c>
      <c r="B363" s="313"/>
      <c r="C363" s="313"/>
      <c r="D363" s="313"/>
      <c r="E363" s="313"/>
    </row>
    <row r="364" spans="1:5" ht="15.75" customHeight="1">
      <c r="A364" s="282" t="s">
        <v>790</v>
      </c>
      <c r="B364" s="314"/>
      <c r="C364" s="143" t="s">
        <v>2457</v>
      </c>
      <c r="D364" s="8" t="s">
        <v>2941</v>
      </c>
      <c r="E364" s="9" t="s">
        <v>7</v>
      </c>
    </row>
    <row r="365" spans="1:5" ht="15.75" customHeight="1">
      <c r="A365" s="274" t="s">
        <v>8</v>
      </c>
      <c r="B365" s="55" t="s">
        <v>9</v>
      </c>
      <c r="C365" s="147"/>
      <c r="D365" s="274" t="s">
        <v>10</v>
      </c>
      <c r="E365" s="275" t="s">
        <v>11</v>
      </c>
    </row>
    <row r="366" spans="1:5" ht="15.75" customHeight="1">
      <c r="A366" s="315"/>
      <c r="B366" s="12" t="s">
        <v>12</v>
      </c>
      <c r="C366" s="12" t="s">
        <v>13</v>
      </c>
      <c r="D366" s="315"/>
      <c r="E366" s="315"/>
    </row>
    <row r="367" spans="1:5" ht="15.75" customHeight="1">
      <c r="A367" s="19">
        <v>45036</v>
      </c>
      <c r="B367" s="59" t="s">
        <v>2956</v>
      </c>
      <c r="C367" s="165" t="s">
        <v>2957</v>
      </c>
      <c r="D367" s="37" t="s">
        <v>2958</v>
      </c>
      <c r="E367" s="43">
        <v>1018.48</v>
      </c>
    </row>
    <row r="368" spans="1:5" ht="15.75" customHeight="1">
      <c r="A368" s="19">
        <v>45041</v>
      </c>
      <c r="B368" s="59" t="s">
        <v>2959</v>
      </c>
      <c r="C368" s="165" t="s">
        <v>2960</v>
      </c>
      <c r="D368" s="37" t="s">
        <v>2961</v>
      </c>
      <c r="E368" s="43">
        <v>2100</v>
      </c>
    </row>
    <row r="369" spans="1:5" ht="15.75" customHeight="1">
      <c r="A369" s="19">
        <v>45044</v>
      </c>
      <c r="B369" s="59" t="s">
        <v>2962</v>
      </c>
      <c r="C369" s="165" t="s">
        <v>2963</v>
      </c>
      <c r="D369" s="37" t="s">
        <v>2964</v>
      </c>
      <c r="E369" s="43">
        <v>361</v>
      </c>
    </row>
    <row r="370" spans="1:5" ht="15.75" customHeight="1">
      <c r="A370" s="19">
        <v>45048</v>
      </c>
      <c r="B370" s="37" t="s">
        <v>621</v>
      </c>
      <c r="C370" s="20"/>
      <c r="D370" s="37" t="s">
        <v>2881</v>
      </c>
      <c r="E370" s="43">
        <v>19</v>
      </c>
    </row>
    <row r="371" spans="1:5" ht="13.5" customHeight="1">
      <c r="A371" s="19">
        <v>45057</v>
      </c>
      <c r="B371" s="59" t="s">
        <v>2965</v>
      </c>
      <c r="C371" s="165" t="s">
        <v>2966</v>
      </c>
      <c r="D371" s="37" t="s">
        <v>2967</v>
      </c>
      <c r="E371" s="43">
        <v>872.2</v>
      </c>
    </row>
    <row r="372" spans="1:5" ht="13.5" customHeight="1">
      <c r="A372" s="19">
        <v>45062</v>
      </c>
      <c r="B372" s="37" t="s">
        <v>621</v>
      </c>
      <c r="C372" s="20"/>
      <c r="D372" s="37" t="s">
        <v>2881</v>
      </c>
      <c r="E372" s="43">
        <v>17.8</v>
      </c>
    </row>
    <row r="373" spans="1:5" ht="15.75" customHeight="1">
      <c r="A373" s="19">
        <v>45062</v>
      </c>
      <c r="B373" s="59" t="s">
        <v>2968</v>
      </c>
      <c r="C373" s="165" t="s">
        <v>2969</v>
      </c>
      <c r="D373" s="37" t="s">
        <v>2970</v>
      </c>
      <c r="E373" s="43">
        <v>380</v>
      </c>
    </row>
    <row r="374" spans="1:5" ht="13.5" customHeight="1">
      <c r="A374" s="19">
        <v>45062</v>
      </c>
      <c r="B374" s="37" t="s">
        <v>621</v>
      </c>
      <c r="C374" s="20"/>
      <c r="D374" s="37" t="s">
        <v>2881</v>
      </c>
      <c r="E374" s="43">
        <v>20</v>
      </c>
    </row>
    <row r="375" spans="1:5" ht="15.75" customHeight="1">
      <c r="A375" s="19">
        <v>45077</v>
      </c>
      <c r="B375" s="59" t="s">
        <v>2959</v>
      </c>
      <c r="C375" s="165" t="s">
        <v>2960</v>
      </c>
      <c r="D375" s="37" t="s">
        <v>2971</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78" t="s">
        <v>2</v>
      </c>
      <c r="B378" s="313"/>
      <c r="C378" s="313"/>
      <c r="D378" s="313"/>
      <c r="E378" s="313"/>
    </row>
    <row r="379" spans="1:5" ht="15.75" customHeight="1">
      <c r="A379" s="279" t="s">
        <v>2972</v>
      </c>
      <c r="B379" s="313"/>
      <c r="C379" s="313"/>
      <c r="D379" s="313"/>
      <c r="E379" s="313"/>
    </row>
    <row r="380" spans="1:5" ht="15.75" customHeight="1">
      <c r="A380" s="282" t="s">
        <v>128</v>
      </c>
      <c r="B380" s="314"/>
      <c r="C380" s="143" t="s">
        <v>2425</v>
      </c>
      <c r="D380" s="8" t="s">
        <v>2973</v>
      </c>
      <c r="E380" s="9" t="s">
        <v>7</v>
      </c>
    </row>
    <row r="381" spans="1:5" ht="15.75" customHeight="1">
      <c r="A381" s="274" t="s">
        <v>8</v>
      </c>
      <c r="B381" s="55" t="s">
        <v>9</v>
      </c>
      <c r="C381" s="147"/>
      <c r="D381" s="274" t="s">
        <v>10</v>
      </c>
      <c r="E381" s="275" t="s">
        <v>11</v>
      </c>
    </row>
    <row r="382" spans="1:5" ht="15.75" customHeight="1">
      <c r="A382" s="315"/>
      <c r="B382" s="12" t="s">
        <v>12</v>
      </c>
      <c r="C382" s="12" t="s">
        <v>13</v>
      </c>
      <c r="D382" s="315"/>
      <c r="E382" s="315"/>
    </row>
    <row r="383" spans="1:5" ht="15.75" customHeight="1">
      <c r="A383" s="46">
        <v>45030</v>
      </c>
      <c r="B383" s="47" t="s">
        <v>2974</v>
      </c>
      <c r="C383" s="164" t="s">
        <v>2975</v>
      </c>
      <c r="D383" s="37" t="s">
        <v>2976</v>
      </c>
      <c r="E383" s="43">
        <v>100</v>
      </c>
    </row>
    <row r="384" spans="1:5" ht="15.75" customHeight="1">
      <c r="A384" s="46">
        <v>45051</v>
      </c>
      <c r="B384" s="47" t="s">
        <v>2977</v>
      </c>
      <c r="C384" s="164" t="s">
        <v>2978</v>
      </c>
      <c r="D384" s="37" t="s">
        <v>2979</v>
      </c>
      <c r="E384" s="43">
        <v>60</v>
      </c>
    </row>
    <row r="385" spans="1:5" ht="15.75" customHeight="1">
      <c r="A385" s="46">
        <v>45058</v>
      </c>
      <c r="B385" s="47" t="s">
        <v>2980</v>
      </c>
      <c r="C385" s="164" t="s">
        <v>2981</v>
      </c>
      <c r="D385" s="37" t="s">
        <v>2982</v>
      </c>
      <c r="E385" s="43">
        <v>269.37</v>
      </c>
    </row>
    <row r="386" spans="1:5" ht="15.75" customHeight="1">
      <c r="A386" s="46">
        <v>45061</v>
      </c>
      <c r="B386" s="47" t="s">
        <v>2983</v>
      </c>
      <c r="C386" s="164" t="s">
        <v>2984</v>
      </c>
      <c r="D386" s="37" t="s">
        <v>2985</v>
      </c>
      <c r="E386" s="43">
        <v>411.71</v>
      </c>
    </row>
    <row r="387" spans="1:5" ht="15.75" customHeight="1">
      <c r="A387" s="46">
        <v>45065</v>
      </c>
      <c r="B387" s="47" t="s">
        <v>2986</v>
      </c>
      <c r="C387" s="164" t="s">
        <v>2987</v>
      </c>
      <c r="D387" s="37" t="s">
        <v>2988</v>
      </c>
      <c r="E387" s="43">
        <v>179.75</v>
      </c>
    </row>
    <row r="388" spans="1:5" ht="15.75" customHeight="1">
      <c r="A388" s="46">
        <v>45063</v>
      </c>
      <c r="B388" s="47" t="s">
        <v>1218</v>
      </c>
      <c r="C388" s="164" t="s">
        <v>420</v>
      </c>
      <c r="D388" s="37" t="s">
        <v>2989</v>
      </c>
      <c r="E388" s="43">
        <v>210</v>
      </c>
    </row>
    <row r="389" spans="1:5" ht="13.5" customHeight="1">
      <c r="A389" s="46">
        <v>45071</v>
      </c>
      <c r="B389" s="47" t="s">
        <v>2657</v>
      </c>
      <c r="C389" s="164" t="s">
        <v>2658</v>
      </c>
      <c r="D389" s="37" t="s">
        <v>2990</v>
      </c>
      <c r="E389" s="43">
        <v>100</v>
      </c>
    </row>
    <row r="390" spans="1:5" ht="13.5" customHeight="1">
      <c r="A390" s="46">
        <v>45076</v>
      </c>
      <c r="B390" s="47" t="s">
        <v>2980</v>
      </c>
      <c r="C390" s="164" t="s">
        <v>2991</v>
      </c>
      <c r="D390" s="37" t="s">
        <v>2982</v>
      </c>
      <c r="E390" s="43">
        <v>269.37</v>
      </c>
    </row>
    <row r="391" spans="1:5" ht="15.75" customHeight="1">
      <c r="A391" s="46">
        <v>45076</v>
      </c>
      <c r="B391" s="47" t="s">
        <v>2992</v>
      </c>
      <c r="C391" s="164" t="s">
        <v>409</v>
      </c>
      <c r="D391" s="37" t="s">
        <v>2993</v>
      </c>
      <c r="E391" s="43">
        <v>837</v>
      </c>
    </row>
    <row r="392" spans="1:5" ht="13.5" customHeight="1">
      <c r="A392" s="46">
        <v>45096</v>
      </c>
      <c r="B392" s="47" t="s">
        <v>2994</v>
      </c>
      <c r="C392" s="164" t="s">
        <v>1074</v>
      </c>
      <c r="D392" s="37" t="s">
        <v>2995</v>
      </c>
      <c r="E392" s="43">
        <v>189</v>
      </c>
    </row>
    <row r="393" spans="1:5" ht="15.75" customHeight="1">
      <c r="A393" s="46">
        <v>45114</v>
      </c>
      <c r="B393" s="47" t="s">
        <v>2996</v>
      </c>
      <c r="C393" s="164" t="s">
        <v>144</v>
      </c>
      <c r="D393" s="37" t="s">
        <v>2997</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78" t="s">
        <v>74</v>
      </c>
      <c r="B396" s="313"/>
      <c r="C396" s="313"/>
      <c r="D396" s="313"/>
      <c r="E396" s="313"/>
    </row>
    <row r="397" spans="1:5" ht="15.75" customHeight="1">
      <c r="A397" s="279" t="s">
        <v>2998</v>
      </c>
      <c r="B397" s="313"/>
      <c r="C397" s="313"/>
      <c r="D397" s="313"/>
      <c r="E397" s="313"/>
    </row>
    <row r="398" spans="1:5" ht="15.75" customHeight="1">
      <c r="A398" s="282" t="s">
        <v>128</v>
      </c>
      <c r="B398" s="314"/>
      <c r="C398" s="143" t="s">
        <v>2425</v>
      </c>
      <c r="D398" s="8" t="s">
        <v>2973</v>
      </c>
      <c r="E398" s="9" t="s">
        <v>7</v>
      </c>
    </row>
    <row r="399" spans="1:5" ht="15.75" customHeight="1">
      <c r="A399" s="274" t="s">
        <v>8</v>
      </c>
      <c r="B399" s="55" t="s">
        <v>9</v>
      </c>
      <c r="C399" s="147"/>
      <c r="D399" s="274" t="s">
        <v>10</v>
      </c>
      <c r="E399" s="275" t="s">
        <v>11</v>
      </c>
    </row>
    <row r="400" spans="1:5" ht="15.75" customHeight="1">
      <c r="A400" s="315"/>
      <c r="B400" s="12" t="s">
        <v>12</v>
      </c>
      <c r="C400" s="12" t="s">
        <v>13</v>
      </c>
      <c r="D400" s="315"/>
      <c r="E400" s="315"/>
    </row>
    <row r="401" spans="1:5" ht="15.75" customHeight="1">
      <c r="A401" s="46">
        <v>45036</v>
      </c>
      <c r="B401" s="47" t="s">
        <v>2706</v>
      </c>
      <c r="C401" s="164" t="s">
        <v>2707</v>
      </c>
      <c r="D401" s="37" t="s">
        <v>2999</v>
      </c>
      <c r="E401" s="43">
        <v>142</v>
      </c>
    </row>
    <row r="402" spans="1:5" ht="15.75" customHeight="1">
      <c r="A402" s="46">
        <v>45041</v>
      </c>
      <c r="B402" s="47" t="s">
        <v>3000</v>
      </c>
      <c r="C402" s="164" t="s">
        <v>154</v>
      </c>
      <c r="D402" s="37" t="s">
        <v>3001</v>
      </c>
      <c r="E402" s="43">
        <v>1012</v>
      </c>
    </row>
    <row r="403" spans="1:5" ht="15.75" customHeight="1">
      <c r="A403" s="46">
        <v>45069</v>
      </c>
      <c r="B403" s="47" t="s">
        <v>775</v>
      </c>
      <c r="C403" s="164" t="s">
        <v>171</v>
      </c>
      <c r="D403" s="37" t="s">
        <v>3002</v>
      </c>
      <c r="E403" s="43">
        <v>684</v>
      </c>
    </row>
    <row r="404" spans="1:5" ht="15.75" customHeight="1">
      <c r="A404" s="46">
        <v>45096</v>
      </c>
      <c r="B404" s="47" t="s">
        <v>762</v>
      </c>
      <c r="C404" s="164" t="s">
        <v>154</v>
      </c>
      <c r="D404" s="37" t="s">
        <v>3003</v>
      </c>
      <c r="E404" s="43">
        <v>36</v>
      </c>
    </row>
    <row r="405" spans="1:5" ht="15.75" customHeight="1">
      <c r="A405" s="46">
        <v>45071</v>
      </c>
      <c r="B405" s="47" t="s">
        <v>3004</v>
      </c>
      <c r="C405" s="164" t="s">
        <v>965</v>
      </c>
      <c r="D405" s="37" t="s">
        <v>3005</v>
      </c>
      <c r="E405" s="43">
        <v>85.5</v>
      </c>
    </row>
    <row r="406" spans="1:5" ht="15.75" customHeight="1">
      <c r="A406" s="46">
        <v>45104</v>
      </c>
      <c r="B406" s="47" t="s">
        <v>762</v>
      </c>
      <c r="C406" s="164" t="s">
        <v>154</v>
      </c>
      <c r="D406" s="37" t="s">
        <v>3006</v>
      </c>
      <c r="E406" s="43">
        <v>4.5</v>
      </c>
    </row>
    <row r="407" spans="1:5" ht="15.75" customHeight="1">
      <c r="A407" s="46">
        <v>45072</v>
      </c>
      <c r="B407" s="47" t="s">
        <v>760</v>
      </c>
      <c r="C407" s="164" t="s">
        <v>151</v>
      </c>
      <c r="D407" s="37" t="s">
        <v>3007</v>
      </c>
      <c r="E407" s="43">
        <v>1641.17</v>
      </c>
    </row>
    <row r="408" spans="1:5" ht="15.75" customHeight="1">
      <c r="A408" s="46">
        <v>45096</v>
      </c>
      <c r="B408" s="47" t="s">
        <v>762</v>
      </c>
      <c r="C408" s="164" t="s">
        <v>154</v>
      </c>
      <c r="D408" s="37" t="s">
        <v>3008</v>
      </c>
      <c r="E408" s="43">
        <v>33.659999999999997</v>
      </c>
    </row>
    <row r="409" spans="1:5" ht="15.75" customHeight="1">
      <c r="A409" s="46">
        <v>45072</v>
      </c>
      <c r="B409" s="47" t="s">
        <v>2706</v>
      </c>
      <c r="C409" s="164" t="s">
        <v>2707</v>
      </c>
      <c r="D409" s="37" t="s">
        <v>3009</v>
      </c>
      <c r="E409" s="43">
        <v>1585</v>
      </c>
    </row>
    <row r="410" spans="1:5" ht="13.5" customHeight="1">
      <c r="A410" s="46">
        <v>45076</v>
      </c>
      <c r="B410" s="47" t="s">
        <v>3010</v>
      </c>
      <c r="C410" s="164" t="s">
        <v>3011</v>
      </c>
      <c r="D410" s="37" t="s">
        <v>3012</v>
      </c>
      <c r="E410" s="43">
        <v>2120</v>
      </c>
    </row>
    <row r="411" spans="1:5" ht="13.5" customHeight="1">
      <c r="A411" s="46">
        <v>45082</v>
      </c>
      <c r="B411" s="47" t="s">
        <v>3013</v>
      </c>
      <c r="C411" s="164" t="s">
        <v>3014</v>
      </c>
      <c r="D411" s="37" t="s">
        <v>3015</v>
      </c>
      <c r="E411" s="43">
        <v>95</v>
      </c>
    </row>
    <row r="412" spans="1:5" ht="15.75" customHeight="1">
      <c r="A412" s="46">
        <v>45104</v>
      </c>
      <c r="B412" s="47" t="s">
        <v>762</v>
      </c>
      <c r="C412" s="164" t="s">
        <v>154</v>
      </c>
      <c r="D412" s="37" t="s">
        <v>3016</v>
      </c>
      <c r="E412" s="43">
        <v>5</v>
      </c>
    </row>
    <row r="413" spans="1:5" ht="13.5" customHeight="1">
      <c r="A413" s="46">
        <v>45113</v>
      </c>
      <c r="B413" s="47" t="s">
        <v>3017</v>
      </c>
      <c r="C413" s="164" t="s">
        <v>151</v>
      </c>
      <c r="D413" s="37" t="s">
        <v>3018</v>
      </c>
      <c r="E413" s="43">
        <v>538.85</v>
      </c>
    </row>
    <row r="414" spans="1:5" ht="15.75" customHeight="1">
      <c r="A414" s="46">
        <v>45113</v>
      </c>
      <c r="B414" s="47" t="s">
        <v>762</v>
      </c>
      <c r="C414" s="164" t="s">
        <v>151</v>
      </c>
      <c r="D414" s="37" t="s">
        <v>3019</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78" t="s">
        <v>74</v>
      </c>
      <c r="B417" s="313"/>
      <c r="C417" s="313"/>
      <c r="D417" s="313"/>
      <c r="E417" s="313"/>
    </row>
    <row r="418" spans="1:5" ht="13.5" customHeight="1">
      <c r="A418" s="279" t="s">
        <v>3020</v>
      </c>
      <c r="B418" s="313"/>
      <c r="C418" s="313"/>
      <c r="D418" s="313"/>
      <c r="E418" s="313"/>
    </row>
    <row r="419" spans="1:5" ht="13.5" customHeight="1">
      <c r="A419" s="282" t="s">
        <v>323</v>
      </c>
      <c r="B419" s="314"/>
      <c r="C419" s="143" t="s">
        <v>2433</v>
      </c>
      <c r="D419" s="8" t="s">
        <v>2915</v>
      </c>
      <c r="E419" s="9" t="s">
        <v>7</v>
      </c>
    </row>
    <row r="420" spans="1:5" ht="15.75" customHeight="1">
      <c r="A420" s="274" t="s">
        <v>8</v>
      </c>
      <c r="B420" s="55" t="s">
        <v>9</v>
      </c>
      <c r="C420" s="147"/>
      <c r="D420" s="274" t="s">
        <v>10</v>
      </c>
      <c r="E420" s="275" t="s">
        <v>11</v>
      </c>
    </row>
    <row r="421" spans="1:5" ht="13.5" customHeight="1">
      <c r="A421" s="315"/>
      <c r="B421" s="12" t="s">
        <v>12</v>
      </c>
      <c r="C421" s="12" t="s">
        <v>13</v>
      </c>
      <c r="D421" s="315"/>
      <c r="E421" s="315"/>
    </row>
    <row r="422" spans="1:5" ht="15.75" customHeight="1">
      <c r="A422" s="14">
        <v>45029</v>
      </c>
      <c r="B422" s="23" t="s">
        <v>3021</v>
      </c>
      <c r="C422" s="20" t="s">
        <v>2696</v>
      </c>
      <c r="D422" s="37" t="s">
        <v>3022</v>
      </c>
      <c r="E422" s="45">
        <v>7608.8</v>
      </c>
    </row>
    <row r="423" spans="1:5" ht="15.75" customHeight="1">
      <c r="A423" s="14">
        <v>45029</v>
      </c>
      <c r="B423" s="23" t="s">
        <v>3023</v>
      </c>
      <c r="C423" s="20" t="s">
        <v>1656</v>
      </c>
      <c r="D423" s="37" t="s">
        <v>3024</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78" t="s">
        <v>2</v>
      </c>
      <c r="B426" s="313"/>
      <c r="C426" s="313"/>
      <c r="D426" s="313"/>
      <c r="E426" s="313"/>
    </row>
    <row r="427" spans="1:5" ht="15.75" customHeight="1">
      <c r="A427" s="279" t="s">
        <v>3025</v>
      </c>
      <c r="B427" s="313"/>
      <c r="C427" s="313"/>
      <c r="D427" s="313"/>
      <c r="E427" s="313"/>
    </row>
    <row r="428" spans="1:5" ht="15.75" customHeight="1">
      <c r="A428" s="282" t="s">
        <v>1030</v>
      </c>
      <c r="B428" s="314"/>
      <c r="C428" s="143" t="s">
        <v>2471</v>
      </c>
      <c r="D428" s="8" t="s">
        <v>3026</v>
      </c>
      <c r="E428" s="9" t="s">
        <v>7</v>
      </c>
    </row>
    <row r="429" spans="1:5" ht="13.5" customHeight="1">
      <c r="A429" s="274" t="s">
        <v>8</v>
      </c>
      <c r="B429" s="55" t="s">
        <v>9</v>
      </c>
      <c r="C429" s="147"/>
      <c r="D429" s="274" t="s">
        <v>10</v>
      </c>
      <c r="E429" s="275" t="s">
        <v>11</v>
      </c>
    </row>
    <row r="430" spans="1:5" ht="13.5" customHeight="1">
      <c r="A430" s="315"/>
      <c r="B430" s="12" t="s">
        <v>12</v>
      </c>
      <c r="C430" s="12" t="s">
        <v>13</v>
      </c>
      <c r="D430" s="315"/>
      <c r="E430" s="315"/>
    </row>
    <row r="431" spans="1:5" ht="15.75" customHeight="1">
      <c r="A431" s="14">
        <v>45057</v>
      </c>
      <c r="B431" s="23" t="s">
        <v>3027</v>
      </c>
      <c r="C431" s="20" t="s">
        <v>3028</v>
      </c>
      <c r="D431" s="37" t="s">
        <v>3029</v>
      </c>
      <c r="E431" s="45">
        <v>230</v>
      </c>
    </row>
    <row r="432" spans="1:5" ht="13.5" customHeight="1">
      <c r="A432" s="14">
        <v>45068</v>
      </c>
      <c r="B432" s="23" t="s">
        <v>3030</v>
      </c>
      <c r="C432" s="20" t="s">
        <v>3031</v>
      </c>
      <c r="D432" s="37" t="s">
        <v>3032</v>
      </c>
      <c r="E432" s="45">
        <v>250</v>
      </c>
    </row>
    <row r="433" spans="1:5" ht="15.75" customHeight="1">
      <c r="A433" s="14">
        <v>45068</v>
      </c>
      <c r="B433" s="23" t="s">
        <v>3030</v>
      </c>
      <c r="C433" s="20" t="s">
        <v>3031</v>
      </c>
      <c r="D433" s="37" t="s">
        <v>3032</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78" t="s">
        <v>74</v>
      </c>
      <c r="B436" s="313"/>
      <c r="C436" s="313"/>
      <c r="D436" s="313"/>
      <c r="E436" s="313"/>
    </row>
    <row r="437" spans="1:5" ht="15.75" customHeight="1">
      <c r="A437" s="279" t="s">
        <v>3033</v>
      </c>
      <c r="B437" s="313"/>
      <c r="C437" s="313"/>
      <c r="D437" s="313"/>
      <c r="E437" s="313"/>
    </row>
    <row r="438" spans="1:5" ht="15.75" customHeight="1">
      <c r="A438" s="282" t="s">
        <v>1030</v>
      </c>
      <c r="B438" s="314"/>
      <c r="C438" s="143" t="s">
        <v>2471</v>
      </c>
      <c r="D438" s="8" t="s">
        <v>3026</v>
      </c>
      <c r="E438" s="9" t="s">
        <v>7</v>
      </c>
    </row>
    <row r="439" spans="1:5" ht="15.75" customHeight="1">
      <c r="A439" s="274" t="s">
        <v>8</v>
      </c>
      <c r="B439" s="55" t="s">
        <v>9</v>
      </c>
      <c r="C439" s="147"/>
      <c r="D439" s="274" t="s">
        <v>10</v>
      </c>
      <c r="E439" s="275" t="s">
        <v>11</v>
      </c>
    </row>
    <row r="440" spans="1:5" ht="15.75" customHeight="1">
      <c r="A440" s="324"/>
      <c r="B440" s="167" t="s">
        <v>12</v>
      </c>
      <c r="C440" s="167" t="s">
        <v>13</v>
      </c>
      <c r="D440" s="324"/>
      <c r="E440" s="324"/>
    </row>
    <row r="441" spans="1:5" ht="15.75" customHeight="1">
      <c r="A441" s="14">
        <v>45043</v>
      </c>
      <c r="B441" s="23" t="s">
        <v>3034</v>
      </c>
      <c r="C441" s="16" t="s">
        <v>3035</v>
      </c>
      <c r="D441" s="33" t="s">
        <v>3036</v>
      </c>
      <c r="E441" s="45">
        <v>1843</v>
      </c>
    </row>
    <row r="442" spans="1:5" ht="15.75" customHeight="1">
      <c r="A442" s="14">
        <v>45043</v>
      </c>
      <c r="B442" s="23" t="s">
        <v>247</v>
      </c>
      <c r="C442" s="16" t="s">
        <v>154</v>
      </c>
      <c r="D442" s="23" t="s">
        <v>3037</v>
      </c>
      <c r="E442" s="45">
        <v>97</v>
      </c>
    </row>
    <row r="443" spans="1:5" ht="15.75" customHeight="1">
      <c r="A443" s="14">
        <v>45051</v>
      </c>
      <c r="B443" s="23" t="s">
        <v>3038</v>
      </c>
      <c r="C443" s="16" t="s">
        <v>3039</v>
      </c>
      <c r="D443" s="23" t="s">
        <v>3040</v>
      </c>
      <c r="E443" s="45">
        <v>350</v>
      </c>
    </row>
    <row r="444" spans="1:5" ht="15.75" customHeight="1">
      <c r="A444" s="14">
        <v>45051</v>
      </c>
      <c r="B444" s="23" t="s">
        <v>3041</v>
      </c>
      <c r="C444" s="16" t="s">
        <v>3042</v>
      </c>
      <c r="D444" s="23" t="s">
        <v>3043</v>
      </c>
      <c r="E444" s="45">
        <v>280</v>
      </c>
    </row>
    <row r="445" spans="1:5" ht="15.75" customHeight="1">
      <c r="A445" s="14">
        <v>45051</v>
      </c>
      <c r="B445" s="23" t="s">
        <v>1043</v>
      </c>
      <c r="C445" s="16" t="s">
        <v>965</v>
      </c>
      <c r="D445" s="23" t="s">
        <v>3044</v>
      </c>
      <c r="E445" s="45">
        <v>47.5</v>
      </c>
    </row>
    <row r="446" spans="1:5" ht="15.75" customHeight="1">
      <c r="A446" s="14">
        <v>45051</v>
      </c>
      <c r="B446" s="23" t="s">
        <v>247</v>
      </c>
      <c r="C446" s="16" t="s">
        <v>154</v>
      </c>
      <c r="D446" s="23" t="s">
        <v>3045</v>
      </c>
      <c r="E446" s="45">
        <v>2.5</v>
      </c>
    </row>
    <row r="447" spans="1:5" ht="15.75" customHeight="1">
      <c r="A447" s="14">
        <v>45054</v>
      </c>
      <c r="B447" s="23" t="s">
        <v>1043</v>
      </c>
      <c r="C447" s="16" t="s">
        <v>965</v>
      </c>
      <c r="D447" s="23" t="s">
        <v>3046</v>
      </c>
      <c r="E447" s="45">
        <v>85.5</v>
      </c>
    </row>
    <row r="448" spans="1:5" ht="13.5" customHeight="1">
      <c r="A448" s="14">
        <v>45054</v>
      </c>
      <c r="B448" s="23" t="s">
        <v>247</v>
      </c>
      <c r="C448" s="16" t="s">
        <v>965</v>
      </c>
      <c r="D448" s="23" t="s">
        <v>3047</v>
      </c>
      <c r="E448" s="45">
        <v>4.5</v>
      </c>
    </row>
    <row r="449" spans="1:5" ht="13.5" customHeight="1">
      <c r="A449" s="14">
        <v>45054</v>
      </c>
      <c r="B449" s="23" t="s">
        <v>3048</v>
      </c>
      <c r="C449" s="16" t="s">
        <v>3049</v>
      </c>
      <c r="D449" s="23" t="s">
        <v>3050</v>
      </c>
      <c r="E449" s="45">
        <v>1300</v>
      </c>
    </row>
    <row r="450" spans="1:5" ht="15.75" customHeight="1">
      <c r="A450" s="14">
        <v>45058</v>
      </c>
      <c r="B450" s="23" t="s">
        <v>3051</v>
      </c>
      <c r="C450" s="16" t="s">
        <v>237</v>
      </c>
      <c r="D450" s="23" t="s">
        <v>3052</v>
      </c>
      <c r="E450" s="45">
        <v>269.37</v>
      </c>
    </row>
    <row r="451" spans="1:5" ht="13.5" customHeight="1">
      <c r="A451" s="14">
        <v>45069</v>
      </c>
      <c r="B451" s="23" t="s">
        <v>3053</v>
      </c>
      <c r="C451" s="16" t="s">
        <v>3054</v>
      </c>
      <c r="D451" s="23" t="s">
        <v>3055</v>
      </c>
      <c r="E451" s="45">
        <v>500</v>
      </c>
    </row>
    <row r="452" spans="1:5" ht="15.75" customHeight="1">
      <c r="A452" s="14">
        <v>45093</v>
      </c>
      <c r="B452" s="23" t="s">
        <v>3056</v>
      </c>
      <c r="C452" s="16" t="s">
        <v>3057</v>
      </c>
      <c r="D452" s="23" t="s">
        <v>3058</v>
      </c>
      <c r="E452" s="45">
        <v>60</v>
      </c>
    </row>
    <row r="453" spans="1:5" ht="15.75" customHeight="1">
      <c r="A453" s="26" t="s">
        <v>20</v>
      </c>
      <c r="B453" s="311"/>
      <c r="C453" s="325"/>
      <c r="D453" s="326"/>
      <c r="E453" s="168">
        <f>SUM(E441:E452)</f>
        <v>4839.37</v>
      </c>
    </row>
    <row r="454" spans="1:5" ht="15.75" customHeight="1">
      <c r="A454" s="203"/>
      <c r="B454" s="204"/>
      <c r="C454" s="203"/>
      <c r="D454" s="204"/>
      <c r="E454" s="206"/>
    </row>
    <row r="455" spans="1:5" ht="13.5" customHeight="1">
      <c r="A455" s="278" t="s">
        <v>74</v>
      </c>
      <c r="B455" s="313"/>
      <c r="C455" s="313"/>
      <c r="D455" s="313"/>
      <c r="E455" s="313"/>
    </row>
    <row r="456" spans="1:5" ht="15.75" customHeight="1">
      <c r="A456" s="279" t="s">
        <v>3059</v>
      </c>
      <c r="B456" s="313"/>
      <c r="C456" s="313"/>
      <c r="D456" s="313"/>
      <c r="E456" s="313"/>
    </row>
    <row r="457" spans="1:5" ht="15.75" customHeight="1">
      <c r="A457" s="282" t="s">
        <v>88</v>
      </c>
      <c r="B457" s="314"/>
      <c r="C457" s="143" t="s">
        <v>3060</v>
      </c>
      <c r="D457" s="8" t="s">
        <v>3026</v>
      </c>
      <c r="E457" s="9" t="s">
        <v>7</v>
      </c>
    </row>
    <row r="458" spans="1:5" ht="15.75" customHeight="1">
      <c r="A458" s="274" t="s">
        <v>8</v>
      </c>
      <c r="B458" s="55" t="s">
        <v>9</v>
      </c>
      <c r="C458" s="147"/>
      <c r="D458" s="274" t="s">
        <v>10</v>
      </c>
      <c r="E458" s="275" t="s">
        <v>11</v>
      </c>
    </row>
    <row r="459" spans="1:5" ht="15.75" customHeight="1">
      <c r="A459" s="315"/>
      <c r="B459" s="12" t="s">
        <v>12</v>
      </c>
      <c r="C459" s="12" t="s">
        <v>13</v>
      </c>
      <c r="D459" s="315"/>
      <c r="E459" s="315"/>
    </row>
    <row r="460" spans="1:5" ht="15.75" customHeight="1">
      <c r="A460" s="14">
        <v>45041</v>
      </c>
      <c r="B460" s="23" t="s">
        <v>3061</v>
      </c>
      <c r="C460" s="20" t="s">
        <v>3062</v>
      </c>
      <c r="D460" s="37" t="s">
        <v>3063</v>
      </c>
      <c r="E460" s="45">
        <v>1352</v>
      </c>
    </row>
    <row r="461" spans="1:5" ht="15.75" customHeight="1">
      <c r="A461" s="14">
        <v>45043</v>
      </c>
      <c r="B461" s="23" t="s">
        <v>2741</v>
      </c>
      <c r="C461" s="20" t="s">
        <v>2742</v>
      </c>
      <c r="D461" s="37" t="s">
        <v>3064</v>
      </c>
      <c r="E461" s="45">
        <v>600</v>
      </c>
    </row>
    <row r="462" spans="1:5" ht="15.75" customHeight="1">
      <c r="A462" s="14">
        <v>45044</v>
      </c>
      <c r="B462" s="23" t="s">
        <v>3065</v>
      </c>
      <c r="C462" s="20" t="s">
        <v>965</v>
      </c>
      <c r="D462" s="37" t="s">
        <v>111</v>
      </c>
      <c r="E462" s="45">
        <v>40</v>
      </c>
    </row>
    <row r="463" spans="1:5" ht="15.75" customHeight="1">
      <c r="A463" s="14">
        <v>45044</v>
      </c>
      <c r="B463" s="23" t="s">
        <v>3066</v>
      </c>
      <c r="C463" s="20" t="s">
        <v>1678</v>
      </c>
      <c r="D463" s="37" t="s">
        <v>3067</v>
      </c>
      <c r="E463" s="45">
        <v>200</v>
      </c>
    </row>
    <row r="464" spans="1:5" ht="15.75" customHeight="1">
      <c r="A464" s="14">
        <v>45058</v>
      </c>
      <c r="B464" s="23" t="s">
        <v>3068</v>
      </c>
      <c r="C464" s="20" t="s">
        <v>3069</v>
      </c>
      <c r="D464" s="37" t="s">
        <v>3070</v>
      </c>
      <c r="E464" s="45">
        <v>1400</v>
      </c>
    </row>
    <row r="465" spans="1:5" ht="15.75" customHeight="1">
      <c r="A465" s="14">
        <v>45062</v>
      </c>
      <c r="B465" s="23" t="s">
        <v>2757</v>
      </c>
      <c r="C465" s="20" t="s">
        <v>2727</v>
      </c>
      <c r="D465" s="37" t="s">
        <v>3071</v>
      </c>
      <c r="E465" s="45">
        <v>100</v>
      </c>
    </row>
    <row r="466" spans="1:5" ht="15.75" customHeight="1">
      <c r="A466" s="14">
        <v>45062</v>
      </c>
      <c r="B466" s="23" t="s">
        <v>3072</v>
      </c>
      <c r="C466" s="20" t="s">
        <v>1303</v>
      </c>
      <c r="D466" s="37" t="s">
        <v>3073</v>
      </c>
      <c r="E466" s="45">
        <v>40</v>
      </c>
    </row>
    <row r="467" spans="1:5" ht="15.75" customHeight="1">
      <c r="A467" s="14">
        <v>45062</v>
      </c>
      <c r="B467" s="23" t="s">
        <v>2741</v>
      </c>
      <c r="C467" s="20" t="s">
        <v>2742</v>
      </c>
      <c r="D467" s="37" t="s">
        <v>3074</v>
      </c>
      <c r="E467" s="45">
        <v>50</v>
      </c>
    </row>
    <row r="468" spans="1:5" ht="15.75" customHeight="1">
      <c r="A468" s="14">
        <v>45096</v>
      </c>
      <c r="B468" s="23" t="s">
        <v>3075</v>
      </c>
      <c r="C468" s="20" t="s">
        <v>3076</v>
      </c>
      <c r="D468" s="37" t="s">
        <v>3077</v>
      </c>
      <c r="E468" s="45">
        <v>700</v>
      </c>
    </row>
    <row r="469" spans="1:5" ht="13.5" customHeight="1">
      <c r="A469" s="19">
        <v>45124</v>
      </c>
      <c r="B469" s="37" t="s">
        <v>3078</v>
      </c>
      <c r="C469" s="20" t="s">
        <v>101</v>
      </c>
      <c r="D469" s="37" t="s">
        <v>102</v>
      </c>
      <c r="E469" s="169">
        <v>30</v>
      </c>
    </row>
    <row r="470" spans="1:5" ht="13.5" customHeight="1">
      <c r="A470" s="19">
        <v>45124</v>
      </c>
      <c r="B470" s="37" t="s">
        <v>3078</v>
      </c>
      <c r="C470" s="20" t="s">
        <v>101</v>
      </c>
      <c r="D470" s="37" t="s">
        <v>102</v>
      </c>
      <c r="E470" s="169">
        <v>30</v>
      </c>
    </row>
    <row r="471" spans="1:5" ht="15.75" customHeight="1">
      <c r="A471" s="19">
        <v>45124</v>
      </c>
      <c r="B471" s="37" t="s">
        <v>3078</v>
      </c>
      <c r="C471" s="20" t="s">
        <v>101</v>
      </c>
      <c r="D471" s="37" t="s">
        <v>102</v>
      </c>
      <c r="E471" s="169">
        <v>30</v>
      </c>
    </row>
    <row r="472" spans="1:5" ht="13.5" customHeight="1">
      <c r="A472" s="19">
        <v>45124</v>
      </c>
      <c r="B472" s="37" t="s">
        <v>3079</v>
      </c>
      <c r="C472" s="20" t="s">
        <v>3080</v>
      </c>
      <c r="D472" s="37" t="s">
        <v>3081</v>
      </c>
      <c r="E472" s="169">
        <v>1600</v>
      </c>
    </row>
    <row r="473" spans="1:5" ht="15.75" customHeight="1">
      <c r="A473" s="19">
        <v>45126</v>
      </c>
      <c r="B473" s="37" t="s">
        <v>3078</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78" t="s">
        <v>74</v>
      </c>
      <c r="B476" s="313"/>
      <c r="C476" s="313"/>
      <c r="D476" s="313"/>
      <c r="E476" s="313"/>
    </row>
    <row r="477" spans="1:5" ht="13.5" customHeight="1">
      <c r="A477" s="279" t="s">
        <v>3082</v>
      </c>
      <c r="B477" s="313"/>
      <c r="C477" s="313"/>
      <c r="D477" s="313"/>
      <c r="E477" s="313"/>
    </row>
    <row r="478" spans="1:5" ht="15.75" customHeight="1">
      <c r="A478" s="282" t="s">
        <v>3083</v>
      </c>
      <c r="B478" s="314"/>
      <c r="C478" s="143" t="s">
        <v>3084</v>
      </c>
      <c r="D478" s="8" t="s">
        <v>3085</v>
      </c>
      <c r="E478" s="9" t="s">
        <v>7</v>
      </c>
    </row>
    <row r="479" spans="1:5" ht="13.5" customHeight="1">
      <c r="A479" s="274" t="s">
        <v>8</v>
      </c>
      <c r="B479" s="55" t="s">
        <v>9</v>
      </c>
      <c r="C479" s="147"/>
      <c r="D479" s="274" t="s">
        <v>10</v>
      </c>
      <c r="E479" s="275" t="s">
        <v>11</v>
      </c>
    </row>
    <row r="480" spans="1:5" ht="15.75" customHeight="1">
      <c r="A480" s="315"/>
      <c r="B480" s="12" t="s">
        <v>12</v>
      </c>
      <c r="C480" s="12" t="s">
        <v>13</v>
      </c>
      <c r="D480" s="315"/>
      <c r="E480" s="315"/>
    </row>
    <row r="481" spans="1:5" ht="15.75" customHeight="1">
      <c r="A481" s="19">
        <v>45272</v>
      </c>
      <c r="B481" s="37" t="s">
        <v>3086</v>
      </c>
      <c r="C481" s="20" t="s">
        <v>3087</v>
      </c>
      <c r="D481" s="37" t="s">
        <v>3088</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78" t="s">
        <v>2</v>
      </c>
      <c r="B484" s="313"/>
      <c r="C484" s="313"/>
      <c r="D484" s="313"/>
      <c r="E484" s="313"/>
    </row>
    <row r="485" spans="1:5" ht="15.75" customHeight="1">
      <c r="A485" s="279" t="s">
        <v>3089</v>
      </c>
      <c r="B485" s="313"/>
      <c r="C485" s="313"/>
      <c r="D485" s="313"/>
      <c r="E485" s="313"/>
    </row>
    <row r="486" spans="1:5" ht="15.75" customHeight="1">
      <c r="A486" s="282" t="s">
        <v>3090</v>
      </c>
      <c r="B486" s="314"/>
      <c r="C486" s="143" t="s">
        <v>3091</v>
      </c>
      <c r="D486" s="8" t="s">
        <v>3085</v>
      </c>
      <c r="E486" s="9" t="s">
        <v>7</v>
      </c>
    </row>
    <row r="487" spans="1:5" ht="15.75" customHeight="1">
      <c r="A487" s="274" t="s">
        <v>8</v>
      </c>
      <c r="B487" s="55" t="s">
        <v>9</v>
      </c>
      <c r="C487" s="147"/>
      <c r="D487" s="274" t="s">
        <v>10</v>
      </c>
      <c r="E487" s="275" t="s">
        <v>11</v>
      </c>
    </row>
    <row r="488" spans="1:5" ht="15.75" customHeight="1">
      <c r="A488" s="315"/>
      <c r="B488" s="12" t="s">
        <v>12</v>
      </c>
      <c r="C488" s="12" t="s">
        <v>13</v>
      </c>
      <c r="D488" s="315"/>
      <c r="E488" s="315"/>
    </row>
    <row r="489" spans="1:5" ht="15.75" customHeight="1">
      <c r="A489" s="14">
        <v>45057</v>
      </c>
      <c r="B489" s="33" t="s">
        <v>2204</v>
      </c>
      <c r="C489" s="16" t="s">
        <v>924</v>
      </c>
      <c r="D489" s="23" t="s">
        <v>3092</v>
      </c>
      <c r="E489" s="45">
        <v>293.22000000000003</v>
      </c>
    </row>
    <row r="490" spans="1:5" ht="15.75" customHeight="1">
      <c r="A490" s="14">
        <v>45132</v>
      </c>
      <c r="B490" s="33" t="s">
        <v>3093</v>
      </c>
      <c r="C490" s="16" t="s">
        <v>3094</v>
      </c>
      <c r="D490" s="23" t="s">
        <v>3095</v>
      </c>
      <c r="E490" s="45">
        <v>95</v>
      </c>
    </row>
    <row r="491" spans="1:5" ht="13.5" customHeight="1">
      <c r="A491" s="309">
        <v>45134</v>
      </c>
      <c r="B491" s="307" t="s">
        <v>1947</v>
      </c>
      <c r="C491" s="308" t="s">
        <v>141</v>
      </c>
      <c r="D491" s="23" t="s">
        <v>3096</v>
      </c>
      <c r="E491" s="310">
        <v>257</v>
      </c>
    </row>
    <row r="492" spans="1:5" ht="13.5" customHeight="1">
      <c r="A492" s="324"/>
      <c r="B492" s="324"/>
      <c r="C492" s="324"/>
      <c r="D492" s="23" t="s">
        <v>3097</v>
      </c>
      <c r="E492" s="324"/>
    </row>
    <row r="493" spans="1:5" ht="15.75" customHeight="1">
      <c r="A493" s="324"/>
      <c r="B493" s="324"/>
      <c r="C493" s="324"/>
      <c r="D493" s="23" t="s">
        <v>3098</v>
      </c>
      <c r="E493" s="324"/>
    </row>
    <row r="494" spans="1:5" ht="13.5" customHeight="1">
      <c r="A494" s="324"/>
      <c r="B494" s="324"/>
      <c r="C494" s="324"/>
      <c r="D494" s="23" t="s">
        <v>3099</v>
      </c>
      <c r="E494" s="324"/>
    </row>
    <row r="495" spans="1:5" ht="15.75" customHeight="1">
      <c r="A495" s="315"/>
      <c r="B495" s="315"/>
      <c r="C495" s="315"/>
      <c r="D495" s="23" t="s">
        <v>3100</v>
      </c>
      <c r="E495" s="315"/>
    </row>
    <row r="496" spans="1:5" ht="15.75" customHeight="1">
      <c r="A496" s="14">
        <v>45134</v>
      </c>
      <c r="B496" s="33" t="s">
        <v>3101</v>
      </c>
      <c r="C496" s="16" t="s">
        <v>3102</v>
      </c>
      <c r="D496" s="23" t="s">
        <v>3103</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78" t="s">
        <v>2</v>
      </c>
      <c r="B499" s="313"/>
      <c r="C499" s="313"/>
      <c r="D499" s="313"/>
      <c r="E499" s="313"/>
    </row>
    <row r="500" spans="1:5" ht="15.75" customHeight="1">
      <c r="A500" s="279" t="s">
        <v>3104</v>
      </c>
      <c r="B500" s="313"/>
      <c r="C500" s="313"/>
      <c r="D500" s="313"/>
      <c r="E500" s="313"/>
    </row>
    <row r="501" spans="1:5" ht="15.75" customHeight="1">
      <c r="A501" s="282" t="s">
        <v>3105</v>
      </c>
      <c r="B501" s="314"/>
      <c r="C501" s="143" t="s">
        <v>3106</v>
      </c>
      <c r="D501" s="8" t="s">
        <v>3085</v>
      </c>
      <c r="E501" s="9" t="s">
        <v>7</v>
      </c>
    </row>
    <row r="502" spans="1:5" ht="13.5" customHeight="1">
      <c r="A502" s="274" t="s">
        <v>8</v>
      </c>
      <c r="B502" s="55" t="s">
        <v>9</v>
      </c>
      <c r="C502" s="147"/>
      <c r="D502" s="274" t="s">
        <v>10</v>
      </c>
      <c r="E502" s="275" t="s">
        <v>11</v>
      </c>
    </row>
    <row r="503" spans="1:5" ht="13.5" customHeight="1">
      <c r="A503" s="315"/>
      <c r="B503" s="12" t="s">
        <v>12</v>
      </c>
      <c r="C503" s="12" t="s">
        <v>13</v>
      </c>
      <c r="D503" s="315"/>
      <c r="E503" s="315"/>
    </row>
    <row r="504" spans="1:5" ht="15.75" customHeight="1">
      <c r="A504" s="14">
        <v>45054</v>
      </c>
      <c r="B504" s="37" t="s">
        <v>3107</v>
      </c>
      <c r="C504" s="20" t="s">
        <v>3108</v>
      </c>
      <c r="D504" s="37" t="s">
        <v>3109</v>
      </c>
      <c r="E504" s="45">
        <v>200</v>
      </c>
    </row>
    <row r="505" spans="1:5" ht="13.5" customHeight="1">
      <c r="A505" s="14">
        <v>45051</v>
      </c>
      <c r="B505" s="37" t="s">
        <v>3110</v>
      </c>
      <c r="C505" s="20" t="s">
        <v>3111</v>
      </c>
      <c r="D505" s="37" t="s">
        <v>3112</v>
      </c>
      <c r="E505" s="45">
        <v>190</v>
      </c>
    </row>
    <row r="506" spans="1:5" ht="15.75" customHeight="1">
      <c r="A506" s="14">
        <v>45051</v>
      </c>
      <c r="B506" s="37" t="s">
        <v>3110</v>
      </c>
      <c r="C506" s="20" t="s">
        <v>3111</v>
      </c>
      <c r="D506" s="37" t="s">
        <v>3113</v>
      </c>
      <c r="E506" s="45">
        <v>290</v>
      </c>
    </row>
    <row r="507" spans="1:5" ht="15.75" customHeight="1">
      <c r="A507" s="14">
        <v>45051</v>
      </c>
      <c r="B507" s="37" t="s">
        <v>3114</v>
      </c>
      <c r="C507" s="20" t="s">
        <v>3115</v>
      </c>
      <c r="D507" s="37" t="s">
        <v>3116</v>
      </c>
      <c r="E507" s="45">
        <v>320</v>
      </c>
    </row>
    <row r="508" spans="1:5" ht="15.75" customHeight="1">
      <c r="A508" s="26" t="s">
        <v>20</v>
      </c>
      <c r="B508" s="53"/>
      <c r="C508" s="146"/>
      <c r="D508" s="53"/>
      <c r="E508" s="30">
        <f>SUM(E504:E507)</f>
        <v>1000</v>
      </c>
    </row>
    <row r="509" spans="1:5" ht="15.75" customHeight="1">
      <c r="A509" s="278"/>
      <c r="B509" s="313"/>
      <c r="C509" s="313"/>
      <c r="D509" s="313"/>
      <c r="E509" s="313"/>
    </row>
    <row r="510" spans="1:5" ht="15.75" customHeight="1">
      <c r="A510" s="278" t="s">
        <v>2</v>
      </c>
      <c r="B510" s="313"/>
      <c r="C510" s="313"/>
      <c r="D510" s="313"/>
      <c r="E510" s="313"/>
    </row>
    <row r="511" spans="1:5" ht="15.75" customHeight="1">
      <c r="A511" s="279" t="s">
        <v>3117</v>
      </c>
      <c r="B511" s="313"/>
      <c r="C511" s="313"/>
      <c r="D511" s="313"/>
      <c r="E511" s="313"/>
    </row>
    <row r="512" spans="1:5" ht="15.75" customHeight="1">
      <c r="A512" s="282" t="s">
        <v>919</v>
      </c>
      <c r="B512" s="314"/>
      <c r="C512" s="143" t="s">
        <v>2463</v>
      </c>
      <c r="D512" s="8" t="s">
        <v>3085</v>
      </c>
      <c r="E512" s="9" t="s">
        <v>7</v>
      </c>
    </row>
    <row r="513" spans="1:5" ht="15.75" customHeight="1">
      <c r="A513" s="274" t="s">
        <v>8</v>
      </c>
      <c r="B513" s="55" t="s">
        <v>9</v>
      </c>
      <c r="C513" s="147"/>
      <c r="D513" s="274" t="s">
        <v>10</v>
      </c>
      <c r="E513" s="275" t="s">
        <v>11</v>
      </c>
    </row>
    <row r="514" spans="1:5" ht="15.75" customHeight="1">
      <c r="A514" s="315"/>
      <c r="B514" s="12" t="s">
        <v>12</v>
      </c>
      <c r="C514" s="12" t="s">
        <v>13</v>
      </c>
      <c r="D514" s="315"/>
      <c r="E514" s="315"/>
    </row>
    <row r="515" spans="1:5" ht="15.75" customHeight="1">
      <c r="A515" s="14">
        <v>45051</v>
      </c>
      <c r="B515" s="37" t="s">
        <v>3118</v>
      </c>
      <c r="C515" s="20" t="s">
        <v>3119</v>
      </c>
      <c r="D515" s="37" t="s">
        <v>3120</v>
      </c>
      <c r="E515" s="45">
        <v>680.4</v>
      </c>
    </row>
    <row r="516" spans="1:5" ht="15.75" customHeight="1">
      <c r="A516" s="14">
        <v>45054</v>
      </c>
      <c r="B516" s="37" t="s">
        <v>40</v>
      </c>
      <c r="C516" s="20" t="s">
        <v>3121</v>
      </c>
      <c r="D516" s="37" t="s">
        <v>3120</v>
      </c>
      <c r="E516" s="45">
        <v>2869.61</v>
      </c>
    </row>
    <row r="517" spans="1:5" ht="15.75" customHeight="1">
      <c r="A517" s="14">
        <v>45061</v>
      </c>
      <c r="B517" s="37" t="s">
        <v>40</v>
      </c>
      <c r="C517" s="20" t="s">
        <v>3121</v>
      </c>
      <c r="D517" s="37" t="s">
        <v>3120</v>
      </c>
      <c r="E517" s="45">
        <v>1505.16</v>
      </c>
    </row>
    <row r="518" spans="1:5" ht="13.5" customHeight="1">
      <c r="A518" s="14">
        <v>45061</v>
      </c>
      <c r="B518" s="37" t="s">
        <v>3122</v>
      </c>
      <c r="C518" s="20" t="s">
        <v>819</v>
      </c>
      <c r="D518" s="37" t="s">
        <v>3120</v>
      </c>
      <c r="E518" s="45">
        <v>234.74</v>
      </c>
    </row>
    <row r="519" spans="1:5" ht="13.5" customHeight="1">
      <c r="A519" s="14">
        <v>45063</v>
      </c>
      <c r="B519" s="37" t="s">
        <v>40</v>
      </c>
      <c r="C519" s="20" t="s">
        <v>3121</v>
      </c>
      <c r="D519" s="37" t="s">
        <v>3120</v>
      </c>
      <c r="E519" s="45">
        <v>1215.95</v>
      </c>
    </row>
    <row r="520" spans="1:5" ht="15.75" customHeight="1">
      <c r="A520" s="14">
        <v>45063</v>
      </c>
      <c r="B520" s="37" t="s">
        <v>3123</v>
      </c>
      <c r="C520" s="20" t="s">
        <v>3124</v>
      </c>
      <c r="D520" s="37" t="s">
        <v>3120</v>
      </c>
      <c r="E520" s="45">
        <v>790</v>
      </c>
    </row>
    <row r="521" spans="1:5" ht="13.5" customHeight="1">
      <c r="A521" s="14">
        <v>45068</v>
      </c>
      <c r="B521" s="37" t="s">
        <v>3125</v>
      </c>
      <c r="C521" s="20" t="s">
        <v>3126</v>
      </c>
      <c r="D521" s="37" t="s">
        <v>3127</v>
      </c>
      <c r="E521" s="45">
        <v>121</v>
      </c>
    </row>
    <row r="522" spans="1:5" ht="15.75" customHeight="1">
      <c r="A522" s="14">
        <v>45075</v>
      </c>
      <c r="B522" s="37" t="s">
        <v>40</v>
      </c>
      <c r="C522" s="20" t="s">
        <v>3121</v>
      </c>
      <c r="D522" s="37" t="s">
        <v>3120</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78" t="s">
        <v>2</v>
      </c>
      <c r="B525" s="313"/>
      <c r="C525" s="313"/>
      <c r="D525" s="313"/>
      <c r="E525" s="313"/>
    </row>
    <row r="526" spans="1:5" ht="15.75" customHeight="1">
      <c r="A526" s="279" t="s">
        <v>3128</v>
      </c>
      <c r="B526" s="313"/>
      <c r="C526" s="313"/>
      <c r="D526" s="313"/>
      <c r="E526" s="313"/>
    </row>
    <row r="527" spans="1:5" ht="15.75" customHeight="1">
      <c r="A527" s="282" t="s">
        <v>3129</v>
      </c>
      <c r="B527" s="314"/>
      <c r="C527" s="143" t="s">
        <v>3130</v>
      </c>
      <c r="D527" s="8" t="s">
        <v>3085</v>
      </c>
      <c r="E527" s="9" t="s">
        <v>7</v>
      </c>
    </row>
    <row r="528" spans="1:5" ht="15.75" customHeight="1">
      <c r="A528" s="274" t="s">
        <v>8</v>
      </c>
      <c r="B528" s="55" t="s">
        <v>9</v>
      </c>
      <c r="C528" s="147"/>
      <c r="D528" s="283" t="s">
        <v>10</v>
      </c>
      <c r="E528" s="275" t="s">
        <v>11</v>
      </c>
    </row>
    <row r="529" spans="1:5" ht="15.75" customHeight="1">
      <c r="A529" s="315"/>
      <c r="B529" s="12" t="s">
        <v>12</v>
      </c>
      <c r="C529" s="12" t="s">
        <v>13</v>
      </c>
      <c r="D529" s="315"/>
      <c r="E529" s="315"/>
    </row>
    <row r="530" spans="1:5" ht="15.75" customHeight="1">
      <c r="A530" s="14" t="s">
        <v>3131</v>
      </c>
      <c r="B530" s="23" t="s">
        <v>3132</v>
      </c>
      <c r="C530" s="16" t="s">
        <v>1523</v>
      </c>
      <c r="D530" s="23" t="s">
        <v>3133</v>
      </c>
      <c r="E530" s="45">
        <v>50</v>
      </c>
    </row>
    <row r="531" spans="1:5" ht="13.5" customHeight="1">
      <c r="A531" s="14">
        <v>45133</v>
      </c>
      <c r="B531" s="23" t="s">
        <v>3134</v>
      </c>
      <c r="C531" s="16" t="s">
        <v>3135</v>
      </c>
      <c r="D531" s="23" t="s">
        <v>3136</v>
      </c>
      <c r="E531" s="45">
        <v>65.5</v>
      </c>
    </row>
    <row r="532" spans="1:5" ht="13.5" customHeight="1">
      <c r="A532" s="14" t="s">
        <v>3137</v>
      </c>
      <c r="B532" s="23" t="s">
        <v>3132</v>
      </c>
      <c r="C532" s="16" t="s">
        <v>1523</v>
      </c>
      <c r="D532" s="23" t="s">
        <v>3138</v>
      </c>
      <c r="E532" s="45">
        <v>75.98</v>
      </c>
    </row>
    <row r="533" spans="1:5" ht="15.75" customHeight="1">
      <c r="A533" s="14">
        <v>45133</v>
      </c>
      <c r="B533" s="23" t="s">
        <v>3139</v>
      </c>
      <c r="C533" s="16" t="s">
        <v>1141</v>
      </c>
      <c r="D533" s="23" t="s">
        <v>3140</v>
      </c>
      <c r="E533" s="45">
        <v>45</v>
      </c>
    </row>
    <row r="534" spans="1:5" ht="13.5" customHeight="1">
      <c r="A534" s="14">
        <v>45133</v>
      </c>
      <c r="B534" s="23" t="s">
        <v>3139</v>
      </c>
      <c r="C534" s="16" t="s">
        <v>1141</v>
      </c>
      <c r="D534" s="23" t="s">
        <v>3140</v>
      </c>
      <c r="E534" s="45">
        <v>45</v>
      </c>
    </row>
    <row r="535" spans="1:5" ht="15.75" customHeight="1">
      <c r="A535" s="14">
        <v>45139</v>
      </c>
      <c r="B535" s="23" t="s">
        <v>3132</v>
      </c>
      <c r="C535" s="16" t="s">
        <v>1523</v>
      </c>
      <c r="D535" s="23" t="s">
        <v>3141</v>
      </c>
      <c r="E535" s="45">
        <v>105</v>
      </c>
    </row>
    <row r="536" spans="1:5" ht="15.75" customHeight="1">
      <c r="A536" s="306" t="s">
        <v>20</v>
      </c>
      <c r="B536" s="327"/>
      <c r="C536" s="327"/>
      <c r="D536" s="314"/>
      <c r="E536" s="30">
        <f>SUM(E530:E535)</f>
        <v>386.48</v>
      </c>
    </row>
    <row r="537" spans="1:5" ht="15.75" customHeight="1">
      <c r="A537" s="63"/>
      <c r="B537" s="64"/>
      <c r="C537" s="63"/>
      <c r="D537" s="64"/>
      <c r="E537" s="206"/>
    </row>
    <row r="538" spans="1:5" ht="13.5" customHeight="1">
      <c r="A538" s="278" t="s">
        <v>74</v>
      </c>
      <c r="B538" s="313"/>
      <c r="C538" s="313"/>
      <c r="D538" s="313"/>
      <c r="E538" s="313"/>
    </row>
    <row r="539" spans="1:5" ht="13.5" customHeight="1">
      <c r="A539" s="279" t="s">
        <v>3142</v>
      </c>
      <c r="B539" s="313"/>
      <c r="C539" s="313"/>
      <c r="D539" s="313"/>
      <c r="E539" s="313"/>
    </row>
    <row r="540" spans="1:5" ht="15.75" customHeight="1">
      <c r="A540" s="282" t="s">
        <v>82</v>
      </c>
      <c r="B540" s="314"/>
      <c r="C540" s="143" t="s">
        <v>2423</v>
      </c>
      <c r="D540" s="8" t="s">
        <v>3143</v>
      </c>
      <c r="E540" s="9" t="s">
        <v>7</v>
      </c>
    </row>
    <row r="541" spans="1:5" ht="13.5" customHeight="1">
      <c r="A541" s="274" t="s">
        <v>8</v>
      </c>
      <c r="B541" s="55" t="s">
        <v>9</v>
      </c>
      <c r="C541" s="147"/>
      <c r="D541" s="274" t="s">
        <v>10</v>
      </c>
      <c r="E541" s="275" t="s">
        <v>11</v>
      </c>
    </row>
    <row r="542" spans="1:5" ht="15.75" customHeight="1">
      <c r="A542" s="315"/>
      <c r="B542" s="12" t="s">
        <v>12</v>
      </c>
      <c r="C542" s="12" t="s">
        <v>13</v>
      </c>
      <c r="D542" s="315"/>
      <c r="E542" s="315"/>
    </row>
    <row r="543" spans="1:5" ht="15.75" customHeight="1">
      <c r="A543" s="14">
        <v>45064</v>
      </c>
      <c r="B543" s="23" t="s">
        <v>3144</v>
      </c>
      <c r="C543" s="16" t="s">
        <v>85</v>
      </c>
      <c r="D543" s="37" t="s">
        <v>3145</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78" t="s">
        <v>74</v>
      </c>
      <c r="B546" s="313"/>
      <c r="C546" s="313"/>
      <c r="D546" s="313"/>
      <c r="E546" s="313"/>
    </row>
    <row r="547" spans="1:5" ht="13.5" customHeight="1">
      <c r="A547" s="279" t="s">
        <v>3146</v>
      </c>
      <c r="B547" s="313"/>
      <c r="C547" s="313"/>
      <c r="D547" s="313"/>
      <c r="E547" s="313"/>
    </row>
    <row r="548" spans="1:5" ht="33" customHeight="1">
      <c r="A548" s="282" t="s">
        <v>2835</v>
      </c>
      <c r="B548" s="314"/>
      <c r="C548" s="143" t="s">
        <v>3147</v>
      </c>
      <c r="D548" s="8" t="s">
        <v>3148</v>
      </c>
      <c r="E548" s="9" t="s">
        <v>7</v>
      </c>
    </row>
    <row r="549" spans="1:5" ht="15.75" customHeight="1">
      <c r="A549" s="274" t="s">
        <v>8</v>
      </c>
      <c r="B549" s="55" t="s">
        <v>9</v>
      </c>
      <c r="C549" s="147"/>
      <c r="D549" s="283" t="s">
        <v>10</v>
      </c>
      <c r="E549" s="275" t="s">
        <v>11</v>
      </c>
    </row>
    <row r="550" spans="1:5" ht="13.5" customHeight="1">
      <c r="A550" s="315"/>
      <c r="B550" s="12" t="s">
        <v>12</v>
      </c>
      <c r="C550" s="12" t="s">
        <v>13</v>
      </c>
      <c r="D550" s="315"/>
      <c r="E550" s="315"/>
    </row>
    <row r="551" spans="1:5" ht="15.75" customHeight="1">
      <c r="A551" s="46">
        <v>45058</v>
      </c>
      <c r="B551" s="23" t="s">
        <v>2695</v>
      </c>
      <c r="C551" s="144" t="s">
        <v>2696</v>
      </c>
      <c r="D551" s="87" t="s">
        <v>3149</v>
      </c>
      <c r="E551" s="45">
        <v>7606.4</v>
      </c>
    </row>
    <row r="552" spans="1:5" ht="15.75" customHeight="1">
      <c r="A552" s="46">
        <v>45071</v>
      </c>
      <c r="B552" s="170" t="s">
        <v>3150</v>
      </c>
      <c r="C552" s="144"/>
      <c r="D552" s="170" t="s">
        <v>3151</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78" t="s">
        <v>2</v>
      </c>
      <c r="B555" s="313"/>
      <c r="C555" s="313"/>
      <c r="D555" s="313"/>
      <c r="E555" s="313"/>
    </row>
    <row r="556" spans="1:5" ht="15.75" customHeight="1">
      <c r="A556" s="279" t="s">
        <v>3152</v>
      </c>
      <c r="B556" s="313"/>
      <c r="C556" s="313"/>
      <c r="D556" s="313"/>
      <c r="E556" s="313"/>
    </row>
    <row r="557" spans="1:5" ht="15.75" customHeight="1">
      <c r="A557" s="303" t="s">
        <v>1133</v>
      </c>
      <c r="B557" s="314"/>
      <c r="C557" s="143" t="s">
        <v>2475</v>
      </c>
      <c r="D557" s="8" t="s">
        <v>3153</v>
      </c>
      <c r="E557" s="9" t="s">
        <v>7</v>
      </c>
    </row>
    <row r="558" spans="1:5" ht="15.75" customHeight="1">
      <c r="A558" s="274" t="s">
        <v>8</v>
      </c>
      <c r="B558" s="55" t="s">
        <v>9</v>
      </c>
      <c r="C558" s="147"/>
      <c r="D558" s="283" t="s">
        <v>10</v>
      </c>
      <c r="E558" s="275" t="s">
        <v>11</v>
      </c>
    </row>
    <row r="559" spans="1:5" ht="13.5" customHeight="1">
      <c r="A559" s="315"/>
      <c r="B559" s="12" t="s">
        <v>12</v>
      </c>
      <c r="C559" s="12" t="s">
        <v>13</v>
      </c>
      <c r="D559" s="315"/>
      <c r="E559" s="315"/>
    </row>
    <row r="560" spans="1:5" ht="30.75" customHeight="1">
      <c r="A560" s="46">
        <v>45105</v>
      </c>
      <c r="B560" s="23" t="s">
        <v>3154</v>
      </c>
      <c r="C560" s="15" t="s">
        <v>3155</v>
      </c>
      <c r="D560" s="23" t="s">
        <v>3156</v>
      </c>
      <c r="E560" s="45">
        <v>1350</v>
      </c>
    </row>
    <row r="561" spans="1:5" ht="15.75" customHeight="1">
      <c r="A561" s="46">
        <v>45158</v>
      </c>
      <c r="B561" s="23" t="s">
        <v>3157</v>
      </c>
      <c r="C561" s="15" t="s">
        <v>3158</v>
      </c>
      <c r="D561" s="23" t="s">
        <v>3159</v>
      </c>
      <c r="E561" s="45">
        <v>326</v>
      </c>
    </row>
    <row r="562" spans="1:5" ht="27" customHeight="1">
      <c r="A562" s="46">
        <v>45168</v>
      </c>
      <c r="B562" s="23" t="s">
        <v>3160</v>
      </c>
      <c r="C562" s="15" t="s">
        <v>3161</v>
      </c>
      <c r="D562" s="23" t="s">
        <v>3162</v>
      </c>
      <c r="E562" s="45">
        <v>611.44000000000005</v>
      </c>
    </row>
    <row r="563" spans="1:5" ht="19.5" customHeight="1">
      <c r="A563" s="46">
        <v>45168</v>
      </c>
      <c r="B563" s="23" t="s">
        <v>3163</v>
      </c>
      <c r="C563" s="15" t="s">
        <v>3164</v>
      </c>
      <c r="D563" s="23" t="s">
        <v>3165</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78" t="s">
        <v>74</v>
      </c>
      <c r="B566" s="313"/>
      <c r="C566" s="313"/>
      <c r="D566" s="313"/>
      <c r="E566" s="313"/>
    </row>
    <row r="567" spans="1:5" ht="13.5" customHeight="1">
      <c r="A567" s="279" t="s">
        <v>3152</v>
      </c>
      <c r="B567" s="313"/>
      <c r="C567" s="313"/>
      <c r="D567" s="313"/>
      <c r="E567" s="313"/>
    </row>
    <row r="568" spans="1:5" ht="13.5" customHeight="1">
      <c r="A568" s="303" t="s">
        <v>1133</v>
      </c>
      <c r="B568" s="314"/>
      <c r="C568" s="143" t="s">
        <v>2475</v>
      </c>
      <c r="D568" s="8" t="s">
        <v>3153</v>
      </c>
      <c r="E568" s="9" t="s">
        <v>7</v>
      </c>
    </row>
    <row r="569" spans="1:5" ht="15.75" customHeight="1">
      <c r="A569" s="274" t="s">
        <v>8</v>
      </c>
      <c r="B569" s="55" t="s">
        <v>9</v>
      </c>
      <c r="C569" s="147"/>
      <c r="D569" s="283" t="s">
        <v>10</v>
      </c>
      <c r="E569" s="275" t="s">
        <v>11</v>
      </c>
    </row>
    <row r="570" spans="1:5" ht="13.5" customHeight="1">
      <c r="A570" s="315"/>
      <c r="B570" s="12" t="s">
        <v>12</v>
      </c>
      <c r="C570" s="12" t="s">
        <v>13</v>
      </c>
      <c r="D570" s="315"/>
      <c r="E570" s="315"/>
    </row>
    <row r="571" spans="1:5" ht="15.75" customHeight="1">
      <c r="A571" s="46">
        <v>45098</v>
      </c>
      <c r="B571" s="23" t="s">
        <v>3166</v>
      </c>
      <c r="C571" s="144" t="s">
        <v>3167</v>
      </c>
      <c r="D571" s="170" t="s">
        <v>3168</v>
      </c>
      <c r="E571" s="45">
        <v>520</v>
      </c>
    </row>
    <row r="572" spans="1:5" ht="15.75" customHeight="1">
      <c r="A572" s="46">
        <v>45105</v>
      </c>
      <c r="B572" s="23" t="s">
        <v>3169</v>
      </c>
      <c r="C572" s="144" t="s">
        <v>3170</v>
      </c>
      <c r="D572" s="170" t="s">
        <v>3171</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78" t="s">
        <v>2</v>
      </c>
      <c r="B575" s="313"/>
      <c r="C575" s="313"/>
      <c r="D575" s="313"/>
      <c r="E575" s="313"/>
    </row>
    <row r="576" spans="1:5" ht="15.75" customHeight="1">
      <c r="A576" s="279" t="s">
        <v>3172</v>
      </c>
      <c r="B576" s="313"/>
      <c r="C576" s="313"/>
      <c r="D576" s="313"/>
      <c r="E576" s="313"/>
    </row>
    <row r="577" spans="1:5" ht="15.75" customHeight="1">
      <c r="A577" s="282" t="s">
        <v>574</v>
      </c>
      <c r="B577" s="314"/>
      <c r="C577" s="143" t="s">
        <v>3173</v>
      </c>
      <c r="D577" s="8" t="s">
        <v>3174</v>
      </c>
      <c r="E577" s="9" t="s">
        <v>7</v>
      </c>
    </row>
    <row r="578" spans="1:5" ht="15.75" customHeight="1">
      <c r="A578" s="274" t="s">
        <v>8</v>
      </c>
      <c r="B578" s="55" t="s">
        <v>9</v>
      </c>
      <c r="C578" s="147"/>
      <c r="D578" s="283" t="s">
        <v>10</v>
      </c>
      <c r="E578" s="275" t="s">
        <v>11</v>
      </c>
    </row>
    <row r="579" spans="1:5" ht="15.75" customHeight="1">
      <c r="A579" s="315"/>
      <c r="B579" s="12" t="s">
        <v>12</v>
      </c>
      <c r="C579" s="12" t="s">
        <v>13</v>
      </c>
      <c r="D579" s="315"/>
      <c r="E579" s="315"/>
    </row>
    <row r="580" spans="1:5" ht="15.75" customHeight="1">
      <c r="A580" s="19">
        <v>45070</v>
      </c>
      <c r="B580" s="23" t="s">
        <v>3175</v>
      </c>
      <c r="C580" s="16" t="s">
        <v>3176</v>
      </c>
      <c r="D580" s="59" t="s">
        <v>3177</v>
      </c>
      <c r="E580" s="169">
        <v>2159</v>
      </c>
    </row>
    <row r="581" spans="1:5" ht="15.75" customHeight="1">
      <c r="A581" s="19">
        <v>41420</v>
      </c>
      <c r="B581" s="23" t="s">
        <v>3175</v>
      </c>
      <c r="C581" s="16" t="s">
        <v>3176</v>
      </c>
      <c r="D581" s="59" t="s">
        <v>3178</v>
      </c>
      <c r="E581" s="169">
        <v>1120</v>
      </c>
    </row>
    <row r="582" spans="1:5" ht="15.75" customHeight="1">
      <c r="A582" s="19">
        <v>45072</v>
      </c>
      <c r="B582" s="23" t="s">
        <v>3179</v>
      </c>
      <c r="C582" s="16" t="s">
        <v>1421</v>
      </c>
      <c r="D582" s="59" t="s">
        <v>3180</v>
      </c>
      <c r="E582" s="169">
        <v>612.1</v>
      </c>
    </row>
    <row r="583" spans="1:5" ht="15.75" customHeight="1">
      <c r="A583" s="19">
        <v>45075</v>
      </c>
      <c r="B583" s="23" t="s">
        <v>3175</v>
      </c>
      <c r="C583" s="16" t="s">
        <v>3176</v>
      </c>
      <c r="D583" s="59" t="s">
        <v>3181</v>
      </c>
      <c r="E583" s="169">
        <v>332</v>
      </c>
    </row>
    <row r="584" spans="1:5" ht="15.75" customHeight="1">
      <c r="A584" s="14">
        <v>45077</v>
      </c>
      <c r="B584" s="37" t="s">
        <v>3182</v>
      </c>
      <c r="C584" s="20" t="s">
        <v>2816</v>
      </c>
      <c r="D584" s="37" t="s">
        <v>3183</v>
      </c>
      <c r="E584" s="45">
        <v>150.37</v>
      </c>
    </row>
    <row r="585" spans="1:5" ht="15.75" customHeight="1">
      <c r="A585" s="14">
        <v>45077</v>
      </c>
      <c r="B585" s="37" t="s">
        <v>3182</v>
      </c>
      <c r="C585" s="20" t="s">
        <v>3184</v>
      </c>
      <c r="D585" s="37" t="s">
        <v>3185</v>
      </c>
      <c r="E585" s="45">
        <v>108</v>
      </c>
    </row>
    <row r="586" spans="1:5" ht="15.75" customHeight="1">
      <c r="A586" s="14">
        <v>45078</v>
      </c>
      <c r="B586" s="37" t="s">
        <v>3186</v>
      </c>
      <c r="C586" s="16" t="s">
        <v>2372</v>
      </c>
      <c r="D586" s="23" t="s">
        <v>3187</v>
      </c>
      <c r="E586" s="45">
        <v>372.8</v>
      </c>
    </row>
    <row r="587" spans="1:5" ht="15.75" customHeight="1">
      <c r="A587" s="14">
        <v>45082</v>
      </c>
      <c r="B587" s="37" t="s">
        <v>3188</v>
      </c>
      <c r="C587" s="20" t="s">
        <v>414</v>
      </c>
      <c r="D587" s="37" t="s">
        <v>3189</v>
      </c>
      <c r="E587" s="45">
        <v>108.73</v>
      </c>
    </row>
    <row r="588" spans="1:5" ht="15.75" customHeight="1">
      <c r="A588" s="14">
        <v>45083</v>
      </c>
      <c r="B588" s="37" t="s">
        <v>3188</v>
      </c>
      <c r="C588" s="20" t="s">
        <v>414</v>
      </c>
      <c r="D588" s="37" t="s">
        <v>3190</v>
      </c>
      <c r="E588" s="45">
        <v>1816</v>
      </c>
    </row>
    <row r="589" spans="1:5" ht="15.75" customHeight="1">
      <c r="A589" s="14">
        <v>45092</v>
      </c>
      <c r="B589" s="37" t="s">
        <v>3191</v>
      </c>
      <c r="C589" s="20" t="s">
        <v>3192</v>
      </c>
      <c r="D589" s="37" t="s">
        <v>3193</v>
      </c>
      <c r="E589" s="45">
        <v>43.61</v>
      </c>
    </row>
    <row r="590" spans="1:5" ht="15.75" customHeight="1">
      <c r="A590" s="14">
        <v>45096</v>
      </c>
      <c r="B590" s="37" t="s">
        <v>2832</v>
      </c>
      <c r="C590" s="20" t="s">
        <v>2818</v>
      </c>
      <c r="D590" s="37" t="s">
        <v>3194</v>
      </c>
      <c r="E590" s="45">
        <v>500</v>
      </c>
    </row>
    <row r="591" spans="1:5" ht="13.5" customHeight="1">
      <c r="A591" s="14">
        <v>45103</v>
      </c>
      <c r="B591" s="37" t="s">
        <v>1947</v>
      </c>
      <c r="C591" s="20" t="s">
        <v>141</v>
      </c>
      <c r="D591" s="37" t="s">
        <v>3195</v>
      </c>
      <c r="E591" s="45">
        <v>499.9</v>
      </c>
    </row>
    <row r="592" spans="1:5" ht="13.5" customHeight="1">
      <c r="A592" s="14">
        <v>45103</v>
      </c>
      <c r="B592" s="37" t="s">
        <v>3196</v>
      </c>
      <c r="C592" s="20" t="s">
        <v>3197</v>
      </c>
      <c r="D592" s="37" t="s">
        <v>3198</v>
      </c>
      <c r="E592" s="45">
        <v>72.17</v>
      </c>
    </row>
    <row r="593" spans="1:5" ht="15.75" customHeight="1">
      <c r="A593" s="14">
        <v>45103</v>
      </c>
      <c r="B593" s="37" t="s">
        <v>3199</v>
      </c>
      <c r="C593" s="20" t="s">
        <v>3200</v>
      </c>
      <c r="D593" s="37" t="s">
        <v>3201</v>
      </c>
      <c r="E593" s="45">
        <v>26</v>
      </c>
    </row>
    <row r="594" spans="1:5" ht="13.5" customHeight="1">
      <c r="A594" s="14">
        <v>45103</v>
      </c>
      <c r="B594" s="37" t="s">
        <v>3199</v>
      </c>
      <c r="C594" s="20" t="s">
        <v>3200</v>
      </c>
      <c r="D594" s="37" t="s">
        <v>3202</v>
      </c>
      <c r="E594" s="45">
        <v>44</v>
      </c>
    </row>
    <row r="595" spans="1:5" ht="15.75" customHeight="1">
      <c r="A595" s="14">
        <v>45106</v>
      </c>
      <c r="B595" s="37" t="s">
        <v>3203</v>
      </c>
      <c r="C595" s="16" t="s">
        <v>303</v>
      </c>
      <c r="D595" s="23" t="s">
        <v>3204</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78" t="s">
        <v>74</v>
      </c>
      <c r="B598" s="313"/>
      <c r="C598" s="313"/>
      <c r="D598" s="313"/>
      <c r="E598" s="313"/>
    </row>
    <row r="599" spans="1:5" ht="15.75" customHeight="1">
      <c r="A599" s="279" t="s">
        <v>3172</v>
      </c>
      <c r="B599" s="313"/>
      <c r="C599" s="313"/>
      <c r="D599" s="313"/>
      <c r="E599" s="313"/>
    </row>
    <row r="600" spans="1:5" ht="15.75" customHeight="1">
      <c r="A600" s="282" t="s">
        <v>574</v>
      </c>
      <c r="B600" s="314"/>
      <c r="C600" s="143" t="s">
        <v>3173</v>
      </c>
      <c r="D600" s="8" t="s">
        <v>3174</v>
      </c>
      <c r="E600" s="9" t="s">
        <v>7</v>
      </c>
    </row>
    <row r="601" spans="1:5" ht="15.75" customHeight="1">
      <c r="A601" s="274" t="s">
        <v>8</v>
      </c>
      <c r="B601" s="55" t="s">
        <v>9</v>
      </c>
      <c r="C601" s="147"/>
      <c r="D601" s="286" t="s">
        <v>10</v>
      </c>
      <c r="E601" s="275" t="s">
        <v>11</v>
      </c>
    </row>
    <row r="602" spans="1:5" ht="15.75" customHeight="1">
      <c r="A602" s="315"/>
      <c r="B602" s="12" t="s">
        <v>12</v>
      </c>
      <c r="C602" s="12" t="s">
        <v>13</v>
      </c>
      <c r="D602" s="315"/>
      <c r="E602" s="315"/>
    </row>
    <row r="603" spans="1:5" ht="15.75" customHeight="1">
      <c r="A603" s="14">
        <v>45072</v>
      </c>
      <c r="B603" s="23" t="s">
        <v>3205</v>
      </c>
      <c r="C603" s="16" t="s">
        <v>3206</v>
      </c>
      <c r="D603" s="37" t="s">
        <v>3207</v>
      </c>
      <c r="E603" s="45">
        <v>6500</v>
      </c>
    </row>
    <row r="604" spans="1:5" ht="13.5" customHeight="1">
      <c r="A604" s="14">
        <v>45120</v>
      </c>
      <c r="B604" s="37" t="s">
        <v>3208</v>
      </c>
      <c r="C604" s="20" t="s">
        <v>703</v>
      </c>
      <c r="D604" s="37" t="s">
        <v>3209</v>
      </c>
      <c r="E604" s="45">
        <v>200</v>
      </c>
    </row>
    <row r="605" spans="1:5" ht="13.5" customHeight="1">
      <c r="A605" s="14">
        <v>45156</v>
      </c>
      <c r="B605" s="37" t="s">
        <v>3210</v>
      </c>
      <c r="C605" s="20" t="s">
        <v>365</v>
      </c>
      <c r="D605" s="37" t="s">
        <v>3211</v>
      </c>
      <c r="E605" s="45">
        <v>112.7</v>
      </c>
    </row>
    <row r="606" spans="1:5" ht="15.75" customHeight="1">
      <c r="A606" s="14">
        <v>45169</v>
      </c>
      <c r="B606" s="37" t="s">
        <v>3212</v>
      </c>
      <c r="C606" s="20"/>
      <c r="D606" s="37" t="s">
        <v>3151</v>
      </c>
      <c r="E606" s="45">
        <v>2.2999999999999998</v>
      </c>
    </row>
    <row r="607" spans="1:5" ht="13.5" customHeight="1">
      <c r="A607" s="14">
        <v>45160</v>
      </c>
      <c r="B607" s="37" t="s">
        <v>3210</v>
      </c>
      <c r="C607" s="20" t="s">
        <v>365</v>
      </c>
      <c r="D607" s="37" t="s">
        <v>3213</v>
      </c>
      <c r="E607" s="45">
        <v>117.6</v>
      </c>
    </row>
    <row r="608" spans="1:5" ht="15.75" customHeight="1">
      <c r="A608" s="14">
        <v>45169</v>
      </c>
      <c r="B608" s="37" t="s">
        <v>3212</v>
      </c>
      <c r="C608" s="20"/>
      <c r="D608" s="37" t="s">
        <v>3151</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85" t="s">
        <v>74</v>
      </c>
      <c r="B611" s="316"/>
      <c r="C611" s="316"/>
      <c r="D611" s="316"/>
      <c r="E611" s="316"/>
    </row>
    <row r="612" spans="1:5" ht="15.75" customHeight="1">
      <c r="A612" s="289" t="s">
        <v>3214</v>
      </c>
      <c r="B612" s="328"/>
      <c r="C612" s="328"/>
      <c r="D612" s="328"/>
      <c r="E612" s="328"/>
    </row>
    <row r="613" spans="1:5" ht="15.75" customHeight="1">
      <c r="A613" s="282" t="s">
        <v>3215</v>
      </c>
      <c r="B613" s="314"/>
      <c r="C613" s="143" t="s">
        <v>3216</v>
      </c>
      <c r="D613" s="8" t="s">
        <v>3174</v>
      </c>
      <c r="E613" s="9" t="s">
        <v>7</v>
      </c>
    </row>
    <row r="614" spans="1:5" ht="15.75" customHeight="1">
      <c r="A614" s="274" t="s">
        <v>8</v>
      </c>
      <c r="B614" s="12" t="s">
        <v>9</v>
      </c>
      <c r="C614" s="12"/>
      <c r="D614" s="283" t="s">
        <v>10</v>
      </c>
      <c r="E614" s="275" t="s">
        <v>11</v>
      </c>
    </row>
    <row r="615" spans="1:5" ht="15.75" customHeight="1">
      <c r="A615" s="315"/>
      <c r="B615" s="12" t="s">
        <v>12</v>
      </c>
      <c r="C615" s="12" t="s">
        <v>13</v>
      </c>
      <c r="D615" s="315"/>
      <c r="E615" s="315"/>
    </row>
    <row r="616" spans="1:5" ht="15.75" customHeight="1">
      <c r="A616" s="14">
        <v>45069</v>
      </c>
      <c r="B616" s="23" t="s">
        <v>3217</v>
      </c>
      <c r="C616" s="16" t="s">
        <v>3218</v>
      </c>
      <c r="D616" s="37" t="s">
        <v>3219</v>
      </c>
      <c r="E616" s="45">
        <v>450</v>
      </c>
    </row>
    <row r="617" spans="1:5" ht="15.75" customHeight="1">
      <c r="A617" s="14">
        <v>45072</v>
      </c>
      <c r="B617" s="23" t="s">
        <v>3220</v>
      </c>
      <c r="C617" s="16" t="s">
        <v>3221</v>
      </c>
      <c r="D617" s="37" t="s">
        <v>3222</v>
      </c>
      <c r="E617" s="45">
        <v>550</v>
      </c>
    </row>
    <row r="618" spans="1:5" ht="15.75" customHeight="1">
      <c r="A618" s="14">
        <v>45084</v>
      </c>
      <c r="B618" s="23" t="s">
        <v>3223</v>
      </c>
      <c r="C618" s="16" t="s">
        <v>3224</v>
      </c>
      <c r="D618" s="37" t="s">
        <v>3225</v>
      </c>
      <c r="E618" s="45">
        <v>1300</v>
      </c>
    </row>
    <row r="619" spans="1:5" ht="15.75" customHeight="1">
      <c r="A619" s="14">
        <v>45084</v>
      </c>
      <c r="B619" s="23" t="s">
        <v>3226</v>
      </c>
      <c r="C619" s="16" t="s">
        <v>2223</v>
      </c>
      <c r="D619" s="37" t="s">
        <v>3227</v>
      </c>
      <c r="E619" s="45">
        <v>600</v>
      </c>
    </row>
    <row r="620" spans="1:5" ht="15.75" customHeight="1">
      <c r="A620" s="14">
        <v>45084</v>
      </c>
      <c r="B620" s="23" t="s">
        <v>3226</v>
      </c>
      <c r="C620" s="16" t="s">
        <v>2223</v>
      </c>
      <c r="D620" s="37" t="s">
        <v>3228</v>
      </c>
      <c r="E620" s="45">
        <v>600</v>
      </c>
    </row>
    <row r="621" spans="1:5" ht="15.75" customHeight="1">
      <c r="A621" s="14">
        <v>45099</v>
      </c>
      <c r="B621" s="23" t="s">
        <v>3229</v>
      </c>
      <c r="C621" s="16" t="s">
        <v>3230</v>
      </c>
      <c r="D621" s="37" t="s">
        <v>3044</v>
      </c>
      <c r="E621" s="45">
        <v>30</v>
      </c>
    </row>
    <row r="622" spans="1:5" ht="15.75" customHeight="1">
      <c r="A622" s="14">
        <v>45099</v>
      </c>
      <c r="B622" s="23" t="s">
        <v>3231</v>
      </c>
      <c r="C622" s="16" t="s">
        <v>3232</v>
      </c>
      <c r="D622" s="37" t="s">
        <v>3233</v>
      </c>
      <c r="E622" s="45">
        <v>300</v>
      </c>
    </row>
    <row r="623" spans="1:5" ht="15.75" customHeight="1">
      <c r="A623" s="14">
        <v>45099</v>
      </c>
      <c r="B623" s="23" t="s">
        <v>3229</v>
      </c>
      <c r="C623" s="16" t="s">
        <v>3230</v>
      </c>
      <c r="D623" s="37" t="s">
        <v>3044</v>
      </c>
      <c r="E623" s="45">
        <v>30</v>
      </c>
    </row>
    <row r="624" spans="1:5" ht="15.75" customHeight="1">
      <c r="A624" s="14">
        <v>45099</v>
      </c>
      <c r="B624" s="23" t="s">
        <v>3234</v>
      </c>
      <c r="C624" s="16" t="s">
        <v>3235</v>
      </c>
      <c r="D624" s="37" t="s">
        <v>3236</v>
      </c>
      <c r="E624" s="45">
        <v>300</v>
      </c>
    </row>
    <row r="625" spans="1:5" ht="15.75" customHeight="1">
      <c r="A625" s="14">
        <v>45100</v>
      </c>
      <c r="B625" s="23" t="s">
        <v>3237</v>
      </c>
      <c r="C625" s="16" t="s">
        <v>3238</v>
      </c>
      <c r="D625" s="37" t="s">
        <v>3239</v>
      </c>
      <c r="E625" s="45">
        <v>600</v>
      </c>
    </row>
    <row r="626" spans="1:5" ht="15.75" customHeight="1">
      <c r="A626" s="14">
        <v>45100</v>
      </c>
      <c r="B626" s="23" t="s">
        <v>3237</v>
      </c>
      <c r="C626" s="16" t="s">
        <v>3238</v>
      </c>
      <c r="D626" s="37" t="s">
        <v>3240</v>
      </c>
      <c r="E626" s="45">
        <v>600</v>
      </c>
    </row>
    <row r="627" spans="1:5" ht="15.75" customHeight="1">
      <c r="A627" s="14">
        <v>45104</v>
      </c>
      <c r="B627" s="23" t="s">
        <v>3241</v>
      </c>
      <c r="C627" s="16"/>
      <c r="D627" s="23" t="s">
        <v>3242</v>
      </c>
      <c r="E627" s="45">
        <v>15</v>
      </c>
    </row>
    <row r="628" spans="1:5" ht="15.75" customHeight="1">
      <c r="A628" s="14">
        <v>45111</v>
      </c>
      <c r="B628" s="23" t="s">
        <v>3243</v>
      </c>
      <c r="C628" s="16" t="s">
        <v>3244</v>
      </c>
      <c r="D628" s="23" t="s">
        <v>3245</v>
      </c>
      <c r="E628" s="45">
        <v>400</v>
      </c>
    </row>
    <row r="629" spans="1:5" ht="15.75" customHeight="1">
      <c r="A629" s="14">
        <v>45127</v>
      </c>
      <c r="B629" s="23" t="s">
        <v>3246</v>
      </c>
      <c r="C629" s="16" t="s">
        <v>1512</v>
      </c>
      <c r="D629" s="23" t="s">
        <v>3247</v>
      </c>
      <c r="E629" s="45">
        <v>600</v>
      </c>
    </row>
    <row r="630" spans="1:5" ht="15.75" customHeight="1">
      <c r="A630" s="14">
        <v>45131</v>
      </c>
      <c r="B630" s="23" t="s">
        <v>3248</v>
      </c>
      <c r="C630" s="16" t="s">
        <v>2742</v>
      </c>
      <c r="D630" s="23" t="s">
        <v>3249</v>
      </c>
      <c r="E630" s="45">
        <v>170</v>
      </c>
    </row>
    <row r="631" spans="1:5" ht="15.75" customHeight="1">
      <c r="A631" s="14">
        <v>45084</v>
      </c>
      <c r="B631" s="23" t="s">
        <v>247</v>
      </c>
      <c r="C631" s="16" t="s">
        <v>154</v>
      </c>
      <c r="D631" s="23" t="s">
        <v>3250</v>
      </c>
      <c r="E631" s="45">
        <v>2.5</v>
      </c>
    </row>
    <row r="632" spans="1:5" ht="13.5" customHeight="1">
      <c r="A632" s="14">
        <v>45084</v>
      </c>
      <c r="B632" s="37" t="s">
        <v>1043</v>
      </c>
      <c r="C632" s="20" t="s">
        <v>965</v>
      </c>
      <c r="D632" s="37" t="s">
        <v>3046</v>
      </c>
      <c r="E632" s="45">
        <v>47.5</v>
      </c>
    </row>
    <row r="633" spans="1:5" ht="13.5" customHeight="1">
      <c r="A633" s="14">
        <v>45084</v>
      </c>
      <c r="B633" s="37" t="s">
        <v>247</v>
      </c>
      <c r="C633" s="20" t="s">
        <v>154</v>
      </c>
      <c r="D633" s="37" t="s">
        <v>3251</v>
      </c>
      <c r="E633" s="45">
        <v>2.5</v>
      </c>
    </row>
    <row r="634" spans="1:5" ht="15.75" customHeight="1">
      <c r="A634" s="14">
        <v>45084</v>
      </c>
      <c r="B634" s="37" t="s">
        <v>1043</v>
      </c>
      <c r="C634" s="20" t="s">
        <v>965</v>
      </c>
      <c r="D634" s="37" t="s">
        <v>3046</v>
      </c>
      <c r="E634" s="45">
        <v>47.5</v>
      </c>
    </row>
    <row r="635" spans="1:5" ht="13.5" customHeight="1">
      <c r="A635" s="14">
        <v>45084</v>
      </c>
      <c r="B635" s="37" t="s">
        <v>247</v>
      </c>
      <c r="C635" s="20" t="s">
        <v>154</v>
      </c>
      <c r="D635" s="37" t="s">
        <v>3252</v>
      </c>
      <c r="E635" s="45">
        <v>4.5</v>
      </c>
    </row>
    <row r="636" spans="1:5" ht="15.75" customHeight="1">
      <c r="A636" s="14">
        <v>45084</v>
      </c>
      <c r="B636" s="37" t="s">
        <v>1043</v>
      </c>
      <c r="C636" s="20" t="s">
        <v>965</v>
      </c>
      <c r="D636" s="37" t="s">
        <v>3046</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78" t="s">
        <v>2</v>
      </c>
      <c r="B639" s="313"/>
      <c r="C639" s="313"/>
      <c r="D639" s="313"/>
      <c r="E639" s="313"/>
    </row>
    <row r="640" spans="1:5" ht="15.75" customHeight="1">
      <c r="A640" s="279" t="s">
        <v>3253</v>
      </c>
      <c r="B640" s="313"/>
      <c r="C640" s="313"/>
      <c r="D640" s="313"/>
      <c r="E640" s="313"/>
    </row>
    <row r="641" spans="1:5" ht="15.75" customHeight="1">
      <c r="A641" s="282" t="s">
        <v>331</v>
      </c>
      <c r="B641" s="314"/>
      <c r="C641" s="143" t="s">
        <v>2434</v>
      </c>
      <c r="D641" s="8" t="s">
        <v>3153</v>
      </c>
      <c r="E641" s="9" t="s">
        <v>7</v>
      </c>
    </row>
    <row r="642" spans="1:5" ht="15.75" customHeight="1">
      <c r="A642" s="274" t="s">
        <v>8</v>
      </c>
      <c r="B642" s="55" t="s">
        <v>9</v>
      </c>
      <c r="C642" s="147"/>
      <c r="D642" s="283" t="s">
        <v>10</v>
      </c>
      <c r="E642" s="275" t="s">
        <v>11</v>
      </c>
    </row>
    <row r="643" spans="1:5" ht="13.5" customHeight="1">
      <c r="A643" s="315"/>
      <c r="B643" s="12" t="s">
        <v>12</v>
      </c>
      <c r="C643" s="12" t="s">
        <v>13</v>
      </c>
      <c r="D643" s="315"/>
      <c r="E643" s="315"/>
    </row>
    <row r="644" spans="1:5" ht="13.5" customHeight="1">
      <c r="A644" s="46">
        <v>45069</v>
      </c>
      <c r="B644" s="70" t="s">
        <v>3254</v>
      </c>
      <c r="C644" s="144" t="s">
        <v>3255</v>
      </c>
      <c r="D644" s="70" t="s">
        <v>3256</v>
      </c>
      <c r="E644" s="45">
        <v>210</v>
      </c>
    </row>
    <row r="645" spans="1:5" ht="15.75" customHeight="1">
      <c r="A645" s="14">
        <v>45077</v>
      </c>
      <c r="B645" s="23" t="s">
        <v>3254</v>
      </c>
      <c r="C645" s="16" t="s">
        <v>3255</v>
      </c>
      <c r="D645" s="70" t="s">
        <v>3257</v>
      </c>
      <c r="E645" s="45">
        <v>1044</v>
      </c>
    </row>
    <row r="646" spans="1:5" ht="13.5" customHeight="1">
      <c r="A646" s="46">
        <v>45077</v>
      </c>
      <c r="B646" s="70" t="s">
        <v>3258</v>
      </c>
      <c r="C646" s="144" t="s">
        <v>116</v>
      </c>
      <c r="D646" s="70" t="s">
        <v>3259</v>
      </c>
      <c r="E646" s="45">
        <v>1250</v>
      </c>
    </row>
    <row r="647" spans="1:5" ht="15.75" customHeight="1">
      <c r="A647" s="46">
        <v>45077</v>
      </c>
      <c r="B647" s="70" t="s">
        <v>3258</v>
      </c>
      <c r="C647" s="144" t="s">
        <v>116</v>
      </c>
      <c r="D647" s="70" t="s">
        <v>3259</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78" t="s">
        <v>74</v>
      </c>
      <c r="B650" s="313"/>
      <c r="C650" s="313"/>
      <c r="D650" s="313"/>
      <c r="E650" s="313"/>
    </row>
    <row r="651" spans="1:5" ht="15.75" customHeight="1">
      <c r="A651" s="279" t="s">
        <v>3260</v>
      </c>
      <c r="B651" s="313"/>
      <c r="C651" s="313"/>
      <c r="D651" s="313"/>
      <c r="E651" s="313"/>
    </row>
    <row r="652" spans="1:5" ht="15.75" customHeight="1">
      <c r="A652" s="193" t="s">
        <v>331</v>
      </c>
      <c r="B652" s="210"/>
      <c r="C652" s="143" t="s">
        <v>2434</v>
      </c>
      <c r="D652" s="8" t="s">
        <v>3153</v>
      </c>
      <c r="E652" s="9" t="s">
        <v>7</v>
      </c>
    </row>
    <row r="653" spans="1:5" ht="15.75" customHeight="1">
      <c r="A653" s="274" t="s">
        <v>8</v>
      </c>
      <c r="B653" s="55" t="s">
        <v>9</v>
      </c>
      <c r="C653" s="147"/>
      <c r="D653" s="283" t="s">
        <v>10</v>
      </c>
      <c r="E653" s="275" t="s">
        <v>11</v>
      </c>
    </row>
    <row r="654" spans="1:5" ht="15.75" customHeight="1">
      <c r="A654" s="315"/>
      <c r="B654" s="12" t="s">
        <v>12</v>
      </c>
      <c r="C654" s="12" t="s">
        <v>13</v>
      </c>
      <c r="D654" s="315"/>
      <c r="E654" s="315"/>
    </row>
    <row r="655" spans="1:5" ht="15.75" customHeight="1">
      <c r="A655" s="211">
        <v>45082</v>
      </c>
      <c r="B655" s="70" t="s">
        <v>3261</v>
      </c>
      <c r="C655" s="144" t="s">
        <v>454</v>
      </c>
      <c r="D655" s="70" t="s">
        <v>3262</v>
      </c>
      <c r="E655" s="45">
        <v>338</v>
      </c>
    </row>
    <row r="656" spans="1:5" ht="15.75" customHeight="1">
      <c r="A656" s="211">
        <v>45082</v>
      </c>
      <c r="B656" s="70" t="s">
        <v>3263</v>
      </c>
      <c r="C656" s="16" t="s">
        <v>185</v>
      </c>
      <c r="D656" s="23" t="s">
        <v>3264</v>
      </c>
      <c r="E656" s="45">
        <v>872.46</v>
      </c>
    </row>
    <row r="657" spans="1:5" ht="13.5" customHeight="1">
      <c r="A657" s="211">
        <v>45098</v>
      </c>
      <c r="B657" s="70" t="s">
        <v>247</v>
      </c>
      <c r="C657" s="144" t="s">
        <v>154</v>
      </c>
      <c r="D657" s="70" t="s">
        <v>3265</v>
      </c>
      <c r="E657" s="45">
        <v>27.54</v>
      </c>
    </row>
    <row r="658" spans="1:5" ht="13.5" customHeight="1">
      <c r="A658" s="211">
        <v>45089</v>
      </c>
      <c r="B658" s="70" t="s">
        <v>1003</v>
      </c>
      <c r="C658" s="144" t="s">
        <v>1004</v>
      </c>
      <c r="D658" s="70" t="s">
        <v>3266</v>
      </c>
      <c r="E658" s="45">
        <v>908.2</v>
      </c>
    </row>
    <row r="659" spans="1:5" ht="15.75" customHeight="1">
      <c r="A659" s="209">
        <v>45098</v>
      </c>
      <c r="B659" s="70" t="s">
        <v>247</v>
      </c>
      <c r="C659" s="16" t="s">
        <v>154</v>
      </c>
      <c r="D659" s="23" t="s">
        <v>3267</v>
      </c>
      <c r="E659" s="45">
        <v>41.8</v>
      </c>
    </row>
    <row r="660" spans="1:5" ht="13.5" customHeight="1">
      <c r="A660" s="211">
        <v>45100</v>
      </c>
      <c r="B660" s="70" t="s">
        <v>3268</v>
      </c>
      <c r="C660" s="144" t="s">
        <v>3269</v>
      </c>
      <c r="D660" s="70" t="s">
        <v>3270</v>
      </c>
      <c r="E660" s="45">
        <v>940.8</v>
      </c>
    </row>
    <row r="661" spans="1:5" ht="15.75" customHeight="1">
      <c r="A661" s="209">
        <v>45104</v>
      </c>
      <c r="B661" s="70" t="s">
        <v>247</v>
      </c>
      <c r="C661" s="16" t="s">
        <v>154</v>
      </c>
      <c r="D661" s="23" t="s">
        <v>3271</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78" t="s">
        <v>74</v>
      </c>
      <c r="B664" s="313"/>
      <c r="C664" s="313"/>
      <c r="D664" s="313"/>
      <c r="E664" s="313"/>
    </row>
    <row r="665" spans="1:5" ht="13.5" customHeight="1">
      <c r="A665" s="279" t="s">
        <v>3272</v>
      </c>
      <c r="B665" s="313"/>
      <c r="C665" s="313"/>
      <c r="D665" s="313"/>
      <c r="E665" s="313"/>
    </row>
    <row r="666" spans="1:5" ht="15.75" customHeight="1">
      <c r="A666" s="282" t="s">
        <v>82</v>
      </c>
      <c r="B666" s="314"/>
      <c r="C666" s="143" t="s">
        <v>2423</v>
      </c>
      <c r="D666" s="8" t="s">
        <v>3273</v>
      </c>
      <c r="E666" s="9" t="s">
        <v>7</v>
      </c>
    </row>
    <row r="667" spans="1:5" ht="13.5" customHeight="1">
      <c r="A667" s="274" t="s">
        <v>8</v>
      </c>
      <c r="B667" s="55" t="s">
        <v>9</v>
      </c>
      <c r="C667" s="147"/>
      <c r="D667" s="274" t="s">
        <v>10</v>
      </c>
      <c r="E667" s="275" t="s">
        <v>11</v>
      </c>
    </row>
    <row r="668" spans="1:5" ht="15.75" customHeight="1">
      <c r="A668" s="315"/>
      <c r="B668" s="12" t="s">
        <v>12</v>
      </c>
      <c r="C668" s="12" t="s">
        <v>13</v>
      </c>
      <c r="D668" s="315"/>
      <c r="E668" s="315"/>
    </row>
    <row r="669" spans="1:5" ht="15.75" customHeight="1">
      <c r="A669" s="14" t="s">
        <v>3274</v>
      </c>
      <c r="B669" s="37" t="s">
        <v>3144</v>
      </c>
      <c r="C669" s="20" t="s">
        <v>85</v>
      </c>
      <c r="D669" s="37" t="s">
        <v>3275</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78" t="s">
        <v>2</v>
      </c>
      <c r="B672" s="313"/>
      <c r="C672" s="313"/>
      <c r="D672" s="313"/>
      <c r="E672" s="313"/>
    </row>
    <row r="673" spans="1:5" ht="15.75" customHeight="1">
      <c r="A673" s="279" t="s">
        <v>3276</v>
      </c>
      <c r="B673" s="313"/>
      <c r="C673" s="313"/>
      <c r="D673" s="313"/>
      <c r="E673" s="313"/>
    </row>
    <row r="674" spans="1:5" ht="15.75" customHeight="1">
      <c r="A674" s="282" t="s">
        <v>1147</v>
      </c>
      <c r="B674" s="314"/>
      <c r="C674" s="143" t="s">
        <v>2852</v>
      </c>
      <c r="D674" s="8" t="s">
        <v>3277</v>
      </c>
      <c r="E674" s="9" t="s">
        <v>7</v>
      </c>
    </row>
    <row r="675" spans="1:5" ht="15.75" customHeight="1">
      <c r="A675" s="274" t="s">
        <v>8</v>
      </c>
      <c r="B675" s="55" t="s">
        <v>9</v>
      </c>
      <c r="C675" s="147"/>
      <c r="D675" s="274" t="s">
        <v>10</v>
      </c>
      <c r="E675" s="275" t="s">
        <v>11</v>
      </c>
    </row>
    <row r="676" spans="1:5" ht="15.75" customHeight="1">
      <c r="A676" s="315"/>
      <c r="B676" s="12" t="s">
        <v>12</v>
      </c>
      <c r="C676" s="12" t="s">
        <v>13</v>
      </c>
      <c r="D676" s="315"/>
      <c r="E676" s="315"/>
    </row>
    <row r="677" spans="1:5" ht="15.75" customHeight="1">
      <c r="A677" s="46">
        <v>45141</v>
      </c>
      <c r="B677" s="70" t="s">
        <v>3278</v>
      </c>
      <c r="C677" s="16" t="s">
        <v>3279</v>
      </c>
      <c r="D677" s="23" t="s">
        <v>3280</v>
      </c>
      <c r="E677" s="45">
        <v>600</v>
      </c>
    </row>
    <row r="678" spans="1:5" ht="15.75" customHeight="1">
      <c r="A678" s="46">
        <v>45141</v>
      </c>
      <c r="B678" s="70" t="s">
        <v>3281</v>
      </c>
      <c r="C678" s="16" t="s">
        <v>3282</v>
      </c>
      <c r="D678" s="23" t="s">
        <v>3283</v>
      </c>
      <c r="E678" s="45">
        <v>445</v>
      </c>
    </row>
    <row r="679" spans="1:5" ht="15.75" customHeight="1">
      <c r="A679" s="46">
        <v>45118</v>
      </c>
      <c r="B679" s="70" t="s">
        <v>3284</v>
      </c>
      <c r="C679" s="144" t="s">
        <v>350</v>
      </c>
      <c r="D679" s="70" t="s">
        <v>3285</v>
      </c>
      <c r="E679" s="45">
        <v>1058.77</v>
      </c>
    </row>
    <row r="680" spans="1:5" ht="15.75" customHeight="1">
      <c r="A680" s="46">
        <v>45132</v>
      </c>
      <c r="B680" s="70" t="s">
        <v>3286</v>
      </c>
      <c r="C680" s="144" t="s">
        <v>3287</v>
      </c>
      <c r="D680" s="70" t="s">
        <v>3288</v>
      </c>
      <c r="E680" s="45">
        <v>650</v>
      </c>
    </row>
    <row r="681" spans="1:5" ht="15.75" customHeight="1">
      <c r="A681" s="46">
        <v>45133</v>
      </c>
      <c r="B681" s="70" t="s">
        <v>3289</v>
      </c>
      <c r="C681" s="144" t="s">
        <v>838</v>
      </c>
      <c r="D681" s="70" t="s">
        <v>3290</v>
      </c>
      <c r="E681" s="45">
        <v>180</v>
      </c>
    </row>
    <row r="682" spans="1:5" ht="15.75" customHeight="1">
      <c r="A682" s="46">
        <v>45168</v>
      </c>
      <c r="B682" s="70" t="s">
        <v>3291</v>
      </c>
      <c r="C682" s="16" t="s">
        <v>3292</v>
      </c>
      <c r="D682" s="23" t="s">
        <v>3293</v>
      </c>
      <c r="E682" s="45">
        <v>558</v>
      </c>
    </row>
    <row r="683" spans="1:5" ht="15.75" customHeight="1">
      <c r="A683" s="46">
        <v>44991</v>
      </c>
      <c r="B683" s="70" t="s">
        <v>2865</v>
      </c>
      <c r="C683" s="16" t="s">
        <v>924</v>
      </c>
      <c r="D683" s="23" t="s">
        <v>3294</v>
      </c>
      <c r="E683" s="45">
        <v>1086.96</v>
      </c>
    </row>
    <row r="684" spans="1:5" ht="15.75" customHeight="1">
      <c r="A684" s="46">
        <v>45180</v>
      </c>
      <c r="B684" s="70" t="s">
        <v>3295</v>
      </c>
      <c r="C684" s="16" t="s">
        <v>3296</v>
      </c>
      <c r="D684" s="23" t="s">
        <v>3297</v>
      </c>
      <c r="E684" s="45">
        <v>120</v>
      </c>
    </row>
    <row r="685" spans="1:5" ht="15.75" customHeight="1">
      <c r="A685" s="46">
        <v>45181</v>
      </c>
      <c r="B685" s="70" t="s">
        <v>3298</v>
      </c>
      <c r="C685" s="16" t="s">
        <v>3299</v>
      </c>
      <c r="D685" s="23" t="s">
        <v>3300</v>
      </c>
      <c r="E685" s="45">
        <v>972.8</v>
      </c>
    </row>
    <row r="686" spans="1:5" ht="15.75" customHeight="1">
      <c r="A686" s="46">
        <v>45180</v>
      </c>
      <c r="B686" s="70" t="s">
        <v>3301</v>
      </c>
      <c r="C686" s="16" t="s">
        <v>3302</v>
      </c>
      <c r="D686" s="23" t="s">
        <v>3303</v>
      </c>
      <c r="E686" s="45">
        <v>552.36</v>
      </c>
    </row>
    <row r="687" spans="1:5" ht="13.5" customHeight="1">
      <c r="A687" s="46">
        <v>45033</v>
      </c>
      <c r="B687" s="70" t="s">
        <v>3301</v>
      </c>
      <c r="C687" s="144" t="s">
        <v>3302</v>
      </c>
      <c r="D687" s="70" t="s">
        <v>3304</v>
      </c>
      <c r="E687" s="45">
        <v>246.22</v>
      </c>
    </row>
    <row r="688" spans="1:5" ht="13.5" customHeight="1">
      <c r="A688" s="46">
        <v>45181</v>
      </c>
      <c r="B688" s="23" t="s">
        <v>3305</v>
      </c>
      <c r="C688" s="16" t="s">
        <v>798</v>
      </c>
      <c r="D688" s="23" t="s">
        <v>3306</v>
      </c>
      <c r="E688" s="45">
        <v>379.18</v>
      </c>
    </row>
    <row r="689" spans="1:5" ht="15.75" customHeight="1">
      <c r="A689" s="46">
        <v>45181</v>
      </c>
      <c r="B689" s="23" t="s">
        <v>3307</v>
      </c>
      <c r="C689" s="16" t="s">
        <v>3308</v>
      </c>
      <c r="D689" s="23" t="s">
        <v>3309</v>
      </c>
      <c r="E689" s="45">
        <v>337.8</v>
      </c>
    </row>
    <row r="690" spans="1:5" ht="13.5" customHeight="1">
      <c r="A690" s="46">
        <v>45181</v>
      </c>
      <c r="B690" s="70" t="s">
        <v>3310</v>
      </c>
      <c r="C690" s="144" t="s">
        <v>3311</v>
      </c>
      <c r="D690" s="70" t="s">
        <v>3312</v>
      </c>
      <c r="E690" s="45">
        <v>249.96</v>
      </c>
    </row>
    <row r="691" spans="1:5" ht="15.75" customHeight="1">
      <c r="A691" s="46">
        <v>45181</v>
      </c>
      <c r="B691" s="70" t="s">
        <v>3313</v>
      </c>
      <c r="C691" s="144" t="s">
        <v>3314</v>
      </c>
      <c r="D691" s="70" t="s">
        <v>3315</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78" t="s">
        <v>2557</v>
      </c>
      <c r="B694" s="313"/>
      <c r="C694" s="313"/>
      <c r="D694" s="313"/>
      <c r="E694" s="313"/>
    </row>
    <row r="695" spans="1:5" ht="15.75" customHeight="1">
      <c r="A695" s="279" t="s">
        <v>3316</v>
      </c>
      <c r="B695" s="313"/>
      <c r="C695" s="313"/>
      <c r="D695" s="313"/>
      <c r="E695" s="313"/>
    </row>
    <row r="696" spans="1:5" ht="26.25" customHeight="1">
      <c r="A696" s="282" t="s">
        <v>1147</v>
      </c>
      <c r="B696" s="314"/>
      <c r="C696" s="143" t="s">
        <v>2852</v>
      </c>
      <c r="D696" s="8" t="s">
        <v>3277</v>
      </c>
      <c r="E696" s="9" t="s">
        <v>7</v>
      </c>
    </row>
    <row r="697" spans="1:5" ht="13.5" customHeight="1">
      <c r="A697" s="274" t="s">
        <v>8</v>
      </c>
      <c r="B697" s="55" t="s">
        <v>9</v>
      </c>
      <c r="C697" s="147"/>
      <c r="D697" s="274" t="s">
        <v>10</v>
      </c>
      <c r="E697" s="275" t="s">
        <v>11</v>
      </c>
    </row>
    <row r="698" spans="1:5" ht="15.75" customHeight="1">
      <c r="A698" s="315"/>
      <c r="B698" s="12" t="s">
        <v>12</v>
      </c>
      <c r="C698" s="12" t="s">
        <v>13</v>
      </c>
      <c r="D698" s="315"/>
      <c r="E698" s="315"/>
    </row>
    <row r="699" spans="1:5" ht="13.5" customHeight="1">
      <c r="A699" s="46">
        <v>45056</v>
      </c>
      <c r="B699" s="70" t="s">
        <v>2885</v>
      </c>
      <c r="C699" s="144" t="s">
        <v>2886</v>
      </c>
      <c r="D699" s="70" t="s">
        <v>2887</v>
      </c>
      <c r="E699" s="45">
        <v>6663.32</v>
      </c>
    </row>
    <row r="700" spans="1:5" ht="15.75" customHeight="1">
      <c r="A700" s="46">
        <v>45184</v>
      </c>
      <c r="B700" s="70" t="s">
        <v>247</v>
      </c>
      <c r="C700" s="144"/>
      <c r="D700" s="23" t="s">
        <v>3317</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78" t="s">
        <v>2557</v>
      </c>
      <c r="B703" s="313"/>
      <c r="C703" s="313"/>
      <c r="D703" s="313"/>
      <c r="E703" s="313"/>
    </row>
    <row r="704" spans="1:5" ht="15.75" customHeight="1">
      <c r="A704" s="279" t="s">
        <v>3318</v>
      </c>
      <c r="B704" s="313"/>
      <c r="C704" s="313"/>
      <c r="D704" s="313"/>
      <c r="E704" s="313"/>
    </row>
    <row r="705" spans="1:5" ht="15.75" customHeight="1">
      <c r="A705" s="282" t="s">
        <v>3319</v>
      </c>
      <c r="B705" s="314"/>
      <c r="C705" s="143" t="s">
        <v>3320</v>
      </c>
      <c r="D705" s="8" t="s">
        <v>3321</v>
      </c>
      <c r="E705" s="9" t="s">
        <v>7</v>
      </c>
    </row>
    <row r="706" spans="1:5" ht="15.75" customHeight="1">
      <c r="A706" s="274" t="s">
        <v>8</v>
      </c>
      <c r="B706" s="55" t="s">
        <v>9</v>
      </c>
      <c r="C706" s="147"/>
      <c r="D706" s="274" t="s">
        <v>10</v>
      </c>
      <c r="E706" s="275" t="s">
        <v>11</v>
      </c>
    </row>
    <row r="707" spans="1:5" ht="15.75" customHeight="1">
      <c r="A707" s="315"/>
      <c r="B707" s="12" t="s">
        <v>12</v>
      </c>
      <c r="C707" s="12" t="s">
        <v>13</v>
      </c>
      <c r="D707" s="315"/>
      <c r="E707" s="315"/>
    </row>
    <row r="708" spans="1:5" ht="13.5" customHeight="1">
      <c r="A708" s="46">
        <v>45106</v>
      </c>
      <c r="B708" s="70" t="s">
        <v>3322</v>
      </c>
      <c r="C708" s="144" t="s">
        <v>2818</v>
      </c>
      <c r="D708" s="70" t="s">
        <v>3323</v>
      </c>
      <c r="E708" s="45">
        <v>600</v>
      </c>
    </row>
    <row r="709" spans="1:5" ht="13.5" customHeight="1">
      <c r="A709" s="46">
        <v>45119</v>
      </c>
      <c r="B709" s="70" t="s">
        <v>3324</v>
      </c>
      <c r="C709" s="144" t="s">
        <v>454</v>
      </c>
      <c r="D709" s="70" t="s">
        <v>3325</v>
      </c>
      <c r="E709" s="45">
        <v>5250</v>
      </c>
    </row>
    <row r="710" spans="1:5" ht="15.75" customHeight="1">
      <c r="A710" s="46">
        <v>45117</v>
      </c>
      <c r="B710" s="70" t="s">
        <v>3326</v>
      </c>
      <c r="C710" s="144" t="s">
        <v>454</v>
      </c>
      <c r="D710" s="70" t="s">
        <v>3327</v>
      </c>
      <c r="E710" s="45">
        <v>450</v>
      </c>
    </row>
    <row r="711" spans="1:5" ht="13.5" customHeight="1">
      <c r="A711" s="46">
        <v>45197</v>
      </c>
      <c r="B711" s="70" t="s">
        <v>3328</v>
      </c>
      <c r="C711" s="144" t="s">
        <v>3329</v>
      </c>
      <c r="D711" s="70" t="s">
        <v>3330</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78" t="s">
        <v>2557</v>
      </c>
      <c r="B714" s="313"/>
      <c r="C714" s="313"/>
      <c r="D714" s="313"/>
      <c r="E714" s="313"/>
    </row>
    <row r="715" spans="1:5" ht="13.5" customHeight="1">
      <c r="A715" s="279" t="s">
        <v>3331</v>
      </c>
      <c r="B715" s="313"/>
      <c r="C715" s="313"/>
      <c r="D715" s="313"/>
      <c r="E715" s="313"/>
    </row>
    <row r="716" spans="1:5" ht="13.5" customHeight="1">
      <c r="A716" s="282" t="s">
        <v>630</v>
      </c>
      <c r="B716" s="314"/>
      <c r="C716" s="143" t="s">
        <v>3332</v>
      </c>
      <c r="D716" s="8" t="s">
        <v>3333</v>
      </c>
      <c r="E716" s="9" t="s">
        <v>7</v>
      </c>
    </row>
    <row r="717" spans="1:5" ht="15.75" customHeight="1">
      <c r="A717" s="274" t="s">
        <v>8</v>
      </c>
      <c r="B717" s="55" t="s">
        <v>9</v>
      </c>
      <c r="C717" s="147"/>
      <c r="D717" s="274" t="s">
        <v>10</v>
      </c>
      <c r="E717" s="275" t="s">
        <v>11</v>
      </c>
    </row>
    <row r="718" spans="1:5" ht="13.5" customHeight="1">
      <c r="A718" s="315"/>
      <c r="B718" s="12" t="s">
        <v>12</v>
      </c>
      <c r="C718" s="12" t="s">
        <v>13</v>
      </c>
      <c r="D718" s="315"/>
      <c r="E718" s="315"/>
    </row>
    <row r="719" spans="1:5" ht="15.75" customHeight="1">
      <c r="A719" s="211">
        <v>45141</v>
      </c>
      <c r="B719" s="70" t="s">
        <v>3334</v>
      </c>
      <c r="C719" s="144" t="s">
        <v>3335</v>
      </c>
      <c r="D719" s="70" t="s">
        <v>3336</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78" t="s">
        <v>2</v>
      </c>
      <c r="B722" s="313"/>
      <c r="C722" s="313"/>
      <c r="D722" s="313"/>
      <c r="E722" s="313"/>
    </row>
    <row r="723" spans="1:5" ht="15.75" customHeight="1">
      <c r="A723" s="279" t="s">
        <v>3337</v>
      </c>
      <c r="B723" s="313"/>
      <c r="C723" s="313"/>
      <c r="D723" s="313"/>
      <c r="E723" s="313"/>
    </row>
    <row r="724" spans="1:5" ht="15.75" customHeight="1">
      <c r="A724" s="282" t="s">
        <v>630</v>
      </c>
      <c r="B724" s="314"/>
      <c r="C724" s="143" t="s">
        <v>3332</v>
      </c>
      <c r="D724" s="8" t="s">
        <v>3333</v>
      </c>
      <c r="E724" s="9" t="s">
        <v>7</v>
      </c>
    </row>
    <row r="725" spans="1:5" ht="15.75" customHeight="1">
      <c r="A725" s="274" t="s">
        <v>8</v>
      </c>
      <c r="B725" s="55" t="s">
        <v>9</v>
      </c>
      <c r="C725" s="147"/>
      <c r="D725" s="274" t="s">
        <v>10</v>
      </c>
      <c r="E725" s="275" t="s">
        <v>11</v>
      </c>
    </row>
    <row r="726" spans="1:5" ht="15.75" customHeight="1">
      <c r="A726" s="315"/>
      <c r="B726" s="12" t="s">
        <v>12</v>
      </c>
      <c r="C726" s="12" t="s">
        <v>13</v>
      </c>
      <c r="D726" s="315"/>
      <c r="E726" s="315"/>
    </row>
    <row r="727" spans="1:5" ht="13.5" customHeight="1">
      <c r="A727" s="211">
        <v>45119</v>
      </c>
      <c r="B727" s="70" t="s">
        <v>1211</v>
      </c>
      <c r="C727" s="144" t="s">
        <v>819</v>
      </c>
      <c r="D727" s="70" t="s">
        <v>3338</v>
      </c>
      <c r="E727" s="45">
        <v>200</v>
      </c>
    </row>
    <row r="728" spans="1:5" ht="13.5" customHeight="1">
      <c r="A728" s="211">
        <v>45121</v>
      </c>
      <c r="B728" s="70" t="s">
        <v>3339</v>
      </c>
      <c r="C728" s="144" t="s">
        <v>3340</v>
      </c>
      <c r="D728" s="70" t="s">
        <v>3341</v>
      </c>
      <c r="E728" s="45">
        <v>700</v>
      </c>
    </row>
    <row r="729" spans="1:5" ht="15.75" customHeight="1">
      <c r="A729" s="211">
        <v>45127</v>
      </c>
      <c r="B729" s="70" t="s">
        <v>1211</v>
      </c>
      <c r="C729" s="16" t="s">
        <v>819</v>
      </c>
      <c r="D729" s="23" t="s">
        <v>3342</v>
      </c>
      <c r="E729" s="45">
        <v>89.24</v>
      </c>
    </row>
    <row r="730" spans="1:5" ht="13.5" customHeight="1">
      <c r="A730" s="211">
        <v>45184</v>
      </c>
      <c r="B730" s="70" t="s">
        <v>1211</v>
      </c>
      <c r="C730" s="16" t="s">
        <v>819</v>
      </c>
      <c r="D730" s="23" t="s">
        <v>3343</v>
      </c>
      <c r="E730" s="45">
        <v>21.48</v>
      </c>
    </row>
    <row r="731" spans="1:5" ht="15.75" customHeight="1">
      <c r="A731" s="211">
        <v>45116</v>
      </c>
      <c r="B731" s="70" t="s">
        <v>2828</v>
      </c>
      <c r="C731" s="16" t="s">
        <v>2829</v>
      </c>
      <c r="D731" s="23" t="s">
        <v>3336</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78" t="s">
        <v>2</v>
      </c>
      <c r="B734" s="313"/>
      <c r="C734" s="313"/>
      <c r="D734" s="313"/>
      <c r="E734" s="313"/>
    </row>
    <row r="735" spans="1:5" ht="15.75" customHeight="1">
      <c r="A735" s="279" t="s">
        <v>3344</v>
      </c>
      <c r="B735" s="313"/>
      <c r="C735" s="313"/>
      <c r="D735" s="313"/>
      <c r="E735" s="313"/>
    </row>
    <row r="736" spans="1:5" ht="15.75" customHeight="1">
      <c r="A736" s="282" t="s">
        <v>675</v>
      </c>
      <c r="B736" s="314"/>
      <c r="C736" s="143" t="s">
        <v>3345</v>
      </c>
      <c r="D736" s="8" t="s">
        <v>3346</v>
      </c>
      <c r="E736" s="9" t="s">
        <v>7</v>
      </c>
    </row>
    <row r="737" spans="1:5" ht="15.75" customHeight="1">
      <c r="A737" s="274" t="s">
        <v>8</v>
      </c>
      <c r="B737" s="55" t="s">
        <v>9</v>
      </c>
      <c r="C737" s="147"/>
      <c r="D737" s="274" t="s">
        <v>10</v>
      </c>
      <c r="E737" s="275" t="s">
        <v>11</v>
      </c>
    </row>
    <row r="738" spans="1:5" ht="15.75" customHeight="1">
      <c r="A738" s="315"/>
      <c r="B738" s="12" t="s">
        <v>12</v>
      </c>
      <c r="C738" s="12" t="s">
        <v>13</v>
      </c>
      <c r="D738" s="315"/>
      <c r="E738" s="315"/>
    </row>
    <row r="739" spans="1:5" ht="15.75" customHeight="1">
      <c r="A739" s="14">
        <v>45131</v>
      </c>
      <c r="B739" s="37" t="s">
        <v>3347</v>
      </c>
      <c r="C739" s="20" t="s">
        <v>686</v>
      </c>
      <c r="D739" s="37" t="s">
        <v>3348</v>
      </c>
      <c r="E739" s="45">
        <v>145</v>
      </c>
    </row>
    <row r="740" spans="1:5" ht="15.75" customHeight="1">
      <c r="A740" s="14">
        <v>45132</v>
      </c>
      <c r="B740" s="37" t="s">
        <v>688</v>
      </c>
      <c r="C740" s="20" t="s">
        <v>689</v>
      </c>
      <c r="D740" s="37" t="s">
        <v>3349</v>
      </c>
      <c r="E740" s="45">
        <v>204</v>
      </c>
    </row>
    <row r="741" spans="1:5" ht="13.5" customHeight="1">
      <c r="A741" s="14">
        <v>45133</v>
      </c>
      <c r="B741" s="37" t="s">
        <v>3350</v>
      </c>
      <c r="C741" s="20" t="s">
        <v>3351</v>
      </c>
      <c r="D741" s="37" t="s">
        <v>3352</v>
      </c>
      <c r="E741" s="45">
        <v>18.5</v>
      </c>
    </row>
    <row r="742" spans="1:5" ht="13.5" customHeight="1">
      <c r="A742" s="14">
        <v>45167</v>
      </c>
      <c r="B742" s="37" t="s">
        <v>3350</v>
      </c>
      <c r="C742" s="20" t="s">
        <v>3351</v>
      </c>
      <c r="D742" s="37" t="s">
        <v>3353</v>
      </c>
      <c r="E742" s="45">
        <v>97</v>
      </c>
    </row>
    <row r="743" spans="1:5" ht="15.75" customHeight="1">
      <c r="A743" s="14">
        <v>45196</v>
      </c>
      <c r="B743" s="23" t="s">
        <v>3350</v>
      </c>
      <c r="C743" s="16" t="s">
        <v>3351</v>
      </c>
      <c r="D743" s="23" t="s">
        <v>3354</v>
      </c>
      <c r="E743" s="45">
        <v>114</v>
      </c>
    </row>
    <row r="744" spans="1:5" ht="13.5" customHeight="1">
      <c r="A744" s="14">
        <v>45196</v>
      </c>
      <c r="B744" s="23" t="s">
        <v>688</v>
      </c>
      <c r="C744" s="16" t="s">
        <v>689</v>
      </c>
      <c r="D744" s="23" t="s">
        <v>3355</v>
      </c>
      <c r="E744" s="45">
        <v>170</v>
      </c>
    </row>
    <row r="745" spans="1:5" ht="15.75" customHeight="1">
      <c r="A745" s="14">
        <v>45204</v>
      </c>
      <c r="B745" s="23" t="s">
        <v>3356</v>
      </c>
      <c r="C745" s="16" t="s">
        <v>683</v>
      </c>
      <c r="D745" s="23" t="s">
        <v>3357</v>
      </c>
      <c r="E745" s="45">
        <v>171.75</v>
      </c>
    </row>
    <row r="746" spans="1:5" ht="15.75" customHeight="1">
      <c r="A746" s="14">
        <v>45205</v>
      </c>
      <c r="B746" s="37" t="s">
        <v>694</v>
      </c>
      <c r="C746" s="20" t="s">
        <v>695</v>
      </c>
      <c r="D746" s="37" t="s">
        <v>3358</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78" t="s">
        <v>2557</v>
      </c>
      <c r="B749" s="313"/>
      <c r="C749" s="313"/>
      <c r="D749" s="313"/>
      <c r="E749" s="313"/>
    </row>
    <row r="750" spans="1:5" ht="15.75" customHeight="1">
      <c r="A750" s="279" t="s">
        <v>3359</v>
      </c>
      <c r="B750" s="313"/>
      <c r="C750" s="313"/>
      <c r="D750" s="313"/>
      <c r="E750" s="313"/>
    </row>
    <row r="751" spans="1:5" ht="31.5" customHeight="1">
      <c r="A751" s="282" t="s">
        <v>675</v>
      </c>
      <c r="B751" s="314"/>
      <c r="C751" s="143" t="s">
        <v>3345</v>
      </c>
      <c r="D751" s="8" t="s">
        <v>3346</v>
      </c>
      <c r="E751" s="9" t="s">
        <v>7</v>
      </c>
    </row>
    <row r="752" spans="1:5" ht="13.5" customHeight="1">
      <c r="A752" s="274" t="s">
        <v>8</v>
      </c>
      <c r="B752" s="55" t="s">
        <v>9</v>
      </c>
      <c r="C752" s="147"/>
      <c r="D752" s="274" t="s">
        <v>10</v>
      </c>
      <c r="E752" s="275" t="s">
        <v>11</v>
      </c>
    </row>
    <row r="753" spans="1:5" ht="15.75" customHeight="1">
      <c r="A753" s="315"/>
      <c r="B753" s="12" t="s">
        <v>12</v>
      </c>
      <c r="C753" s="12" t="s">
        <v>13</v>
      </c>
      <c r="D753" s="315"/>
      <c r="E753" s="315"/>
    </row>
    <row r="754" spans="1:5" ht="13.5" customHeight="1">
      <c r="A754" s="14">
        <v>45145</v>
      </c>
      <c r="B754" s="37" t="s">
        <v>3360</v>
      </c>
      <c r="C754" s="20" t="s">
        <v>3361</v>
      </c>
      <c r="D754" s="37" t="s">
        <v>3362</v>
      </c>
      <c r="E754" s="45">
        <v>4450</v>
      </c>
    </row>
    <row r="755" spans="1:5" ht="15.75" customHeight="1">
      <c r="A755" s="14">
        <v>45148</v>
      </c>
      <c r="B755" s="37" t="s">
        <v>3363</v>
      </c>
      <c r="C755" s="20" t="s">
        <v>1324</v>
      </c>
      <c r="D755" s="37" t="s">
        <v>3364</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78" t="s">
        <v>2</v>
      </c>
      <c r="B758" s="313"/>
      <c r="C758" s="313"/>
      <c r="D758" s="313"/>
      <c r="E758" s="313"/>
    </row>
    <row r="759" spans="1:5" ht="15.75" customHeight="1">
      <c r="A759" s="279" t="s">
        <v>3365</v>
      </c>
      <c r="B759" s="313"/>
      <c r="C759" s="313"/>
      <c r="D759" s="313"/>
      <c r="E759" s="313"/>
    </row>
    <row r="760" spans="1:5" ht="15.75" customHeight="1">
      <c r="A760" s="282" t="s">
        <v>54</v>
      </c>
      <c r="B760" s="314"/>
      <c r="C760" s="143" t="s">
        <v>2421</v>
      </c>
      <c r="D760" s="8" t="s">
        <v>3346</v>
      </c>
      <c r="E760" s="9" t="s">
        <v>7</v>
      </c>
    </row>
    <row r="761" spans="1:5" ht="15.75" customHeight="1">
      <c r="A761" s="274" t="s">
        <v>8</v>
      </c>
      <c r="B761" s="287" t="s">
        <v>9</v>
      </c>
      <c r="C761" s="314"/>
      <c r="D761" s="274" t="s">
        <v>10</v>
      </c>
      <c r="E761" s="275" t="s">
        <v>11</v>
      </c>
    </row>
    <row r="762" spans="1:5" ht="15.75" customHeight="1">
      <c r="A762" s="315"/>
      <c r="B762" s="12" t="s">
        <v>12</v>
      </c>
      <c r="C762" s="12" t="s">
        <v>13</v>
      </c>
      <c r="D762" s="315"/>
      <c r="E762" s="315"/>
    </row>
    <row r="763" spans="1:5" ht="15.75" customHeight="1">
      <c r="A763" s="14">
        <v>45139</v>
      </c>
      <c r="B763" s="37" t="s">
        <v>3366</v>
      </c>
      <c r="C763" s="20" t="s">
        <v>3367</v>
      </c>
      <c r="D763" s="37" t="s">
        <v>3368</v>
      </c>
      <c r="E763" s="45">
        <v>79.959999999999994</v>
      </c>
    </row>
    <row r="764" spans="1:5" ht="15.75" customHeight="1">
      <c r="A764" s="14">
        <v>45141</v>
      </c>
      <c r="B764" s="23" t="s">
        <v>3369</v>
      </c>
      <c r="C764" s="16" t="s">
        <v>3370</v>
      </c>
      <c r="D764" s="23" t="s">
        <v>3371</v>
      </c>
      <c r="E764" s="45">
        <v>127</v>
      </c>
    </row>
    <row r="765" spans="1:5" ht="14.25" customHeight="1">
      <c r="A765" s="14">
        <v>45142</v>
      </c>
      <c r="B765" s="23" t="s">
        <v>3372</v>
      </c>
      <c r="C765" s="16" t="s">
        <v>3373</v>
      </c>
      <c r="D765" s="23" t="s">
        <v>3374</v>
      </c>
      <c r="E765" s="45">
        <v>194</v>
      </c>
    </row>
    <row r="766" spans="1:5" ht="15.75" customHeight="1">
      <c r="A766" s="14">
        <v>45151</v>
      </c>
      <c r="B766" s="23" t="s">
        <v>1727</v>
      </c>
      <c r="C766" s="16" t="s">
        <v>300</v>
      </c>
      <c r="D766" s="23" t="s">
        <v>3375</v>
      </c>
      <c r="E766" s="45">
        <v>30.6</v>
      </c>
    </row>
    <row r="767" spans="1:5" ht="15.75" customHeight="1">
      <c r="A767" s="14">
        <v>45151</v>
      </c>
      <c r="B767" s="23" t="s">
        <v>3376</v>
      </c>
      <c r="C767" s="16" t="s">
        <v>3377</v>
      </c>
      <c r="D767" s="23" t="s">
        <v>3378</v>
      </c>
      <c r="E767" s="45">
        <v>313.77</v>
      </c>
    </row>
    <row r="768" spans="1:5" ht="13.5" customHeight="1">
      <c r="A768" s="14">
        <v>45201</v>
      </c>
      <c r="B768" s="23" t="s">
        <v>3379</v>
      </c>
      <c r="C768" s="16" t="s">
        <v>3380</v>
      </c>
      <c r="D768" s="23" t="s">
        <v>3381</v>
      </c>
      <c r="E768" s="45">
        <v>570</v>
      </c>
    </row>
    <row r="769" spans="1:5" ht="13.5" customHeight="1">
      <c r="A769" s="14">
        <v>45202</v>
      </c>
      <c r="B769" s="23" t="s">
        <v>3382</v>
      </c>
      <c r="C769" s="16" t="s">
        <v>258</v>
      </c>
      <c r="D769" s="23" t="s">
        <v>3383</v>
      </c>
      <c r="E769" s="45">
        <v>399.42</v>
      </c>
    </row>
    <row r="770" spans="1:5" ht="15.75" customHeight="1">
      <c r="A770" s="14">
        <v>45205</v>
      </c>
      <c r="B770" s="23" t="s">
        <v>3384</v>
      </c>
      <c r="C770" s="16" t="s">
        <v>3385</v>
      </c>
      <c r="D770" s="23" t="s">
        <v>3386</v>
      </c>
      <c r="E770" s="45">
        <v>5780</v>
      </c>
    </row>
    <row r="771" spans="1:5" ht="13.5" customHeight="1">
      <c r="A771" s="14">
        <v>45209</v>
      </c>
      <c r="B771" s="23" t="s">
        <v>3387</v>
      </c>
      <c r="C771" s="16" t="s">
        <v>1086</v>
      </c>
      <c r="D771" s="23" t="s">
        <v>3388</v>
      </c>
      <c r="E771" s="45">
        <v>61.88</v>
      </c>
    </row>
    <row r="772" spans="1:5" ht="15.75" customHeight="1">
      <c r="A772" s="14">
        <v>45210</v>
      </c>
      <c r="B772" s="23" t="s">
        <v>3384</v>
      </c>
      <c r="C772" s="16" t="s">
        <v>3385</v>
      </c>
      <c r="D772" s="23" t="s">
        <v>3389</v>
      </c>
      <c r="E772" s="45">
        <v>1241.8</v>
      </c>
    </row>
    <row r="773" spans="1:5" ht="15.75" customHeight="1">
      <c r="A773" s="14">
        <v>45214</v>
      </c>
      <c r="B773" s="23" t="s">
        <v>3390</v>
      </c>
      <c r="C773" s="16" t="s">
        <v>3391</v>
      </c>
      <c r="D773" s="23" t="s">
        <v>3392</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78" t="s">
        <v>2557</v>
      </c>
      <c r="B776" s="313"/>
      <c r="C776" s="313"/>
      <c r="D776" s="313"/>
      <c r="E776" s="313"/>
    </row>
    <row r="777" spans="1:5" ht="13.5" customHeight="1">
      <c r="A777" s="279" t="s">
        <v>3393</v>
      </c>
      <c r="B777" s="313"/>
      <c r="C777" s="313"/>
      <c r="D777" s="313"/>
      <c r="E777" s="313"/>
    </row>
    <row r="778" spans="1:5" ht="36" customHeight="1">
      <c r="A778" s="282" t="s">
        <v>54</v>
      </c>
      <c r="B778" s="314"/>
      <c r="C778" s="143" t="s">
        <v>2421</v>
      </c>
      <c r="D778" s="8" t="s">
        <v>3346</v>
      </c>
      <c r="E778" s="9" t="s">
        <v>7</v>
      </c>
    </row>
    <row r="779" spans="1:5" ht="15.75" customHeight="1">
      <c r="A779" s="274" t="s">
        <v>8</v>
      </c>
      <c r="B779" s="287" t="s">
        <v>9</v>
      </c>
      <c r="C779" s="314"/>
      <c r="D779" s="274" t="s">
        <v>10</v>
      </c>
      <c r="E779" s="275" t="s">
        <v>11</v>
      </c>
    </row>
    <row r="780" spans="1:5" ht="13.5" customHeight="1">
      <c r="A780" s="315"/>
      <c r="B780" s="12" t="s">
        <v>12</v>
      </c>
      <c r="C780" s="12" t="s">
        <v>13</v>
      </c>
      <c r="D780" s="315"/>
      <c r="E780" s="315"/>
    </row>
    <row r="781" spans="1:5" ht="15.75" customHeight="1">
      <c r="A781" s="14">
        <v>45128</v>
      </c>
      <c r="B781" s="23" t="s">
        <v>3394</v>
      </c>
      <c r="C781" s="16" t="s">
        <v>1114</v>
      </c>
      <c r="D781" s="23" t="s">
        <v>3395</v>
      </c>
      <c r="E781" s="45">
        <v>2254</v>
      </c>
    </row>
    <row r="782" spans="1:5" ht="15.75" customHeight="1">
      <c r="A782" s="14">
        <v>45139</v>
      </c>
      <c r="B782" s="23" t="s">
        <v>3394</v>
      </c>
      <c r="C782" s="16" t="s">
        <v>1114</v>
      </c>
      <c r="D782" s="23" t="s">
        <v>3396</v>
      </c>
      <c r="E782" s="45">
        <v>250</v>
      </c>
    </row>
    <row r="783" spans="1:5" ht="15.75" customHeight="1">
      <c r="A783" s="14">
        <v>45142</v>
      </c>
      <c r="B783" s="23" t="s">
        <v>3397</v>
      </c>
      <c r="C783" s="16" t="s">
        <v>3398</v>
      </c>
      <c r="D783" s="23" t="s">
        <v>3399</v>
      </c>
      <c r="E783" s="45">
        <v>140</v>
      </c>
    </row>
    <row r="784" spans="1:5" ht="15.75" customHeight="1">
      <c r="A784" s="14">
        <v>45142</v>
      </c>
      <c r="B784" s="23" t="s">
        <v>3394</v>
      </c>
      <c r="C784" s="16" t="s">
        <v>1114</v>
      </c>
      <c r="D784" s="23" t="s">
        <v>3400</v>
      </c>
      <c r="E784" s="45">
        <v>320</v>
      </c>
    </row>
    <row r="785" spans="1:5" ht="15.75" customHeight="1">
      <c r="A785" s="14">
        <v>45152</v>
      </c>
      <c r="B785" s="23" t="s">
        <v>3401</v>
      </c>
      <c r="C785" s="16" t="s">
        <v>3402</v>
      </c>
      <c r="D785" s="23" t="s">
        <v>3403</v>
      </c>
      <c r="E785" s="45">
        <v>50</v>
      </c>
    </row>
    <row r="786" spans="1:5" ht="15.75" customHeight="1">
      <c r="A786" s="14">
        <v>45148</v>
      </c>
      <c r="B786" s="23" t="s">
        <v>3404</v>
      </c>
      <c r="C786" s="16" t="s">
        <v>3405</v>
      </c>
      <c r="D786" s="23" t="s">
        <v>3406</v>
      </c>
      <c r="E786" s="45">
        <v>1255.5</v>
      </c>
    </row>
    <row r="787" spans="1:5" ht="15.75" customHeight="1">
      <c r="A787" s="14">
        <v>45149</v>
      </c>
      <c r="B787" s="23" t="s">
        <v>3407</v>
      </c>
      <c r="C787" s="16" t="s">
        <v>454</v>
      </c>
      <c r="D787" s="23" t="s">
        <v>3408</v>
      </c>
      <c r="E787" s="45">
        <v>450</v>
      </c>
    </row>
    <row r="788" spans="1:5" ht="15.75" customHeight="1">
      <c r="A788" s="14">
        <v>45160</v>
      </c>
      <c r="B788" s="23" t="s">
        <v>3409</v>
      </c>
      <c r="C788" s="16" t="s">
        <v>3410</v>
      </c>
      <c r="D788" s="23" t="s">
        <v>3411</v>
      </c>
      <c r="E788" s="45">
        <v>60</v>
      </c>
    </row>
    <row r="789" spans="1:5" ht="15.75" customHeight="1">
      <c r="A789" s="14">
        <v>45160</v>
      </c>
      <c r="B789" s="23" t="s">
        <v>3409</v>
      </c>
      <c r="C789" s="16" t="s">
        <v>3410</v>
      </c>
      <c r="D789" s="23" t="s">
        <v>3411</v>
      </c>
      <c r="E789" s="45">
        <v>60</v>
      </c>
    </row>
    <row r="790" spans="1:5" ht="15.75" customHeight="1">
      <c r="A790" s="14">
        <v>45161</v>
      </c>
      <c r="B790" s="23" t="s">
        <v>3412</v>
      </c>
      <c r="C790" s="16" t="s">
        <v>3413</v>
      </c>
      <c r="D790" s="23" t="s">
        <v>3414</v>
      </c>
      <c r="E790" s="45">
        <v>20</v>
      </c>
    </row>
    <row r="791" spans="1:5" ht="15.75" customHeight="1">
      <c r="A791" s="14">
        <v>45161</v>
      </c>
      <c r="B791" s="23" t="s">
        <v>3412</v>
      </c>
      <c r="C791" s="16" t="s">
        <v>3413</v>
      </c>
      <c r="D791" s="23" t="s">
        <v>3414</v>
      </c>
      <c r="E791" s="45">
        <v>20</v>
      </c>
    </row>
    <row r="792" spans="1:5" ht="15.75" customHeight="1">
      <c r="A792" s="14">
        <v>45161</v>
      </c>
      <c r="B792" s="23" t="s">
        <v>3415</v>
      </c>
      <c r="C792" s="16" t="s">
        <v>3416</v>
      </c>
      <c r="D792" s="23" t="s">
        <v>3417</v>
      </c>
      <c r="E792" s="45">
        <v>330.75</v>
      </c>
    </row>
    <row r="793" spans="1:5" ht="15.75" customHeight="1">
      <c r="A793" s="14">
        <v>45162</v>
      </c>
      <c r="B793" s="23" t="s">
        <v>3418</v>
      </c>
      <c r="C793" s="16" t="s">
        <v>3419</v>
      </c>
      <c r="D793" s="23" t="s">
        <v>2645</v>
      </c>
      <c r="E793" s="45">
        <v>315</v>
      </c>
    </row>
    <row r="794" spans="1:5" ht="15.75" customHeight="1">
      <c r="A794" s="14">
        <v>45163</v>
      </c>
      <c r="B794" s="23" t="s">
        <v>3420</v>
      </c>
      <c r="C794" s="16" t="s">
        <v>3421</v>
      </c>
      <c r="D794" s="23" t="s">
        <v>3422</v>
      </c>
      <c r="E794" s="45">
        <v>50</v>
      </c>
    </row>
    <row r="795" spans="1:5" ht="15.75" customHeight="1">
      <c r="A795" s="14">
        <v>45163</v>
      </c>
      <c r="B795" s="23" t="s">
        <v>3420</v>
      </c>
      <c r="C795" s="16" t="s">
        <v>3421</v>
      </c>
      <c r="D795" s="23" t="s">
        <v>3422</v>
      </c>
      <c r="E795" s="45">
        <v>50</v>
      </c>
    </row>
    <row r="796" spans="1:5" ht="15.75" customHeight="1">
      <c r="A796" s="14">
        <v>45200</v>
      </c>
      <c r="B796" s="23" t="s">
        <v>3407</v>
      </c>
      <c r="C796" s="16" t="s">
        <v>454</v>
      </c>
      <c r="D796" s="23" t="s">
        <v>3408</v>
      </c>
      <c r="E796" s="45">
        <v>400</v>
      </c>
    </row>
    <row r="797" spans="1:5" ht="15.75" customHeight="1">
      <c r="A797" s="14">
        <v>45202</v>
      </c>
      <c r="B797" s="23" t="s">
        <v>3394</v>
      </c>
      <c r="C797" s="16" t="s">
        <v>1114</v>
      </c>
      <c r="D797" s="23" t="s">
        <v>3423</v>
      </c>
      <c r="E797" s="45">
        <v>340</v>
      </c>
    </row>
    <row r="798" spans="1:5" ht="15.75" customHeight="1">
      <c r="A798" s="14">
        <v>45203</v>
      </c>
      <c r="B798" s="23" t="s">
        <v>3407</v>
      </c>
      <c r="C798" s="16" t="s">
        <v>454</v>
      </c>
      <c r="D798" s="23" t="s">
        <v>3408</v>
      </c>
      <c r="E798" s="45">
        <v>400</v>
      </c>
    </row>
    <row r="799" spans="1:5" ht="15.75" customHeight="1">
      <c r="A799" s="14">
        <v>45203</v>
      </c>
      <c r="B799" s="23" t="s">
        <v>3404</v>
      </c>
      <c r="C799" s="16" t="s">
        <v>3405</v>
      </c>
      <c r="D799" s="23" t="s">
        <v>3406</v>
      </c>
      <c r="E799" s="45">
        <v>1255.5</v>
      </c>
    </row>
    <row r="800" spans="1:5" ht="15.75" customHeight="1">
      <c r="A800" s="14">
        <v>45205</v>
      </c>
      <c r="B800" s="23" t="s">
        <v>3424</v>
      </c>
      <c r="C800" s="16" t="s">
        <v>3425</v>
      </c>
      <c r="D800" s="23" t="s">
        <v>2645</v>
      </c>
      <c r="E800" s="45">
        <v>600</v>
      </c>
    </row>
    <row r="801" spans="1:5" ht="15.75" customHeight="1">
      <c r="A801" s="14">
        <v>45205</v>
      </c>
      <c r="B801" s="23" t="s">
        <v>3426</v>
      </c>
      <c r="C801" s="16" t="s">
        <v>3427</v>
      </c>
      <c r="D801" s="23" t="s">
        <v>3428</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78" t="s">
        <v>2</v>
      </c>
      <c r="B804" s="313"/>
      <c r="C804" s="313"/>
      <c r="D804" s="313"/>
      <c r="E804" s="313"/>
    </row>
    <row r="805" spans="1:5" ht="15.75" customHeight="1">
      <c r="A805" s="279" t="s">
        <v>3429</v>
      </c>
      <c r="B805" s="313"/>
      <c r="C805" s="313"/>
      <c r="D805" s="313"/>
      <c r="E805" s="313"/>
    </row>
    <row r="806" spans="1:5" ht="15.75" customHeight="1">
      <c r="A806" s="282" t="s">
        <v>2559</v>
      </c>
      <c r="B806" s="314"/>
      <c r="C806" s="143" t="s">
        <v>2560</v>
      </c>
      <c r="D806" s="8" t="s">
        <v>3430</v>
      </c>
      <c r="E806" s="9" t="s">
        <v>7</v>
      </c>
    </row>
    <row r="807" spans="1:5" ht="13.5" customHeight="1">
      <c r="A807" s="274" t="s">
        <v>8</v>
      </c>
      <c r="B807" s="287" t="s">
        <v>9</v>
      </c>
      <c r="C807" s="314"/>
      <c r="D807" s="274" t="s">
        <v>10</v>
      </c>
      <c r="E807" s="275" t="s">
        <v>11</v>
      </c>
    </row>
    <row r="808" spans="1:5" ht="13.5" customHeight="1">
      <c r="A808" s="315"/>
      <c r="B808" s="12" t="s">
        <v>12</v>
      </c>
      <c r="C808" s="12" t="s">
        <v>13</v>
      </c>
      <c r="D808" s="315"/>
      <c r="E808" s="315"/>
    </row>
    <row r="809" spans="1:5" ht="15.75" customHeight="1">
      <c r="A809" s="14">
        <v>45161</v>
      </c>
      <c r="B809" s="23" t="s">
        <v>2706</v>
      </c>
      <c r="C809" s="16" t="s">
        <v>2707</v>
      </c>
      <c r="D809" s="23" t="s">
        <v>3431</v>
      </c>
      <c r="E809" s="38">
        <v>350</v>
      </c>
    </row>
    <row r="810" spans="1:5" ht="15.75" customHeight="1">
      <c r="A810" s="14">
        <v>45162</v>
      </c>
      <c r="B810" s="23" t="s">
        <v>3432</v>
      </c>
      <c r="C810" s="16" t="s">
        <v>3433</v>
      </c>
      <c r="D810" s="23" t="s">
        <v>3434</v>
      </c>
      <c r="E810" s="38">
        <v>100</v>
      </c>
    </row>
    <row r="811" spans="1:5" ht="15.75" customHeight="1">
      <c r="A811" s="14">
        <v>45162</v>
      </c>
      <c r="B811" s="23" t="s">
        <v>3435</v>
      </c>
      <c r="C811" s="16" t="s">
        <v>3436</v>
      </c>
      <c r="D811" s="23" t="s">
        <v>3437</v>
      </c>
      <c r="E811" s="38">
        <v>100</v>
      </c>
    </row>
    <row r="812" spans="1:5" ht="15.75" customHeight="1">
      <c r="A812" s="14">
        <v>45162</v>
      </c>
      <c r="B812" s="23" t="s">
        <v>3438</v>
      </c>
      <c r="C812" s="16" t="s">
        <v>3439</v>
      </c>
      <c r="D812" s="23" t="s">
        <v>3440</v>
      </c>
      <c r="E812" s="38">
        <v>100</v>
      </c>
    </row>
    <row r="813" spans="1:5" ht="15.75" customHeight="1">
      <c r="A813" s="14">
        <v>45163</v>
      </c>
      <c r="B813" s="23" t="s">
        <v>3441</v>
      </c>
      <c r="C813" s="16" t="s">
        <v>3442</v>
      </c>
      <c r="D813" s="23" t="s">
        <v>3443</v>
      </c>
      <c r="E813" s="38">
        <v>100</v>
      </c>
    </row>
    <row r="814" spans="1:5" ht="28.5" customHeight="1">
      <c r="A814" s="14">
        <v>45163</v>
      </c>
      <c r="B814" s="23" t="s">
        <v>3444</v>
      </c>
      <c r="C814" s="16" t="s">
        <v>3445</v>
      </c>
      <c r="D814" s="23" t="s">
        <v>3446</v>
      </c>
      <c r="E814" s="38">
        <v>369</v>
      </c>
    </row>
    <row r="815" spans="1:5" ht="29.25" customHeight="1">
      <c r="A815" s="14">
        <v>45163</v>
      </c>
      <c r="B815" s="23" t="s">
        <v>3447</v>
      </c>
      <c r="C815" s="16" t="s">
        <v>3448</v>
      </c>
      <c r="D815" s="23" t="s">
        <v>3449</v>
      </c>
      <c r="E815" s="38">
        <v>100</v>
      </c>
    </row>
    <row r="816" spans="1:5" ht="15.75" customHeight="1">
      <c r="A816" s="14">
        <v>45183</v>
      </c>
      <c r="B816" s="23" t="s">
        <v>3450</v>
      </c>
      <c r="C816" s="16" t="s">
        <v>3451</v>
      </c>
      <c r="D816" s="23" t="s">
        <v>3452</v>
      </c>
      <c r="E816" s="38">
        <v>370.7</v>
      </c>
    </row>
    <row r="817" spans="1:5" ht="15.75" customHeight="1">
      <c r="A817" s="14">
        <v>45191</v>
      </c>
      <c r="B817" s="23" t="s">
        <v>2657</v>
      </c>
      <c r="C817" s="16" t="s">
        <v>2658</v>
      </c>
      <c r="D817" s="23" t="s">
        <v>3453</v>
      </c>
      <c r="E817" s="38">
        <v>100</v>
      </c>
    </row>
    <row r="818" spans="1:5" ht="15.75" customHeight="1">
      <c r="A818" s="14">
        <v>45196</v>
      </c>
      <c r="B818" s="23" t="s">
        <v>2657</v>
      </c>
      <c r="C818" s="16" t="s">
        <v>2658</v>
      </c>
      <c r="D818" s="23" t="s">
        <v>3454</v>
      </c>
      <c r="E818" s="38">
        <v>100</v>
      </c>
    </row>
    <row r="819" spans="1:5" ht="15.75" customHeight="1">
      <c r="A819" s="14">
        <v>45201</v>
      </c>
      <c r="B819" s="23" t="s">
        <v>3455</v>
      </c>
      <c r="C819" s="16" t="s">
        <v>3456</v>
      </c>
      <c r="D819" s="33" t="s">
        <v>3457</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78" t="s">
        <v>2557</v>
      </c>
      <c r="B822" s="313"/>
      <c r="C822" s="313"/>
      <c r="D822" s="313"/>
      <c r="E822" s="313"/>
    </row>
    <row r="823" spans="1:5" ht="13.5" customHeight="1">
      <c r="A823" s="279" t="s">
        <v>3458</v>
      </c>
      <c r="B823" s="313"/>
      <c r="C823" s="313"/>
      <c r="D823" s="313"/>
      <c r="E823" s="313"/>
    </row>
    <row r="824" spans="1:5" ht="32.25" customHeight="1">
      <c r="A824" s="282" t="s">
        <v>2559</v>
      </c>
      <c r="B824" s="314"/>
      <c r="C824" s="143" t="s">
        <v>2560</v>
      </c>
      <c r="D824" s="8" t="s">
        <v>3430</v>
      </c>
      <c r="E824" s="9" t="s">
        <v>7</v>
      </c>
    </row>
    <row r="825" spans="1:5" ht="15.75" customHeight="1">
      <c r="A825" s="274" t="s">
        <v>8</v>
      </c>
      <c r="B825" s="287" t="s">
        <v>9</v>
      </c>
      <c r="C825" s="314"/>
      <c r="D825" s="274" t="s">
        <v>10</v>
      </c>
      <c r="E825" s="275" t="s">
        <v>11</v>
      </c>
    </row>
    <row r="826" spans="1:5" ht="13.5" customHeight="1">
      <c r="A826" s="315"/>
      <c r="B826" s="12" t="s">
        <v>12</v>
      </c>
      <c r="C826" s="12" t="s">
        <v>13</v>
      </c>
      <c r="D826" s="315"/>
      <c r="E826" s="315"/>
    </row>
    <row r="827" spans="1:5" ht="15.75" customHeight="1">
      <c r="A827" s="14">
        <v>45161</v>
      </c>
      <c r="B827" s="33" t="s">
        <v>2706</v>
      </c>
      <c r="C827" s="15" t="s">
        <v>2707</v>
      </c>
      <c r="D827" s="33" t="s">
        <v>3459</v>
      </c>
      <c r="E827" s="45">
        <v>100</v>
      </c>
    </row>
    <row r="828" spans="1:5" ht="15.75" customHeight="1">
      <c r="A828" s="14">
        <v>45167</v>
      </c>
      <c r="B828" s="33" t="s">
        <v>3460</v>
      </c>
      <c r="C828" s="15" t="s">
        <v>171</v>
      </c>
      <c r="D828" s="33" t="s">
        <v>3461</v>
      </c>
      <c r="E828" s="45">
        <v>304</v>
      </c>
    </row>
    <row r="829" spans="1:5" ht="15.75" customHeight="1">
      <c r="A829" s="14">
        <v>45251</v>
      </c>
      <c r="B829" s="33" t="s">
        <v>762</v>
      </c>
      <c r="C829" s="15" t="s">
        <v>3462</v>
      </c>
      <c r="D829" s="33" t="s">
        <v>3463</v>
      </c>
      <c r="E829" s="45">
        <v>16</v>
      </c>
    </row>
    <row r="830" spans="1:5" ht="15.75" customHeight="1">
      <c r="A830" s="14">
        <v>45168</v>
      </c>
      <c r="B830" s="33" t="s">
        <v>760</v>
      </c>
      <c r="C830" s="15" t="s">
        <v>151</v>
      </c>
      <c r="D830" s="33" t="s">
        <v>3464</v>
      </c>
      <c r="E830" s="45">
        <v>1745.69</v>
      </c>
    </row>
    <row r="831" spans="1:5" ht="15.75" customHeight="1">
      <c r="A831" s="14">
        <v>45251</v>
      </c>
      <c r="B831" s="33" t="s">
        <v>3465</v>
      </c>
      <c r="C831" s="15" t="s">
        <v>154</v>
      </c>
      <c r="D831" s="33" t="s">
        <v>3466</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78" t="s">
        <v>2</v>
      </c>
      <c r="B834" s="313"/>
      <c r="C834" s="313"/>
      <c r="D834" s="313"/>
      <c r="E834" s="313"/>
    </row>
    <row r="835" spans="1:5" ht="15.75" customHeight="1">
      <c r="A835" s="279" t="s">
        <v>3467</v>
      </c>
      <c r="B835" s="313"/>
      <c r="C835" s="313"/>
      <c r="D835" s="313"/>
      <c r="E835" s="313"/>
    </row>
    <row r="836" spans="1:5" ht="15.75" customHeight="1">
      <c r="A836" s="282" t="s">
        <v>323</v>
      </c>
      <c r="B836" s="314"/>
      <c r="C836" s="143" t="s">
        <v>3468</v>
      </c>
      <c r="D836" s="8" t="s">
        <v>3469</v>
      </c>
      <c r="E836" s="9" t="s">
        <v>7</v>
      </c>
    </row>
    <row r="837" spans="1:5" ht="15.75" customHeight="1">
      <c r="A837" s="274" t="s">
        <v>8</v>
      </c>
      <c r="B837" s="287" t="s">
        <v>9</v>
      </c>
      <c r="C837" s="314"/>
      <c r="D837" s="274" t="s">
        <v>10</v>
      </c>
      <c r="E837" s="275" t="s">
        <v>11</v>
      </c>
    </row>
    <row r="838" spans="1:5" ht="15.75" customHeight="1">
      <c r="A838" s="315"/>
      <c r="B838" s="12" t="s">
        <v>12</v>
      </c>
      <c r="C838" s="12" t="s">
        <v>13</v>
      </c>
      <c r="D838" s="315"/>
      <c r="E838" s="315"/>
    </row>
    <row r="839" spans="1:5" ht="15.75" customHeight="1">
      <c r="A839" s="14">
        <v>45128</v>
      </c>
      <c r="B839" s="37" t="s">
        <v>3470</v>
      </c>
      <c r="C839" s="20" t="s">
        <v>442</v>
      </c>
      <c r="D839" s="37" t="s">
        <v>3471</v>
      </c>
      <c r="E839" s="45">
        <v>1900</v>
      </c>
    </row>
    <row r="840" spans="1:5" ht="15.75" customHeight="1">
      <c r="A840" s="14">
        <v>45133</v>
      </c>
      <c r="B840" s="37" t="s">
        <v>3472</v>
      </c>
      <c r="C840" s="20" t="s">
        <v>476</v>
      </c>
      <c r="D840" s="37" t="s">
        <v>3473</v>
      </c>
      <c r="E840" s="45">
        <v>989</v>
      </c>
    </row>
    <row r="841" spans="1:5" ht="15.75" customHeight="1">
      <c r="A841" s="14">
        <v>45146</v>
      </c>
      <c r="B841" s="37" t="s">
        <v>3472</v>
      </c>
      <c r="C841" s="20" t="s">
        <v>476</v>
      </c>
      <c r="D841" s="37" t="s">
        <v>3473</v>
      </c>
      <c r="E841" s="45">
        <v>1008</v>
      </c>
    </row>
    <row r="842" spans="1:5" ht="13.5" customHeight="1">
      <c r="A842" s="14">
        <v>45146</v>
      </c>
      <c r="B842" s="37" t="s">
        <v>3474</v>
      </c>
      <c r="C842" s="20" t="s">
        <v>2588</v>
      </c>
      <c r="D842" s="37" t="s">
        <v>3475</v>
      </c>
      <c r="E842" s="45">
        <v>302.22000000000003</v>
      </c>
    </row>
    <row r="843" spans="1:5" ht="13.5" customHeight="1">
      <c r="A843" s="14">
        <v>45148</v>
      </c>
      <c r="B843" s="37" t="s">
        <v>3476</v>
      </c>
      <c r="C843" s="20" t="s">
        <v>2818</v>
      </c>
      <c r="D843" s="37" t="s">
        <v>3477</v>
      </c>
      <c r="E843" s="45">
        <v>600</v>
      </c>
    </row>
    <row r="844" spans="1:5" ht="15.75" customHeight="1">
      <c r="A844" s="14">
        <v>45156</v>
      </c>
      <c r="B844" s="37" t="s">
        <v>3476</v>
      </c>
      <c r="C844" s="20" t="s">
        <v>2818</v>
      </c>
      <c r="D844" s="37" t="s">
        <v>3478</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78" t="s">
        <v>2557</v>
      </c>
      <c r="B847" s="313"/>
      <c r="C847" s="313"/>
      <c r="D847" s="313"/>
      <c r="E847" s="313"/>
    </row>
    <row r="848" spans="1:5" ht="15.75" customHeight="1">
      <c r="A848" s="279" t="s">
        <v>3467</v>
      </c>
      <c r="B848" s="313"/>
      <c r="C848" s="313"/>
      <c r="D848" s="313"/>
      <c r="E848" s="313"/>
    </row>
    <row r="849" spans="1:5" ht="15.75" customHeight="1">
      <c r="A849" s="282" t="s">
        <v>323</v>
      </c>
      <c r="B849" s="314"/>
      <c r="C849" s="143" t="s">
        <v>3468</v>
      </c>
      <c r="D849" s="8" t="s">
        <v>3469</v>
      </c>
      <c r="E849" s="9" t="s">
        <v>7</v>
      </c>
    </row>
    <row r="850" spans="1:5" ht="15.75" customHeight="1">
      <c r="A850" s="274" t="s">
        <v>8</v>
      </c>
      <c r="B850" s="287" t="s">
        <v>9</v>
      </c>
      <c r="C850" s="314"/>
      <c r="D850" s="274" t="s">
        <v>10</v>
      </c>
      <c r="E850" s="275" t="s">
        <v>11</v>
      </c>
    </row>
    <row r="851" spans="1:5" ht="13.5" customHeight="1">
      <c r="A851" s="315"/>
      <c r="B851" s="12" t="s">
        <v>12</v>
      </c>
      <c r="C851" s="12" t="s">
        <v>13</v>
      </c>
      <c r="D851" s="315"/>
      <c r="E851" s="315"/>
    </row>
    <row r="852" spans="1:5" ht="13.5" customHeight="1">
      <c r="A852" s="14">
        <v>45138</v>
      </c>
      <c r="B852" s="23" t="s">
        <v>3068</v>
      </c>
      <c r="C852" s="16" t="s">
        <v>3069</v>
      </c>
      <c r="D852" s="23" t="s">
        <v>3479</v>
      </c>
      <c r="E852" s="45">
        <v>3000</v>
      </c>
    </row>
    <row r="853" spans="1:5" ht="15.75" customHeight="1">
      <c r="A853" s="14">
        <v>45163</v>
      </c>
      <c r="B853" s="23" t="s">
        <v>3068</v>
      </c>
      <c r="C853" s="16" t="s">
        <v>3480</v>
      </c>
      <c r="D853" s="23" t="s">
        <v>3481</v>
      </c>
      <c r="E853" s="45">
        <v>4800</v>
      </c>
    </row>
    <row r="854" spans="1:5" ht="13.5" customHeight="1">
      <c r="A854" s="14">
        <v>45177</v>
      </c>
      <c r="B854" s="23" t="s">
        <v>3482</v>
      </c>
      <c r="C854" s="16" t="s">
        <v>3483</v>
      </c>
      <c r="D854" s="23" t="s">
        <v>3484</v>
      </c>
      <c r="E854" s="45">
        <v>383.67</v>
      </c>
    </row>
    <row r="855" spans="1:5" ht="15.75" customHeight="1">
      <c r="A855" s="14">
        <v>45261</v>
      </c>
      <c r="B855" s="23" t="s">
        <v>247</v>
      </c>
      <c r="C855" s="16"/>
      <c r="D855" s="23" t="s">
        <v>3485</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78" t="s">
        <v>2</v>
      </c>
      <c r="B858" s="313"/>
      <c r="C858" s="313"/>
      <c r="D858" s="313"/>
      <c r="E858" s="313"/>
    </row>
    <row r="859" spans="1:5" ht="13.5" customHeight="1">
      <c r="A859" s="279" t="s">
        <v>3486</v>
      </c>
      <c r="B859" s="313"/>
      <c r="C859" s="313"/>
      <c r="D859" s="313"/>
      <c r="E859" s="313"/>
    </row>
    <row r="860" spans="1:5" ht="27" customHeight="1">
      <c r="A860" s="282" t="s">
        <v>862</v>
      </c>
      <c r="B860" s="314"/>
      <c r="C860" s="143" t="s">
        <v>3487</v>
      </c>
      <c r="D860" s="8" t="s">
        <v>3488</v>
      </c>
      <c r="E860" s="9" t="s">
        <v>7</v>
      </c>
    </row>
    <row r="861" spans="1:5" ht="15.75" customHeight="1">
      <c r="A861" s="274" t="s">
        <v>8</v>
      </c>
      <c r="B861" s="287" t="s">
        <v>9</v>
      </c>
      <c r="C861" s="314"/>
      <c r="D861" s="274" t="s">
        <v>10</v>
      </c>
      <c r="E861" s="275" t="s">
        <v>11</v>
      </c>
    </row>
    <row r="862" spans="1:5" ht="13.5" customHeight="1">
      <c r="A862" s="315"/>
      <c r="B862" s="12" t="s">
        <v>12</v>
      </c>
      <c r="C862" s="12" t="s">
        <v>13</v>
      </c>
      <c r="D862" s="315"/>
      <c r="E862" s="315"/>
    </row>
    <row r="863" spans="1:5" ht="15.75" customHeight="1">
      <c r="A863" s="14">
        <v>45147</v>
      </c>
      <c r="B863" s="37" t="s">
        <v>3489</v>
      </c>
      <c r="C863" s="20" t="s">
        <v>3490</v>
      </c>
      <c r="D863" s="37" t="s">
        <v>3491</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78" t="s">
        <v>2557</v>
      </c>
      <c r="B866" s="313"/>
      <c r="C866" s="313"/>
      <c r="D866" s="313"/>
      <c r="E866" s="313"/>
    </row>
    <row r="867" spans="1:5" ht="13.5" customHeight="1">
      <c r="A867" s="279" t="s">
        <v>3486</v>
      </c>
      <c r="B867" s="313"/>
      <c r="C867" s="313"/>
      <c r="D867" s="313"/>
      <c r="E867" s="313"/>
    </row>
    <row r="868" spans="1:5" ht="30" customHeight="1">
      <c r="A868" s="282" t="s">
        <v>862</v>
      </c>
      <c r="B868" s="314"/>
      <c r="C868" s="143" t="s">
        <v>3487</v>
      </c>
      <c r="D868" s="8" t="s">
        <v>3488</v>
      </c>
      <c r="E868" s="9" t="s">
        <v>7</v>
      </c>
    </row>
    <row r="869" spans="1:5" ht="15.75" customHeight="1">
      <c r="A869" s="274" t="s">
        <v>8</v>
      </c>
      <c r="B869" s="287" t="s">
        <v>9</v>
      </c>
      <c r="C869" s="314"/>
      <c r="D869" s="274" t="s">
        <v>10</v>
      </c>
      <c r="E869" s="275" t="s">
        <v>11</v>
      </c>
    </row>
    <row r="870" spans="1:5" ht="13.5" customHeight="1">
      <c r="A870" s="315"/>
      <c r="B870" s="12" t="s">
        <v>12</v>
      </c>
      <c r="C870" s="12" t="s">
        <v>13</v>
      </c>
      <c r="D870" s="315"/>
      <c r="E870" s="315"/>
    </row>
    <row r="871" spans="1:5" ht="15.75" customHeight="1">
      <c r="A871" s="14">
        <v>45166</v>
      </c>
      <c r="B871" s="23" t="s">
        <v>3492</v>
      </c>
      <c r="C871" s="16" t="s">
        <v>3493</v>
      </c>
      <c r="D871" s="23" t="s">
        <v>3494</v>
      </c>
      <c r="E871" s="45">
        <v>700</v>
      </c>
    </row>
    <row r="872" spans="1:5" ht="15.75" customHeight="1">
      <c r="A872" s="14">
        <v>45182</v>
      </c>
      <c r="B872" s="23" t="s">
        <v>1412</v>
      </c>
      <c r="C872" s="16" t="s">
        <v>194</v>
      </c>
      <c r="D872" s="23" t="s">
        <v>3495</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78" t="s">
        <v>2</v>
      </c>
      <c r="B875" s="313"/>
      <c r="C875" s="313"/>
      <c r="D875" s="313"/>
      <c r="E875" s="313"/>
    </row>
    <row r="876" spans="1:5" ht="15.75" customHeight="1">
      <c r="A876" s="279" t="s">
        <v>3496</v>
      </c>
      <c r="B876" s="313"/>
      <c r="C876" s="313"/>
      <c r="D876" s="313"/>
      <c r="E876" s="313"/>
    </row>
    <row r="877" spans="1:5" ht="15.75" customHeight="1">
      <c r="A877" s="282" t="s">
        <v>3497</v>
      </c>
      <c r="B877" s="314"/>
      <c r="C877" s="143" t="s">
        <v>3498</v>
      </c>
      <c r="D877" s="8" t="s">
        <v>3488</v>
      </c>
      <c r="E877" s="9" t="s">
        <v>7</v>
      </c>
    </row>
    <row r="878" spans="1:5" ht="13.5" customHeight="1">
      <c r="A878" s="274" t="s">
        <v>8</v>
      </c>
      <c r="B878" s="287" t="s">
        <v>9</v>
      </c>
      <c r="C878" s="314"/>
      <c r="D878" s="274" t="s">
        <v>10</v>
      </c>
      <c r="E878" s="275" t="s">
        <v>11</v>
      </c>
    </row>
    <row r="879" spans="1:5" ht="13.5" customHeight="1">
      <c r="A879" s="315"/>
      <c r="B879" s="12" t="s">
        <v>12</v>
      </c>
      <c r="C879" s="12" t="s">
        <v>13</v>
      </c>
      <c r="D879" s="315"/>
      <c r="E879" s="315"/>
    </row>
    <row r="880" spans="1:5" ht="15.75" customHeight="1">
      <c r="A880" s="172">
        <v>45165</v>
      </c>
      <c r="B880" s="23" t="s">
        <v>2828</v>
      </c>
      <c r="C880" s="15" t="s">
        <v>2829</v>
      </c>
      <c r="D880" s="23" t="s">
        <v>3499</v>
      </c>
      <c r="E880" s="38">
        <v>259.55</v>
      </c>
    </row>
    <row r="881" spans="1:5" ht="30" customHeight="1">
      <c r="A881" s="14">
        <v>45165</v>
      </c>
      <c r="B881" s="23" t="s">
        <v>2828</v>
      </c>
      <c r="C881" s="15" t="s">
        <v>2829</v>
      </c>
      <c r="D881" s="23" t="s">
        <v>3499</v>
      </c>
      <c r="E881" s="38">
        <v>103.09</v>
      </c>
    </row>
    <row r="882" spans="1:5" ht="15.75" customHeight="1">
      <c r="A882" s="14">
        <v>45206</v>
      </c>
      <c r="B882" s="23" t="s">
        <v>2828</v>
      </c>
      <c r="C882" s="15" t="s">
        <v>3500</v>
      </c>
      <c r="D882" s="23" t="s">
        <v>3501</v>
      </c>
      <c r="E882" s="38">
        <v>249.8</v>
      </c>
    </row>
    <row r="883" spans="1:5" ht="15.75" customHeight="1">
      <c r="A883" s="172">
        <v>45206</v>
      </c>
      <c r="B883" s="33" t="s">
        <v>2828</v>
      </c>
      <c r="C883" s="15" t="s">
        <v>3500</v>
      </c>
      <c r="D883" s="33" t="s">
        <v>3502</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78" t="s">
        <v>2</v>
      </c>
      <c r="B886" s="313"/>
      <c r="C886" s="313"/>
      <c r="D886" s="313"/>
      <c r="E886" s="313"/>
    </row>
    <row r="887" spans="1:5" ht="15.75" customHeight="1">
      <c r="A887" s="279" t="s">
        <v>3503</v>
      </c>
      <c r="B887" s="313"/>
      <c r="C887" s="313"/>
      <c r="D887" s="313"/>
      <c r="E887" s="313"/>
    </row>
    <row r="888" spans="1:5" ht="15.75" customHeight="1">
      <c r="A888" s="282" t="s">
        <v>331</v>
      </c>
      <c r="B888" s="314"/>
      <c r="C888" s="143" t="s">
        <v>2434</v>
      </c>
      <c r="D888" s="8" t="s">
        <v>3504</v>
      </c>
      <c r="E888" s="9" t="s">
        <v>7</v>
      </c>
    </row>
    <row r="889" spans="1:5" ht="15.75" customHeight="1">
      <c r="A889" s="274" t="s">
        <v>8</v>
      </c>
      <c r="B889" s="287" t="s">
        <v>9</v>
      </c>
      <c r="C889" s="314"/>
      <c r="D889" s="274" t="s">
        <v>10</v>
      </c>
      <c r="E889" s="275" t="s">
        <v>11</v>
      </c>
    </row>
    <row r="890" spans="1:5" ht="15.75" customHeight="1">
      <c r="A890" s="315"/>
      <c r="B890" s="12" t="s">
        <v>12</v>
      </c>
      <c r="C890" s="12" t="s">
        <v>13</v>
      </c>
      <c r="D890" s="315"/>
      <c r="E890" s="315"/>
    </row>
    <row r="891" spans="1:5" ht="15.75" customHeight="1">
      <c r="A891" s="14" t="s">
        <v>3505</v>
      </c>
      <c r="B891" s="23" t="s">
        <v>3506</v>
      </c>
      <c r="C891" s="16" t="s">
        <v>3507</v>
      </c>
      <c r="D891" s="23" t="s">
        <v>3508</v>
      </c>
      <c r="E891" s="173">
        <v>790</v>
      </c>
    </row>
    <row r="892" spans="1:5" ht="15.75" customHeight="1">
      <c r="A892" s="14" t="s">
        <v>3509</v>
      </c>
      <c r="B892" s="23" t="s">
        <v>3510</v>
      </c>
      <c r="C892" s="16" t="s">
        <v>1074</v>
      </c>
      <c r="D892" s="23" t="s">
        <v>3511</v>
      </c>
      <c r="E892" s="45">
        <v>189</v>
      </c>
    </row>
    <row r="893" spans="1:5" ht="15.75" customHeight="1">
      <c r="A893" s="14" t="s">
        <v>3512</v>
      </c>
      <c r="B893" s="23" t="s">
        <v>3513</v>
      </c>
      <c r="C893" s="16" t="s">
        <v>3287</v>
      </c>
      <c r="D893" s="23" t="s">
        <v>3514</v>
      </c>
      <c r="E893" s="45">
        <v>66</v>
      </c>
    </row>
    <row r="894" spans="1:5" ht="15.75" customHeight="1">
      <c r="A894" s="14">
        <v>44966</v>
      </c>
      <c r="B894" s="23" t="s">
        <v>3515</v>
      </c>
      <c r="C894" s="16" t="s">
        <v>3516</v>
      </c>
      <c r="D894" s="23" t="s">
        <v>3517</v>
      </c>
      <c r="E894" s="45">
        <v>125</v>
      </c>
    </row>
    <row r="895" spans="1:5" ht="15.75" customHeight="1">
      <c r="A895" s="14">
        <v>45025</v>
      </c>
      <c r="B895" s="23" t="s">
        <v>3518</v>
      </c>
      <c r="C895" s="16" t="s">
        <v>3519</v>
      </c>
      <c r="D895" s="23" t="s">
        <v>3520</v>
      </c>
      <c r="E895" s="45">
        <v>55</v>
      </c>
    </row>
    <row r="896" spans="1:5" ht="15.75" customHeight="1">
      <c r="A896" s="14">
        <v>45025</v>
      </c>
      <c r="B896" s="23" t="s">
        <v>3521</v>
      </c>
      <c r="C896" s="16" t="s">
        <v>3522</v>
      </c>
      <c r="D896" s="23" t="s">
        <v>3523</v>
      </c>
      <c r="E896" s="45">
        <v>417</v>
      </c>
    </row>
    <row r="897" spans="1:5" ht="15.75" customHeight="1">
      <c r="A897" s="14" t="s">
        <v>3524</v>
      </c>
      <c r="B897" s="23" t="s">
        <v>3525</v>
      </c>
      <c r="C897" s="16" t="s">
        <v>3255</v>
      </c>
      <c r="D897" s="23" t="s">
        <v>3526</v>
      </c>
      <c r="E897" s="45">
        <v>750</v>
      </c>
    </row>
    <row r="898" spans="1:5" ht="15.75" customHeight="1">
      <c r="A898" s="14">
        <v>45056</v>
      </c>
      <c r="B898" s="23" t="s">
        <v>3527</v>
      </c>
      <c r="C898" s="16" t="s">
        <v>3528</v>
      </c>
      <c r="D898" s="23" t="s">
        <v>3529</v>
      </c>
      <c r="E898" s="174">
        <v>200.8</v>
      </c>
    </row>
    <row r="899" spans="1:5" ht="13.5" customHeight="1">
      <c r="A899" s="14">
        <v>45087</v>
      </c>
      <c r="B899" s="23" t="s">
        <v>3530</v>
      </c>
      <c r="C899" s="16" t="s">
        <v>3531</v>
      </c>
      <c r="D899" s="23" t="s">
        <v>3532</v>
      </c>
      <c r="E899" s="174">
        <v>3888</v>
      </c>
    </row>
    <row r="900" spans="1:5" ht="13.5" customHeight="1">
      <c r="A900" s="14">
        <v>45087</v>
      </c>
      <c r="B900" s="23" t="s">
        <v>3533</v>
      </c>
      <c r="C900" s="16" t="s">
        <v>3534</v>
      </c>
      <c r="D900" s="23" t="s">
        <v>3535</v>
      </c>
      <c r="E900" s="174">
        <v>24</v>
      </c>
    </row>
    <row r="901" spans="1:5" ht="15.75" customHeight="1">
      <c r="A901" s="14">
        <v>45087</v>
      </c>
      <c r="B901" s="23" t="s">
        <v>3536</v>
      </c>
      <c r="C901" s="16" t="s">
        <v>3537</v>
      </c>
      <c r="D901" s="23" t="s">
        <v>3538</v>
      </c>
      <c r="E901" s="174">
        <v>160.13999999999999</v>
      </c>
    </row>
    <row r="902" spans="1:5" ht="13.5" customHeight="1">
      <c r="A902" s="14" t="s">
        <v>3539</v>
      </c>
      <c r="B902" s="23" t="s">
        <v>3540</v>
      </c>
      <c r="C902" s="16" t="s">
        <v>933</v>
      </c>
      <c r="D902" s="23" t="s">
        <v>3541</v>
      </c>
      <c r="E902" s="174">
        <v>42</v>
      </c>
    </row>
    <row r="903" spans="1:5" ht="15.75" customHeight="1">
      <c r="A903" s="14" t="s">
        <v>3542</v>
      </c>
      <c r="B903" s="23" t="s">
        <v>3543</v>
      </c>
      <c r="C903" s="16" t="s">
        <v>1086</v>
      </c>
      <c r="D903" s="23" t="s">
        <v>3544</v>
      </c>
      <c r="E903" s="174">
        <v>21</v>
      </c>
    </row>
    <row r="904" spans="1:5" ht="17.25" customHeight="1">
      <c r="A904" s="14" t="s">
        <v>3542</v>
      </c>
      <c r="B904" s="23" t="s">
        <v>1337</v>
      </c>
      <c r="C904" s="16" t="s">
        <v>1338</v>
      </c>
      <c r="D904" s="23" t="s">
        <v>3545</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85" t="s">
        <v>2557</v>
      </c>
      <c r="B907" s="316"/>
      <c r="C907" s="316"/>
      <c r="D907" s="316"/>
      <c r="E907" s="316"/>
    </row>
    <row r="908" spans="1:5" ht="17.25" customHeight="1">
      <c r="A908" s="289" t="s">
        <v>3546</v>
      </c>
      <c r="B908" s="328"/>
      <c r="C908" s="328"/>
      <c r="D908" s="328"/>
      <c r="E908" s="328"/>
    </row>
    <row r="909" spans="1:5" ht="27.75" customHeight="1">
      <c r="A909" s="282" t="s">
        <v>331</v>
      </c>
      <c r="B909" s="314"/>
      <c r="C909" s="143" t="s">
        <v>2434</v>
      </c>
      <c r="D909" s="8" t="s">
        <v>3504</v>
      </c>
      <c r="E909" s="9" t="s">
        <v>7</v>
      </c>
    </row>
    <row r="910" spans="1:5" ht="14.25" customHeight="1">
      <c r="A910" s="274" t="s">
        <v>8</v>
      </c>
      <c r="B910" s="287" t="s">
        <v>9</v>
      </c>
      <c r="C910" s="314"/>
      <c r="D910" s="274" t="s">
        <v>10</v>
      </c>
      <c r="E910" s="275" t="s">
        <v>11</v>
      </c>
    </row>
    <row r="911" spans="1:5" ht="18.75" customHeight="1">
      <c r="A911" s="315"/>
      <c r="B911" s="12" t="s">
        <v>12</v>
      </c>
      <c r="C911" s="12" t="s">
        <v>13</v>
      </c>
      <c r="D911" s="315"/>
      <c r="E911" s="315"/>
    </row>
    <row r="912" spans="1:5" ht="27.75" customHeight="1">
      <c r="A912" s="14">
        <v>45132</v>
      </c>
      <c r="B912" s="23" t="s">
        <v>3547</v>
      </c>
      <c r="C912" s="16" t="s">
        <v>2957</v>
      </c>
      <c r="D912" s="23" t="s">
        <v>3548</v>
      </c>
      <c r="E912" s="45">
        <v>345.9</v>
      </c>
    </row>
    <row r="913" spans="1:5" ht="27.75" customHeight="1">
      <c r="A913" s="14">
        <v>45133</v>
      </c>
      <c r="B913" s="23" t="s">
        <v>3549</v>
      </c>
      <c r="C913" s="16" t="s">
        <v>3550</v>
      </c>
      <c r="D913" s="23" t="s">
        <v>3551</v>
      </c>
      <c r="E913" s="45">
        <v>2300</v>
      </c>
    </row>
    <row r="914" spans="1:5" ht="27.75" customHeight="1">
      <c r="A914" s="14">
        <v>45145</v>
      </c>
      <c r="B914" s="23" t="s">
        <v>3547</v>
      </c>
      <c r="C914" s="16" t="s">
        <v>2957</v>
      </c>
      <c r="D914" s="23" t="s">
        <v>3548</v>
      </c>
      <c r="E914" s="45">
        <v>128.41</v>
      </c>
    </row>
    <row r="915" spans="1:5" ht="27.75" customHeight="1">
      <c r="A915" s="14">
        <v>45161</v>
      </c>
      <c r="B915" s="23" t="s">
        <v>3552</v>
      </c>
      <c r="C915" s="16" t="s">
        <v>3553</v>
      </c>
      <c r="D915" s="23" t="s">
        <v>3554</v>
      </c>
      <c r="E915" s="45">
        <v>60</v>
      </c>
    </row>
    <row r="916" spans="1:5" ht="27.75" customHeight="1">
      <c r="A916" s="14">
        <v>45161</v>
      </c>
      <c r="B916" s="23" t="s">
        <v>3552</v>
      </c>
      <c r="C916" s="16" t="s">
        <v>3553</v>
      </c>
      <c r="D916" s="23" t="s">
        <v>3554</v>
      </c>
      <c r="E916" s="45">
        <v>60</v>
      </c>
    </row>
    <row r="917" spans="1:5" ht="27.75" customHeight="1">
      <c r="A917" s="14">
        <v>45163</v>
      </c>
      <c r="B917" s="23" t="s">
        <v>3555</v>
      </c>
      <c r="C917" s="16" t="s">
        <v>989</v>
      </c>
      <c r="D917" s="23" t="s">
        <v>3556</v>
      </c>
      <c r="E917" s="45">
        <v>50</v>
      </c>
    </row>
    <row r="918" spans="1:5" ht="27.75" customHeight="1">
      <c r="A918" s="14">
        <v>45167</v>
      </c>
      <c r="B918" s="23" t="s">
        <v>3004</v>
      </c>
      <c r="C918" s="16" t="s">
        <v>965</v>
      </c>
      <c r="D918" s="23" t="s">
        <v>3557</v>
      </c>
      <c r="E918" s="45">
        <v>38</v>
      </c>
    </row>
    <row r="919" spans="1:5" ht="27.75" customHeight="1">
      <c r="A919" s="14">
        <v>45167</v>
      </c>
      <c r="B919" s="23" t="s">
        <v>247</v>
      </c>
      <c r="C919" s="16" t="s">
        <v>154</v>
      </c>
      <c r="D919" s="23" t="s">
        <v>3558</v>
      </c>
      <c r="E919" s="45">
        <v>2</v>
      </c>
    </row>
    <row r="920" spans="1:5" ht="15.75" customHeight="1">
      <c r="A920" s="14">
        <v>45169</v>
      </c>
      <c r="B920" s="23" t="s">
        <v>3559</v>
      </c>
      <c r="C920" s="16" t="s">
        <v>3560</v>
      </c>
      <c r="D920" s="23" t="s">
        <v>3561</v>
      </c>
      <c r="E920" s="45">
        <v>1379.84</v>
      </c>
    </row>
    <row r="921" spans="1:5" ht="15.75" customHeight="1">
      <c r="A921" s="14">
        <v>45169</v>
      </c>
      <c r="B921" s="23" t="s">
        <v>247</v>
      </c>
      <c r="C921" s="16" t="s">
        <v>154</v>
      </c>
      <c r="D921" s="23" t="s">
        <v>3562</v>
      </c>
      <c r="E921" s="45">
        <v>28.16</v>
      </c>
    </row>
    <row r="922" spans="1:5" ht="13.5" customHeight="1">
      <c r="A922" s="14">
        <v>45170</v>
      </c>
      <c r="B922" s="23" t="s">
        <v>3563</v>
      </c>
      <c r="C922" s="16" t="s">
        <v>3564</v>
      </c>
      <c r="D922" s="23" t="s">
        <v>3565</v>
      </c>
      <c r="E922" s="45">
        <v>390</v>
      </c>
    </row>
    <row r="923" spans="1:5" ht="13.5" customHeight="1">
      <c r="A923" s="14">
        <v>45182</v>
      </c>
      <c r="B923" s="23" t="s">
        <v>3566</v>
      </c>
      <c r="C923" s="16" t="s">
        <v>3567</v>
      </c>
      <c r="D923" s="23" t="s">
        <v>3568</v>
      </c>
      <c r="E923" s="45">
        <v>150</v>
      </c>
    </row>
    <row r="924" spans="1:5" ht="15.75" customHeight="1">
      <c r="A924" s="14">
        <v>45184</v>
      </c>
      <c r="B924" s="23" t="s">
        <v>3566</v>
      </c>
      <c r="C924" s="16" t="s">
        <v>3569</v>
      </c>
      <c r="D924" s="23" t="s">
        <v>3570</v>
      </c>
      <c r="E924" s="45">
        <v>34.299999999999997</v>
      </c>
    </row>
    <row r="925" spans="1:5" ht="13.5" customHeight="1">
      <c r="A925" s="14">
        <v>45184</v>
      </c>
      <c r="B925" s="23" t="s">
        <v>247</v>
      </c>
      <c r="C925" s="16" t="s">
        <v>154</v>
      </c>
      <c r="D925" s="23" t="s">
        <v>3571</v>
      </c>
      <c r="E925" s="45">
        <v>0.7</v>
      </c>
    </row>
    <row r="926" spans="1:5" ht="15.75" customHeight="1">
      <c r="A926" s="14">
        <v>45216</v>
      </c>
      <c r="B926" s="23" t="s">
        <v>3572</v>
      </c>
      <c r="C926" s="16" t="s">
        <v>3573</v>
      </c>
      <c r="D926" s="23" t="s">
        <v>3574</v>
      </c>
      <c r="E926" s="45">
        <v>200</v>
      </c>
    </row>
    <row r="927" spans="1:5" ht="15.75" customHeight="1">
      <c r="A927" s="14">
        <v>45217</v>
      </c>
      <c r="B927" s="23" t="s">
        <v>3575</v>
      </c>
      <c r="C927" s="16" t="s">
        <v>3576</v>
      </c>
      <c r="D927" s="23" t="s">
        <v>3577</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85" t="s">
        <v>2557</v>
      </c>
      <c r="B930" s="316"/>
      <c r="C930" s="316"/>
      <c r="D930" s="316"/>
      <c r="E930" s="316"/>
    </row>
    <row r="931" spans="1:5" ht="13.5" customHeight="1">
      <c r="A931" s="289" t="s">
        <v>3578</v>
      </c>
      <c r="B931" s="328"/>
      <c r="C931" s="328"/>
      <c r="D931" s="328"/>
      <c r="E931" s="328"/>
    </row>
    <row r="932" spans="1:5" ht="30.75" customHeight="1">
      <c r="A932" s="282" t="s">
        <v>3579</v>
      </c>
      <c r="B932" s="314"/>
      <c r="C932" s="143" t="s">
        <v>3580</v>
      </c>
      <c r="D932" s="8" t="s">
        <v>3581</v>
      </c>
      <c r="E932" s="9" t="s">
        <v>7</v>
      </c>
    </row>
    <row r="933" spans="1:5" ht="15.75" customHeight="1">
      <c r="A933" s="274" t="s">
        <v>8</v>
      </c>
      <c r="B933" s="287" t="s">
        <v>9</v>
      </c>
      <c r="C933" s="314"/>
      <c r="D933" s="274" t="s">
        <v>10</v>
      </c>
      <c r="E933" s="275" t="s">
        <v>11</v>
      </c>
    </row>
    <row r="934" spans="1:5" ht="13.5" customHeight="1">
      <c r="A934" s="315"/>
      <c r="B934" s="12" t="s">
        <v>12</v>
      </c>
      <c r="C934" s="12" t="s">
        <v>13</v>
      </c>
      <c r="D934" s="315"/>
      <c r="E934" s="315"/>
    </row>
    <row r="935" spans="1:5" ht="15.75" customHeight="1">
      <c r="A935" s="14">
        <v>45204</v>
      </c>
      <c r="B935" s="33" t="s">
        <v>3582</v>
      </c>
      <c r="C935" s="15" t="s">
        <v>3583</v>
      </c>
      <c r="D935" s="59" t="s">
        <v>3584</v>
      </c>
      <c r="E935" s="45">
        <v>1000</v>
      </c>
    </row>
    <row r="936" spans="1:5" ht="15.75" customHeight="1">
      <c r="A936" s="14">
        <v>45204</v>
      </c>
      <c r="B936" s="33" t="s">
        <v>3585</v>
      </c>
      <c r="C936" s="15" t="s">
        <v>3586</v>
      </c>
      <c r="D936" s="59" t="s">
        <v>3587</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78" t="s">
        <v>74</v>
      </c>
      <c r="B939" s="313"/>
      <c r="C939" s="313"/>
      <c r="D939" s="313"/>
      <c r="E939" s="313"/>
    </row>
    <row r="940" spans="1:5" ht="13.5" customHeight="1">
      <c r="A940" s="279" t="s">
        <v>3588</v>
      </c>
      <c r="B940" s="313"/>
      <c r="C940" s="313"/>
      <c r="D940" s="313"/>
      <c r="E940" s="313"/>
    </row>
    <row r="941" spans="1:5" ht="27" customHeight="1">
      <c r="A941" s="282" t="s">
        <v>82</v>
      </c>
      <c r="B941" s="314"/>
      <c r="C941" s="143" t="s">
        <v>2423</v>
      </c>
      <c r="D941" s="8" t="s">
        <v>3581</v>
      </c>
      <c r="E941" s="9" t="s">
        <v>7</v>
      </c>
    </row>
    <row r="942" spans="1:5" ht="15.75" customHeight="1">
      <c r="A942" s="274" t="s">
        <v>8</v>
      </c>
      <c r="B942" s="55" t="s">
        <v>9</v>
      </c>
      <c r="C942" s="147"/>
      <c r="D942" s="274" t="s">
        <v>10</v>
      </c>
      <c r="E942" s="275" t="s">
        <v>11</v>
      </c>
    </row>
    <row r="943" spans="1:5" ht="13.5" customHeight="1">
      <c r="A943" s="315"/>
      <c r="B943" s="12" t="s">
        <v>12</v>
      </c>
      <c r="C943" s="12" t="s">
        <v>13</v>
      </c>
      <c r="D943" s="315"/>
      <c r="E943" s="315"/>
    </row>
    <row r="944" spans="1:5" ht="15.75" customHeight="1">
      <c r="A944" s="14">
        <v>45237</v>
      </c>
      <c r="B944" s="37" t="s">
        <v>3589</v>
      </c>
      <c r="C944" s="16" t="s">
        <v>454</v>
      </c>
      <c r="D944" s="23" t="s">
        <v>3590</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78" t="s">
        <v>2</v>
      </c>
      <c r="B948" s="313"/>
      <c r="C948" s="313"/>
      <c r="D948" s="313"/>
      <c r="E948" s="313"/>
    </row>
    <row r="949" spans="1:5" ht="13.5" customHeight="1">
      <c r="A949" s="279" t="s">
        <v>3591</v>
      </c>
      <c r="B949" s="313"/>
      <c r="C949" s="313"/>
      <c r="D949" s="313"/>
      <c r="E949" s="313"/>
    </row>
    <row r="950" spans="1:5" ht="27" customHeight="1">
      <c r="A950" s="282" t="s">
        <v>919</v>
      </c>
      <c r="B950" s="314"/>
      <c r="C950" s="143" t="s">
        <v>2463</v>
      </c>
      <c r="D950" s="8" t="s">
        <v>3581</v>
      </c>
      <c r="E950" s="9" t="s">
        <v>7</v>
      </c>
    </row>
    <row r="951" spans="1:5" ht="15.75" customHeight="1">
      <c r="A951" s="274" t="s">
        <v>8</v>
      </c>
      <c r="B951" s="55" t="s">
        <v>9</v>
      </c>
      <c r="C951" s="147"/>
      <c r="D951" s="274" t="s">
        <v>10</v>
      </c>
      <c r="E951" s="275" t="s">
        <v>11</v>
      </c>
    </row>
    <row r="952" spans="1:5" ht="13.5" customHeight="1">
      <c r="A952" s="315"/>
      <c r="B952" s="12" t="s">
        <v>12</v>
      </c>
      <c r="C952" s="12" t="s">
        <v>13</v>
      </c>
      <c r="D952" s="315"/>
      <c r="E952" s="315"/>
    </row>
    <row r="953" spans="1:5" ht="15.75" customHeight="1">
      <c r="A953" s="14">
        <v>45194</v>
      </c>
      <c r="B953" s="37" t="s">
        <v>140</v>
      </c>
      <c r="C953" s="20" t="s">
        <v>141</v>
      </c>
      <c r="D953" s="37" t="s">
        <v>3592</v>
      </c>
      <c r="E953" s="45">
        <v>3028.68</v>
      </c>
    </row>
    <row r="954" spans="1:5" ht="15.75" customHeight="1">
      <c r="A954" s="14">
        <v>45196</v>
      </c>
      <c r="B954" s="37" t="s">
        <v>140</v>
      </c>
      <c r="C954" s="20" t="s">
        <v>141</v>
      </c>
      <c r="D954" s="37" t="s">
        <v>3592</v>
      </c>
      <c r="E954" s="45">
        <v>335.29</v>
      </c>
    </row>
    <row r="955" spans="1:5" ht="15.75" customHeight="1">
      <c r="A955" s="14">
        <v>45196</v>
      </c>
      <c r="B955" s="37" t="s">
        <v>3593</v>
      </c>
      <c r="C955" s="20" t="s">
        <v>312</v>
      </c>
      <c r="D955" s="37" t="s">
        <v>3594</v>
      </c>
      <c r="E955" s="45">
        <v>3514.8</v>
      </c>
    </row>
    <row r="956" spans="1:5" ht="15.75" customHeight="1">
      <c r="A956" s="14">
        <v>45202</v>
      </c>
      <c r="B956" s="37" t="s">
        <v>579</v>
      </c>
      <c r="C956" s="20" t="s">
        <v>1623</v>
      </c>
      <c r="D956" s="37" t="s">
        <v>3595</v>
      </c>
      <c r="E956" s="45">
        <v>865.7</v>
      </c>
    </row>
    <row r="957" spans="1:5" ht="15.75" customHeight="1">
      <c r="A957" s="14">
        <v>45202</v>
      </c>
      <c r="B957" s="37" t="s">
        <v>140</v>
      </c>
      <c r="C957" s="20" t="s">
        <v>141</v>
      </c>
      <c r="D957" s="37" t="s">
        <v>3596</v>
      </c>
      <c r="E957" s="45">
        <v>88.44</v>
      </c>
    </row>
    <row r="958" spans="1:5" ht="15.75" customHeight="1">
      <c r="A958" s="14">
        <v>45218</v>
      </c>
      <c r="B958" s="37" t="s">
        <v>3597</v>
      </c>
      <c r="C958" s="20" t="s">
        <v>454</v>
      </c>
      <c r="D958" s="37" t="s">
        <v>3598</v>
      </c>
      <c r="E958" s="45">
        <v>77.44</v>
      </c>
    </row>
    <row r="959" spans="1:5" ht="15.75" customHeight="1">
      <c r="A959" s="14">
        <v>45218</v>
      </c>
      <c r="B959" s="37" t="s">
        <v>140</v>
      </c>
      <c r="C959" s="20" t="s">
        <v>141</v>
      </c>
      <c r="D959" s="37" t="s">
        <v>3599</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78" t="s">
        <v>74</v>
      </c>
      <c r="B962" s="313"/>
      <c r="C962" s="313"/>
      <c r="D962" s="313"/>
      <c r="E962" s="313"/>
    </row>
    <row r="963" spans="1:5" ht="13.5" customHeight="1">
      <c r="A963" s="279" t="s">
        <v>3591</v>
      </c>
      <c r="B963" s="313"/>
      <c r="C963" s="313"/>
      <c r="D963" s="313"/>
      <c r="E963" s="313"/>
    </row>
    <row r="964" spans="1:5" ht="33.75" customHeight="1">
      <c r="A964" s="282" t="s">
        <v>919</v>
      </c>
      <c r="B964" s="314"/>
      <c r="C964" s="143" t="s">
        <v>2463</v>
      </c>
      <c r="D964" s="8" t="s">
        <v>3581</v>
      </c>
      <c r="E964" s="9" t="s">
        <v>7</v>
      </c>
    </row>
    <row r="965" spans="1:5" ht="15.75" customHeight="1">
      <c r="A965" s="274" t="s">
        <v>8</v>
      </c>
      <c r="B965" s="55" t="s">
        <v>9</v>
      </c>
      <c r="C965" s="147"/>
      <c r="D965" s="274" t="s">
        <v>10</v>
      </c>
      <c r="E965" s="275" t="s">
        <v>11</v>
      </c>
    </row>
    <row r="966" spans="1:5" ht="13.5" customHeight="1">
      <c r="A966" s="315"/>
      <c r="B966" s="12" t="s">
        <v>12</v>
      </c>
      <c r="C966" s="12" t="s">
        <v>13</v>
      </c>
      <c r="D966" s="315"/>
      <c r="E966" s="315"/>
    </row>
    <row r="967" spans="1:5" ht="15.75" customHeight="1">
      <c r="A967" s="14">
        <v>45219</v>
      </c>
      <c r="B967" s="23" t="s">
        <v>3600</v>
      </c>
      <c r="C967" s="16" t="s">
        <v>3601</v>
      </c>
      <c r="D967" s="23" t="s">
        <v>3602</v>
      </c>
      <c r="E967" s="45">
        <v>1670</v>
      </c>
    </row>
    <row r="968" spans="1:5" ht="15.75" customHeight="1">
      <c r="A968" s="14">
        <v>45223</v>
      </c>
      <c r="B968" s="23" t="s">
        <v>3600</v>
      </c>
      <c r="C968" s="16" t="s">
        <v>3601</v>
      </c>
      <c r="D968" s="23" t="s">
        <v>3603</v>
      </c>
      <c r="E968" s="45">
        <v>3729.5</v>
      </c>
    </row>
    <row r="969" spans="1:5" ht="15.75" customHeight="1">
      <c r="A969" s="14">
        <v>45247</v>
      </c>
      <c r="B969" s="23" t="s">
        <v>3604</v>
      </c>
      <c r="C969" s="16" t="s">
        <v>3605</v>
      </c>
      <c r="D969" s="23" t="s">
        <v>3606</v>
      </c>
      <c r="E969" s="45">
        <v>710</v>
      </c>
    </row>
    <row r="970" spans="1:5" ht="15.75" customHeight="1">
      <c r="A970" s="14">
        <v>45260</v>
      </c>
      <c r="B970" s="23" t="s">
        <v>2959</v>
      </c>
      <c r="C970" s="16" t="s">
        <v>3605</v>
      </c>
      <c r="D970" s="23" t="s">
        <v>3607</v>
      </c>
      <c r="E970" s="45">
        <v>300</v>
      </c>
    </row>
    <row r="971" spans="1:5" ht="15.75" customHeight="1">
      <c r="A971" s="14">
        <v>45260</v>
      </c>
      <c r="B971" s="23" t="s">
        <v>3604</v>
      </c>
      <c r="C971" s="16" t="s">
        <v>3605</v>
      </c>
      <c r="D971" s="23" t="s">
        <v>3608</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78" t="s">
        <v>2</v>
      </c>
      <c r="B974" s="313"/>
      <c r="C974" s="313"/>
      <c r="D974" s="313"/>
      <c r="E974" s="313"/>
    </row>
    <row r="975" spans="1:5" ht="13.5" customHeight="1">
      <c r="A975" s="279" t="s">
        <v>3609</v>
      </c>
      <c r="B975" s="313"/>
      <c r="C975" s="313"/>
      <c r="D975" s="313"/>
      <c r="E975" s="313"/>
    </row>
    <row r="976" spans="1:5" ht="32.25" customHeight="1">
      <c r="A976" s="282" t="s">
        <v>3610</v>
      </c>
      <c r="B976" s="314"/>
      <c r="C976" s="143" t="s">
        <v>3611</v>
      </c>
      <c r="D976" s="8" t="s">
        <v>3581</v>
      </c>
      <c r="E976" s="9" t="s">
        <v>7</v>
      </c>
    </row>
    <row r="977" spans="1:5" ht="15.75" customHeight="1">
      <c r="A977" s="274" t="s">
        <v>8</v>
      </c>
      <c r="B977" s="55" t="s">
        <v>9</v>
      </c>
      <c r="C977" s="147"/>
      <c r="D977" s="274" t="s">
        <v>10</v>
      </c>
      <c r="E977" s="275" t="s">
        <v>11</v>
      </c>
    </row>
    <row r="978" spans="1:5" ht="13.5" customHeight="1">
      <c r="A978" s="315"/>
      <c r="B978" s="12" t="s">
        <v>12</v>
      </c>
      <c r="C978" s="12" t="s">
        <v>13</v>
      </c>
      <c r="D978" s="315"/>
      <c r="E978" s="315"/>
    </row>
    <row r="979" spans="1:5" ht="15.75" customHeight="1">
      <c r="A979" s="14">
        <v>45264</v>
      </c>
      <c r="B979" s="37" t="s">
        <v>3612</v>
      </c>
      <c r="C979" s="20" t="s">
        <v>3613</v>
      </c>
      <c r="D979" s="37" t="s">
        <v>3614</v>
      </c>
      <c r="E979" s="45">
        <v>256</v>
      </c>
    </row>
    <row r="980" spans="1:5" ht="15.75" customHeight="1">
      <c r="A980" s="14">
        <v>45183</v>
      </c>
      <c r="B980" s="37" t="s">
        <v>3612</v>
      </c>
      <c r="C980" s="20" t="s">
        <v>3615</v>
      </c>
      <c r="D980" s="37" t="s">
        <v>3614</v>
      </c>
      <c r="E980" s="45">
        <v>17</v>
      </c>
    </row>
    <row r="981" spans="1:5" ht="15.75" customHeight="1">
      <c r="A981" s="14">
        <v>45194</v>
      </c>
      <c r="B981" s="37" t="s">
        <v>3616</v>
      </c>
      <c r="C981" s="20" t="s">
        <v>3617</v>
      </c>
      <c r="D981" s="37" t="s">
        <v>3618</v>
      </c>
      <c r="E981" s="45">
        <v>50</v>
      </c>
    </row>
    <row r="982" spans="1:5" ht="15.75" customHeight="1">
      <c r="A982" s="14">
        <v>45194</v>
      </c>
      <c r="B982" s="37" t="s">
        <v>3616</v>
      </c>
      <c r="C982" s="20" t="s">
        <v>3619</v>
      </c>
      <c r="D982" s="37" t="s">
        <v>3620</v>
      </c>
      <c r="E982" s="45">
        <v>34</v>
      </c>
    </row>
    <row r="983" spans="1:5" ht="15.75" customHeight="1">
      <c r="A983" s="14">
        <v>45223</v>
      </c>
      <c r="B983" s="37" t="s">
        <v>3621</v>
      </c>
      <c r="C983" s="16" t="s">
        <v>3622</v>
      </c>
      <c r="D983" s="23" t="s">
        <v>3623</v>
      </c>
      <c r="E983" s="45">
        <v>5584</v>
      </c>
    </row>
    <row r="984" spans="1:5" ht="15.75" customHeight="1">
      <c r="A984" s="14">
        <v>45259</v>
      </c>
      <c r="B984" s="37" t="s">
        <v>3624</v>
      </c>
      <c r="C984" s="16" t="s">
        <v>3625</v>
      </c>
      <c r="D984" s="37" t="s">
        <v>3626</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78" t="s">
        <v>74</v>
      </c>
      <c r="B987" s="313"/>
      <c r="C987" s="313"/>
      <c r="D987" s="313"/>
      <c r="E987" s="313"/>
    </row>
    <row r="988" spans="1:5" ht="13.5" customHeight="1">
      <c r="A988" s="279" t="s">
        <v>3627</v>
      </c>
      <c r="B988" s="313"/>
      <c r="C988" s="313"/>
      <c r="D988" s="313"/>
      <c r="E988" s="313"/>
    </row>
    <row r="989" spans="1:5" ht="31.5" customHeight="1">
      <c r="A989" s="282" t="s">
        <v>3610</v>
      </c>
      <c r="B989" s="314"/>
      <c r="C989" s="143" t="s">
        <v>3611</v>
      </c>
      <c r="D989" s="8" t="s">
        <v>3581</v>
      </c>
      <c r="E989" s="9" t="s">
        <v>7</v>
      </c>
    </row>
    <row r="990" spans="1:5" ht="15.75" customHeight="1">
      <c r="A990" s="274" t="s">
        <v>8</v>
      </c>
      <c r="B990" s="55" t="s">
        <v>9</v>
      </c>
      <c r="C990" s="147"/>
      <c r="D990" s="274" t="s">
        <v>10</v>
      </c>
      <c r="E990" s="275" t="s">
        <v>11</v>
      </c>
    </row>
    <row r="991" spans="1:5" ht="13.5" customHeight="1">
      <c r="A991" s="315"/>
      <c r="B991" s="12" t="s">
        <v>12</v>
      </c>
      <c r="C991" s="12" t="s">
        <v>13</v>
      </c>
      <c r="D991" s="315"/>
      <c r="E991" s="315"/>
    </row>
    <row r="992" spans="1:5" ht="15.75" customHeight="1">
      <c r="A992" s="14">
        <v>45197</v>
      </c>
      <c r="B992" s="23" t="s">
        <v>3628</v>
      </c>
      <c r="C992" s="16" t="s">
        <v>3629</v>
      </c>
      <c r="D992" s="37" t="s">
        <v>3630</v>
      </c>
      <c r="E992" s="45">
        <v>3900</v>
      </c>
    </row>
    <row r="993" spans="1:5" ht="29.25" customHeight="1">
      <c r="A993" s="14">
        <v>45215</v>
      </c>
      <c r="B993" s="37" t="s">
        <v>3631</v>
      </c>
      <c r="C993" s="16" t="s">
        <v>3632</v>
      </c>
      <c r="D993" s="37" t="s">
        <v>3633</v>
      </c>
      <c r="E993" s="45">
        <v>3100</v>
      </c>
    </row>
    <row r="994" spans="1:5" ht="15.75" customHeight="1">
      <c r="A994" s="14">
        <v>45260</v>
      </c>
      <c r="B994" s="23" t="s">
        <v>3634</v>
      </c>
      <c r="C994" s="16" t="s">
        <v>3635</v>
      </c>
      <c r="D994" s="37" t="s">
        <v>3636</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78" t="s">
        <v>2</v>
      </c>
      <c r="B997" s="313"/>
      <c r="C997" s="313"/>
      <c r="D997" s="313"/>
      <c r="E997" s="313"/>
    </row>
    <row r="998" spans="1:5" ht="15.75" customHeight="1">
      <c r="A998" s="279" t="s">
        <v>3637</v>
      </c>
      <c r="B998" s="313"/>
      <c r="C998" s="313"/>
      <c r="D998" s="313"/>
      <c r="E998" s="313"/>
    </row>
    <row r="999" spans="1:5" ht="15.75" customHeight="1">
      <c r="A999" s="282" t="s">
        <v>3638</v>
      </c>
      <c r="B999" s="314"/>
      <c r="C999" s="143" t="s">
        <v>3639</v>
      </c>
      <c r="D999" s="8" t="s">
        <v>3640</v>
      </c>
      <c r="E999" s="9" t="s">
        <v>7</v>
      </c>
    </row>
    <row r="1000" spans="1:5" ht="15.75" customHeight="1">
      <c r="A1000" s="274" t="s">
        <v>8</v>
      </c>
      <c r="B1000" s="55" t="s">
        <v>9</v>
      </c>
      <c r="C1000" s="147"/>
      <c r="D1000" s="274" t="s">
        <v>10</v>
      </c>
      <c r="E1000" s="275" t="s">
        <v>11</v>
      </c>
    </row>
    <row r="1001" spans="1:5" ht="15.75" customHeight="1">
      <c r="A1001" s="315"/>
      <c r="B1001" s="12" t="s">
        <v>12</v>
      </c>
      <c r="C1001" s="12" t="s">
        <v>13</v>
      </c>
      <c r="D1001" s="315"/>
      <c r="E1001" s="315"/>
    </row>
    <row r="1002" spans="1:5" ht="19.5" customHeight="1">
      <c r="A1002" s="14" t="s">
        <v>3641</v>
      </c>
      <c r="B1002" s="37" t="s">
        <v>3642</v>
      </c>
      <c r="C1002" s="20" t="s">
        <v>3643</v>
      </c>
      <c r="D1002" s="37" t="s">
        <v>3644</v>
      </c>
      <c r="E1002" s="177">
        <v>7.25</v>
      </c>
    </row>
    <row r="1003" spans="1:5" ht="15.75" customHeight="1">
      <c r="A1003" s="14" t="s">
        <v>3641</v>
      </c>
      <c r="B1003" s="37" t="s">
        <v>3645</v>
      </c>
      <c r="C1003" s="20" t="s">
        <v>3646</v>
      </c>
      <c r="D1003" s="37" t="s">
        <v>3644</v>
      </c>
      <c r="E1003" s="177">
        <v>95</v>
      </c>
    </row>
    <row r="1004" spans="1:5" ht="15.75" customHeight="1">
      <c r="A1004" s="14" t="s">
        <v>3647</v>
      </c>
      <c r="B1004" s="37" t="s">
        <v>3648</v>
      </c>
      <c r="C1004" s="20" t="s">
        <v>3649</v>
      </c>
      <c r="D1004" s="37" t="s">
        <v>3644</v>
      </c>
      <c r="E1004" s="177">
        <v>379.56</v>
      </c>
    </row>
    <row r="1005" spans="1:5" ht="15.75" customHeight="1">
      <c r="A1005" s="14" t="s">
        <v>3650</v>
      </c>
      <c r="B1005" s="37" t="s">
        <v>3651</v>
      </c>
      <c r="C1005" s="20" t="s">
        <v>3652</v>
      </c>
      <c r="D1005" s="37" t="s">
        <v>3644</v>
      </c>
      <c r="E1005" s="177">
        <v>239.95</v>
      </c>
    </row>
    <row r="1006" spans="1:5" ht="15.75" customHeight="1">
      <c r="A1006" s="14" t="s">
        <v>3653</v>
      </c>
      <c r="B1006" s="37" t="s">
        <v>3654</v>
      </c>
      <c r="C1006" s="20" t="s">
        <v>3655</v>
      </c>
      <c r="D1006" s="37" t="s">
        <v>3644</v>
      </c>
      <c r="E1006" s="177">
        <v>95.03</v>
      </c>
    </row>
    <row r="1007" spans="1:5" ht="15.75" customHeight="1">
      <c r="A1007" s="14" t="s">
        <v>3656</v>
      </c>
      <c r="B1007" s="37" t="s">
        <v>3657</v>
      </c>
      <c r="C1007" s="20" t="s">
        <v>3658</v>
      </c>
      <c r="D1007" s="37" t="s">
        <v>3644</v>
      </c>
      <c r="E1007" s="177">
        <v>1130.8</v>
      </c>
    </row>
    <row r="1008" spans="1:5" ht="13.5" customHeight="1">
      <c r="A1008" s="14" t="s">
        <v>3656</v>
      </c>
      <c r="B1008" s="37" t="s">
        <v>3659</v>
      </c>
      <c r="C1008" s="20" t="s">
        <v>3660</v>
      </c>
      <c r="D1008" s="37" t="s">
        <v>3644</v>
      </c>
      <c r="E1008" s="177">
        <v>178</v>
      </c>
    </row>
    <row r="1009" spans="1:5" ht="13.5" customHeight="1">
      <c r="A1009" s="14" t="s">
        <v>3656</v>
      </c>
      <c r="B1009" s="37" t="s">
        <v>3659</v>
      </c>
      <c r="C1009" s="20" t="s">
        <v>3660</v>
      </c>
      <c r="D1009" s="37" t="s">
        <v>3644</v>
      </c>
      <c r="E1009" s="177">
        <v>383</v>
      </c>
    </row>
    <row r="1010" spans="1:5" ht="15.75" customHeight="1">
      <c r="A1010" s="14" t="s">
        <v>3656</v>
      </c>
      <c r="B1010" s="37" t="s">
        <v>3661</v>
      </c>
      <c r="C1010" s="20" t="s">
        <v>3662</v>
      </c>
      <c r="D1010" s="37" t="s">
        <v>3644</v>
      </c>
      <c r="E1010" s="177">
        <v>27.9</v>
      </c>
    </row>
    <row r="1011" spans="1:5" ht="13.5" customHeight="1">
      <c r="A1011" s="14" t="s">
        <v>3663</v>
      </c>
      <c r="B1011" s="37" t="s">
        <v>3664</v>
      </c>
      <c r="C1011" s="20" t="s">
        <v>3665</v>
      </c>
      <c r="D1011" s="37" t="s">
        <v>3644</v>
      </c>
      <c r="E1011" s="177">
        <v>289</v>
      </c>
    </row>
    <row r="1012" spans="1:5" ht="15.75" customHeight="1">
      <c r="A1012" s="14" t="s">
        <v>3666</v>
      </c>
      <c r="B1012" s="37" t="s">
        <v>3667</v>
      </c>
      <c r="C1012" s="20" t="s">
        <v>3668</v>
      </c>
      <c r="D1012" s="37" t="s">
        <v>3644</v>
      </c>
      <c r="E1012" s="177">
        <v>65</v>
      </c>
    </row>
    <row r="1013" spans="1:5" ht="15.75" customHeight="1">
      <c r="A1013" s="14">
        <v>45269</v>
      </c>
      <c r="B1013" s="37" t="s">
        <v>3651</v>
      </c>
      <c r="C1013" s="20" t="s">
        <v>757</v>
      </c>
      <c r="D1013" s="37" t="s">
        <v>3644</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78" t="s">
        <v>74</v>
      </c>
      <c r="B1016" s="313"/>
      <c r="C1016" s="313"/>
      <c r="D1016" s="313"/>
      <c r="E1016" s="313"/>
    </row>
    <row r="1017" spans="1:5" ht="13.5" customHeight="1">
      <c r="A1017" s="279" t="s">
        <v>3669</v>
      </c>
      <c r="B1017" s="313"/>
      <c r="C1017" s="313"/>
      <c r="D1017" s="313"/>
      <c r="E1017" s="313"/>
    </row>
    <row r="1018" spans="1:5" ht="28.5" customHeight="1">
      <c r="A1018" s="282" t="s">
        <v>3638</v>
      </c>
      <c r="B1018" s="314"/>
      <c r="C1018" s="143" t="s">
        <v>3639</v>
      </c>
      <c r="D1018" s="8" t="s">
        <v>3640</v>
      </c>
      <c r="E1018" s="9" t="s">
        <v>7</v>
      </c>
    </row>
    <row r="1019" spans="1:5" ht="15.75" customHeight="1">
      <c r="A1019" s="274" t="s">
        <v>8</v>
      </c>
      <c r="B1019" s="55" t="s">
        <v>9</v>
      </c>
      <c r="C1019" s="147"/>
      <c r="D1019" s="274" t="s">
        <v>10</v>
      </c>
      <c r="E1019" s="275" t="s">
        <v>11</v>
      </c>
    </row>
    <row r="1020" spans="1:5" ht="13.5" customHeight="1">
      <c r="A1020" s="315"/>
      <c r="B1020" s="12" t="s">
        <v>12</v>
      </c>
      <c r="C1020" s="12" t="s">
        <v>13</v>
      </c>
      <c r="D1020" s="315"/>
      <c r="E1020" s="315"/>
    </row>
    <row r="1021" spans="1:5" ht="13.5" customHeight="1">
      <c r="A1021" s="14" t="s">
        <v>3670</v>
      </c>
      <c r="B1021" s="37" t="s">
        <v>3671</v>
      </c>
      <c r="C1021" s="20" t="s">
        <v>3672</v>
      </c>
      <c r="D1021" s="37" t="s">
        <v>3673</v>
      </c>
      <c r="E1021" s="178">
        <v>1285.5</v>
      </c>
    </row>
    <row r="1022" spans="1:5" ht="13.5" customHeight="1">
      <c r="A1022" s="14" t="s">
        <v>3670</v>
      </c>
      <c r="B1022" s="37" t="s">
        <v>3674</v>
      </c>
      <c r="C1022" s="20" t="s">
        <v>3672</v>
      </c>
      <c r="D1022" s="37" t="s">
        <v>3675</v>
      </c>
      <c r="E1022" s="178">
        <v>42.5</v>
      </c>
    </row>
    <row r="1023" spans="1:5" ht="13.5" customHeight="1">
      <c r="A1023" s="14" t="s">
        <v>3676</v>
      </c>
      <c r="B1023" s="37" t="s">
        <v>3677</v>
      </c>
      <c r="C1023" s="20" t="s">
        <v>3678</v>
      </c>
      <c r="D1023" s="69" t="s">
        <v>3679</v>
      </c>
      <c r="E1023" s="178">
        <v>1800</v>
      </c>
    </row>
    <row r="1024" spans="1:5" ht="13.5" customHeight="1">
      <c r="A1024" s="14" t="s">
        <v>3680</v>
      </c>
      <c r="B1024" s="37" t="s">
        <v>3681</v>
      </c>
      <c r="C1024" s="20" t="s">
        <v>2794</v>
      </c>
      <c r="D1024" s="37" t="s">
        <v>3682</v>
      </c>
      <c r="E1024" s="179">
        <v>3230</v>
      </c>
    </row>
    <row r="1025" spans="1:5" ht="13.5" customHeight="1">
      <c r="A1025" s="14" t="s">
        <v>3676</v>
      </c>
      <c r="B1025" s="37" t="s">
        <v>3683</v>
      </c>
      <c r="C1025" s="20" t="s">
        <v>2794</v>
      </c>
      <c r="D1025" s="37" t="s">
        <v>3675</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78" t="s">
        <v>74</v>
      </c>
      <c r="B1028" s="313"/>
      <c r="C1028" s="313"/>
      <c r="D1028" s="313"/>
      <c r="E1028" s="313"/>
    </row>
    <row r="1029" spans="1:5" ht="13.5" customHeight="1">
      <c r="A1029" s="279" t="s">
        <v>3684</v>
      </c>
      <c r="B1029" s="313"/>
      <c r="C1029" s="313"/>
      <c r="D1029" s="313"/>
      <c r="E1029" s="313"/>
    </row>
    <row r="1030" spans="1:5" ht="28.5" customHeight="1">
      <c r="A1030" s="282" t="s">
        <v>3685</v>
      </c>
      <c r="B1030" s="314"/>
      <c r="C1030" s="143" t="s">
        <v>3686</v>
      </c>
      <c r="D1030" s="8" t="s">
        <v>3581</v>
      </c>
      <c r="E1030" s="9" t="s">
        <v>7</v>
      </c>
    </row>
    <row r="1031" spans="1:5" ht="15.75" customHeight="1">
      <c r="A1031" s="274" t="s">
        <v>8</v>
      </c>
      <c r="B1031" s="55" t="s">
        <v>9</v>
      </c>
      <c r="C1031" s="147"/>
      <c r="D1031" s="274" t="s">
        <v>10</v>
      </c>
      <c r="E1031" s="275" t="s">
        <v>11</v>
      </c>
    </row>
    <row r="1032" spans="1:5" ht="13.5" customHeight="1">
      <c r="A1032" s="315"/>
      <c r="B1032" s="12" t="s">
        <v>12</v>
      </c>
      <c r="C1032" s="12" t="s">
        <v>13</v>
      </c>
      <c r="D1032" s="315"/>
      <c r="E1032" s="315"/>
    </row>
    <row r="1033" spans="1:5" ht="15.75" customHeight="1">
      <c r="A1033" s="14">
        <v>45202</v>
      </c>
      <c r="B1033" s="23" t="s">
        <v>3687</v>
      </c>
      <c r="C1033" s="16" t="s">
        <v>2249</v>
      </c>
      <c r="D1033" s="23" t="s">
        <v>3688</v>
      </c>
      <c r="E1033" s="45">
        <v>2000</v>
      </c>
    </row>
    <row r="1034" spans="1:5" ht="15.75" customHeight="1">
      <c r="A1034" s="14">
        <v>45236</v>
      </c>
      <c r="B1034" s="23" t="s">
        <v>3687</v>
      </c>
      <c r="C1034" s="16" t="s">
        <v>2249</v>
      </c>
      <c r="D1034" s="23" t="s">
        <v>3689</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78" t="s">
        <v>74</v>
      </c>
      <c r="B1037" s="313"/>
      <c r="C1037" s="313"/>
      <c r="D1037" s="313"/>
      <c r="E1037" s="313"/>
    </row>
    <row r="1038" spans="1:5" ht="13.5" customHeight="1">
      <c r="A1038" s="279" t="s">
        <v>3690</v>
      </c>
      <c r="B1038" s="313"/>
      <c r="C1038" s="313"/>
      <c r="D1038" s="313"/>
      <c r="E1038" s="313"/>
    </row>
    <row r="1039" spans="1:5" ht="35.25" customHeight="1">
      <c r="A1039" s="282" t="s">
        <v>3090</v>
      </c>
      <c r="B1039" s="314"/>
      <c r="C1039" s="143" t="s">
        <v>3091</v>
      </c>
      <c r="D1039" s="8" t="s">
        <v>3691</v>
      </c>
      <c r="E1039" s="9" t="s">
        <v>7</v>
      </c>
    </row>
    <row r="1040" spans="1:5" ht="15.75" customHeight="1">
      <c r="A1040" s="274" t="s">
        <v>8</v>
      </c>
      <c r="B1040" s="55" t="s">
        <v>9</v>
      </c>
      <c r="C1040" s="147"/>
      <c r="D1040" s="274" t="s">
        <v>10</v>
      </c>
      <c r="E1040" s="275" t="s">
        <v>11</v>
      </c>
    </row>
    <row r="1041" spans="1:5" ht="13.5" customHeight="1">
      <c r="A1041" s="315"/>
      <c r="B1041" s="12" t="s">
        <v>12</v>
      </c>
      <c r="C1041" s="12" t="s">
        <v>13</v>
      </c>
      <c r="D1041" s="315"/>
      <c r="E1041" s="315"/>
    </row>
    <row r="1042" spans="1:5" ht="15.75" customHeight="1">
      <c r="A1042" s="14">
        <v>45243</v>
      </c>
      <c r="B1042" s="181" t="s">
        <v>3476</v>
      </c>
      <c r="C1042" s="20" t="s">
        <v>3692</v>
      </c>
      <c r="D1042" s="37" t="s">
        <v>3693</v>
      </c>
      <c r="E1042" s="45">
        <v>500</v>
      </c>
    </row>
    <row r="1043" spans="1:5" ht="15.75" customHeight="1">
      <c r="A1043" s="14">
        <v>45264</v>
      </c>
      <c r="B1043" s="181" t="s">
        <v>3476</v>
      </c>
      <c r="C1043" s="20" t="s">
        <v>3692</v>
      </c>
      <c r="D1043" s="37" t="s">
        <v>3693</v>
      </c>
      <c r="E1043" s="45">
        <v>500</v>
      </c>
    </row>
    <row r="1044" spans="1:5" ht="15.75" customHeight="1">
      <c r="A1044" s="14">
        <v>45271</v>
      </c>
      <c r="B1044" s="181" t="s">
        <v>3476</v>
      </c>
      <c r="C1044" s="20" t="s">
        <v>3692</v>
      </c>
      <c r="D1044" s="37" t="s">
        <v>3693</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78" t="s">
        <v>74</v>
      </c>
      <c r="B1047" s="313"/>
      <c r="C1047" s="313"/>
      <c r="D1047" s="313"/>
      <c r="E1047" s="313"/>
    </row>
    <row r="1048" spans="1:5" ht="15.75" customHeight="1">
      <c r="A1048" s="279" t="s">
        <v>3694</v>
      </c>
      <c r="B1048" s="313"/>
      <c r="C1048" s="313"/>
      <c r="D1048" s="313"/>
      <c r="E1048" s="313"/>
    </row>
    <row r="1049" spans="1:5" ht="15.75" customHeight="1">
      <c r="A1049" s="282" t="s">
        <v>3695</v>
      </c>
      <c r="B1049" s="314"/>
      <c r="C1049" s="143" t="s">
        <v>3696</v>
      </c>
      <c r="D1049" s="8" t="s">
        <v>3697</v>
      </c>
      <c r="E1049" s="9" t="s">
        <v>7</v>
      </c>
    </row>
    <row r="1050" spans="1:5" ht="13.5" customHeight="1">
      <c r="A1050" s="274" t="s">
        <v>8</v>
      </c>
      <c r="B1050" s="55" t="s">
        <v>9</v>
      </c>
      <c r="C1050" s="147"/>
      <c r="D1050" s="274" t="s">
        <v>10</v>
      </c>
      <c r="E1050" s="275" t="s">
        <v>11</v>
      </c>
    </row>
    <row r="1051" spans="1:5" ht="13.5" customHeight="1">
      <c r="A1051" s="315"/>
      <c r="B1051" s="12" t="s">
        <v>12</v>
      </c>
      <c r="C1051" s="12" t="s">
        <v>13</v>
      </c>
      <c r="D1051" s="315"/>
      <c r="E1051" s="315"/>
    </row>
    <row r="1052" spans="1:5" ht="15.75" customHeight="1">
      <c r="A1052" s="14">
        <v>44995</v>
      </c>
      <c r="B1052" s="23" t="s">
        <v>357</v>
      </c>
      <c r="C1052" s="16" t="s">
        <v>3698</v>
      </c>
      <c r="D1052" s="37" t="s">
        <v>3699</v>
      </c>
      <c r="E1052" s="182">
        <v>4672.2</v>
      </c>
    </row>
    <row r="1053" spans="1:5" ht="13.5" customHeight="1">
      <c r="A1053" s="14" t="s">
        <v>3700</v>
      </c>
      <c r="B1053" s="23" t="s">
        <v>3701</v>
      </c>
      <c r="C1053" s="16" t="s">
        <v>417</v>
      </c>
      <c r="D1053" s="37" t="s">
        <v>3702</v>
      </c>
      <c r="E1053" s="177">
        <v>1230</v>
      </c>
    </row>
    <row r="1054" spans="1:5" ht="15.75" customHeight="1">
      <c r="A1054" s="14">
        <v>45118</v>
      </c>
      <c r="B1054" s="23" t="s">
        <v>3703</v>
      </c>
      <c r="C1054" s="16" t="s">
        <v>409</v>
      </c>
      <c r="D1054" s="37" t="s">
        <v>3704</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78" t="s">
        <v>2</v>
      </c>
      <c r="B1057" s="313"/>
      <c r="C1057" s="313"/>
      <c r="D1057" s="313"/>
      <c r="E1057" s="313"/>
    </row>
    <row r="1058" spans="1:5" ht="20.25" customHeight="1">
      <c r="A1058" s="300" t="s">
        <v>3705</v>
      </c>
      <c r="B1058" s="313"/>
      <c r="C1058" s="313"/>
      <c r="D1058" s="313"/>
      <c r="E1058" s="313"/>
    </row>
    <row r="1059" spans="1:5" ht="27.75" customHeight="1">
      <c r="A1059" s="282" t="s">
        <v>2835</v>
      </c>
      <c r="B1059" s="314"/>
      <c r="C1059" s="143" t="s">
        <v>3147</v>
      </c>
      <c r="D1059" s="8" t="s">
        <v>3706</v>
      </c>
      <c r="E1059" s="9" t="s">
        <v>279</v>
      </c>
    </row>
    <row r="1060" spans="1:5" ht="15.75" customHeight="1">
      <c r="A1060" s="274" t="s">
        <v>8</v>
      </c>
      <c r="B1060" s="55" t="s">
        <v>9</v>
      </c>
      <c r="C1060" s="147"/>
      <c r="D1060" s="274" t="s">
        <v>10</v>
      </c>
      <c r="E1060" s="275" t="s">
        <v>11</v>
      </c>
    </row>
    <row r="1061" spans="1:5" ht="13.5" customHeight="1">
      <c r="A1061" s="315"/>
      <c r="B1061" s="12" t="s">
        <v>12</v>
      </c>
      <c r="C1061" s="12" t="s">
        <v>13</v>
      </c>
      <c r="D1061" s="315"/>
      <c r="E1061" s="315"/>
    </row>
    <row r="1062" spans="1:5" ht="15.75" customHeight="1">
      <c r="A1062" s="14">
        <v>45218</v>
      </c>
      <c r="B1062" s="37" t="s">
        <v>3707</v>
      </c>
      <c r="C1062" s="20" t="s">
        <v>3708</v>
      </c>
      <c r="D1062" s="23" t="s">
        <v>3709</v>
      </c>
      <c r="E1062" s="45">
        <v>227</v>
      </c>
    </row>
    <row r="1063" spans="1:5" ht="15.75" customHeight="1">
      <c r="A1063" s="14">
        <v>45238</v>
      </c>
      <c r="B1063" s="37" t="s">
        <v>3710</v>
      </c>
      <c r="C1063" s="20" t="s">
        <v>3711</v>
      </c>
      <c r="D1063" s="23" t="s">
        <v>3712</v>
      </c>
      <c r="E1063" s="45">
        <v>288</v>
      </c>
    </row>
    <row r="1064" spans="1:5" ht="15.75" customHeight="1">
      <c r="A1064" s="14">
        <v>45238</v>
      </c>
      <c r="B1064" s="23" t="s">
        <v>3713</v>
      </c>
      <c r="C1064" s="16" t="s">
        <v>3714</v>
      </c>
      <c r="D1064" s="23" t="s">
        <v>3715</v>
      </c>
      <c r="E1064" s="45">
        <v>1092</v>
      </c>
    </row>
    <row r="1065" spans="1:5" ht="15.75" customHeight="1">
      <c r="A1065" s="14">
        <v>45238</v>
      </c>
      <c r="B1065" s="23" t="s">
        <v>1712</v>
      </c>
      <c r="C1065" s="16" t="s">
        <v>3716</v>
      </c>
      <c r="D1065" s="23" t="s">
        <v>3709</v>
      </c>
      <c r="E1065" s="45">
        <v>119.8</v>
      </c>
    </row>
    <row r="1066" spans="1:5" ht="15.75" customHeight="1">
      <c r="A1066" s="14">
        <v>45259</v>
      </c>
      <c r="B1066" s="23" t="s">
        <v>3717</v>
      </c>
      <c r="C1066" s="16" t="s">
        <v>3718</v>
      </c>
      <c r="D1066" s="23" t="s">
        <v>3719</v>
      </c>
      <c r="E1066" s="45">
        <v>1264</v>
      </c>
    </row>
    <row r="1067" spans="1:5" ht="15.75" customHeight="1">
      <c r="A1067" s="14">
        <v>45266</v>
      </c>
      <c r="B1067" s="23" t="s">
        <v>3720</v>
      </c>
      <c r="C1067" s="16" t="s">
        <v>3370</v>
      </c>
      <c r="D1067" s="23" t="s">
        <v>3721</v>
      </c>
      <c r="E1067" s="45">
        <v>777</v>
      </c>
    </row>
    <row r="1068" spans="1:5" ht="15.75" customHeight="1">
      <c r="A1068" s="14">
        <v>45633</v>
      </c>
      <c r="B1068" s="183" t="s">
        <v>3722</v>
      </c>
      <c r="C1068" s="150"/>
      <c r="D1068" s="224"/>
      <c r="E1068" s="45">
        <v>0.37</v>
      </c>
    </row>
    <row r="1069" spans="1:5" ht="15.75" customHeight="1">
      <c r="A1069" s="14"/>
      <c r="B1069" s="183" t="s">
        <v>3723</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78" t="s">
        <v>74</v>
      </c>
      <c r="B1073" s="313"/>
      <c r="C1073" s="313"/>
      <c r="D1073" s="313"/>
      <c r="E1073" s="313"/>
    </row>
    <row r="1074" spans="1:5" ht="13.5" customHeight="1">
      <c r="A1074" s="279" t="s">
        <v>3724</v>
      </c>
      <c r="B1074" s="313"/>
      <c r="C1074" s="313"/>
      <c r="D1074" s="313"/>
      <c r="E1074" s="313"/>
    </row>
    <row r="1075" spans="1:5" ht="27.75" customHeight="1">
      <c r="A1075" s="282" t="s">
        <v>2835</v>
      </c>
      <c r="B1075" s="314"/>
      <c r="C1075" s="143" t="s">
        <v>3147</v>
      </c>
      <c r="D1075" s="8" t="s">
        <v>3706</v>
      </c>
      <c r="E1075" s="9" t="s">
        <v>7</v>
      </c>
    </row>
    <row r="1076" spans="1:5" ht="15.75" customHeight="1">
      <c r="A1076" s="274" t="s">
        <v>8</v>
      </c>
      <c r="B1076" s="55" t="s">
        <v>9</v>
      </c>
      <c r="C1076" s="147"/>
      <c r="D1076" s="274" t="s">
        <v>10</v>
      </c>
      <c r="E1076" s="275" t="s">
        <v>11</v>
      </c>
    </row>
    <row r="1077" spans="1:5" ht="13.5" customHeight="1">
      <c r="A1077" s="315"/>
      <c r="B1077" s="12" t="s">
        <v>12</v>
      </c>
      <c r="C1077" s="12" t="s">
        <v>13</v>
      </c>
      <c r="D1077" s="315"/>
      <c r="E1077" s="315"/>
    </row>
    <row r="1078" spans="1:5" ht="15.75" customHeight="1">
      <c r="A1078" s="14">
        <v>45210</v>
      </c>
      <c r="B1078" s="37" t="s">
        <v>3725</v>
      </c>
      <c r="C1078" s="20" t="s">
        <v>3726</v>
      </c>
      <c r="D1078" s="37" t="s">
        <v>3727</v>
      </c>
      <c r="E1078" s="45">
        <v>1250</v>
      </c>
    </row>
    <row r="1079" spans="1:5" ht="15.75" customHeight="1">
      <c r="A1079" s="14">
        <v>45266</v>
      </c>
      <c r="B1079" s="37" t="s">
        <v>3728</v>
      </c>
      <c r="C1079" s="20" t="s">
        <v>2105</v>
      </c>
      <c r="D1079" s="37" t="s">
        <v>3729</v>
      </c>
      <c r="E1079" s="45">
        <v>3958.6</v>
      </c>
    </row>
    <row r="1080" spans="1:5" ht="15.75" customHeight="1">
      <c r="A1080" s="14">
        <v>45266</v>
      </c>
      <c r="B1080" s="33" t="s">
        <v>621</v>
      </c>
      <c r="C1080" s="16"/>
      <c r="D1080" s="33" t="s">
        <v>3730</v>
      </c>
      <c r="E1080" s="45">
        <v>140.6</v>
      </c>
    </row>
    <row r="1081" spans="1:5" ht="15.75" customHeight="1">
      <c r="A1081" s="14">
        <v>45267</v>
      </c>
      <c r="B1081" s="37" t="s">
        <v>1056</v>
      </c>
      <c r="C1081" s="20" t="s">
        <v>1057</v>
      </c>
      <c r="D1081" s="37" t="s">
        <v>3731</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78" t="s">
        <v>74</v>
      </c>
      <c r="B1084" s="313"/>
      <c r="C1084" s="313"/>
      <c r="D1084" s="313"/>
      <c r="E1084" s="313"/>
    </row>
    <row r="1085" spans="1:5" ht="13.5" customHeight="1">
      <c r="A1085" s="279" t="s">
        <v>3732</v>
      </c>
      <c r="B1085" s="313"/>
      <c r="C1085" s="313"/>
      <c r="D1085" s="313"/>
      <c r="E1085" s="313"/>
    </row>
    <row r="1086" spans="1:5" ht="30" customHeight="1">
      <c r="A1086" s="282" t="s">
        <v>3733</v>
      </c>
      <c r="B1086" s="314"/>
      <c r="C1086" s="143" t="s">
        <v>3734</v>
      </c>
      <c r="D1086" s="8" t="s">
        <v>3735</v>
      </c>
      <c r="E1086" s="9" t="s">
        <v>7</v>
      </c>
    </row>
    <row r="1087" spans="1:5" ht="15.75" customHeight="1">
      <c r="A1087" s="274" t="s">
        <v>8</v>
      </c>
      <c r="B1087" s="55" t="s">
        <v>9</v>
      </c>
      <c r="C1087" s="147"/>
      <c r="D1087" s="274" t="s">
        <v>10</v>
      </c>
      <c r="E1087" s="275" t="s">
        <v>11</v>
      </c>
    </row>
    <row r="1088" spans="1:5" ht="13.5" customHeight="1">
      <c r="A1088" s="315"/>
      <c r="B1088" s="12" t="s">
        <v>12</v>
      </c>
      <c r="C1088" s="12" t="s">
        <v>13</v>
      </c>
      <c r="D1088" s="315"/>
      <c r="E1088" s="315"/>
    </row>
    <row r="1089" spans="1:5" ht="15.75" customHeight="1">
      <c r="A1089" s="14">
        <v>45224</v>
      </c>
      <c r="B1089" s="37" t="s">
        <v>3169</v>
      </c>
      <c r="C1089" s="16" t="s">
        <v>3170</v>
      </c>
      <c r="D1089" s="37" t="s">
        <v>3736</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78" t="s">
        <v>2</v>
      </c>
      <c r="B1092" s="313"/>
      <c r="C1092" s="313"/>
      <c r="D1092" s="313"/>
      <c r="E1092" s="313"/>
    </row>
    <row r="1093" spans="1:5" ht="13.5" customHeight="1">
      <c r="A1093" s="279" t="s">
        <v>3737</v>
      </c>
      <c r="B1093" s="313"/>
      <c r="C1093" s="313"/>
      <c r="D1093" s="313"/>
      <c r="E1093" s="313"/>
    </row>
    <row r="1094" spans="1:5" ht="33.75" customHeight="1">
      <c r="A1094" s="282" t="s">
        <v>528</v>
      </c>
      <c r="B1094" s="314"/>
      <c r="C1094" s="143" t="s">
        <v>2441</v>
      </c>
      <c r="D1094" s="8" t="s">
        <v>3738</v>
      </c>
      <c r="E1094" s="9" t="s">
        <v>7</v>
      </c>
    </row>
    <row r="1095" spans="1:5" ht="15.75" customHeight="1">
      <c r="A1095" s="274" t="s">
        <v>8</v>
      </c>
      <c r="B1095" s="55" t="s">
        <v>9</v>
      </c>
      <c r="C1095" s="147"/>
      <c r="D1095" s="274" t="s">
        <v>10</v>
      </c>
      <c r="E1095" s="275" t="s">
        <v>11</v>
      </c>
    </row>
    <row r="1096" spans="1:5" ht="13.5" customHeight="1">
      <c r="A1096" s="315"/>
      <c r="B1096" s="12" t="s">
        <v>12</v>
      </c>
      <c r="C1096" s="12" t="s">
        <v>13</v>
      </c>
      <c r="D1096" s="315"/>
      <c r="E1096" s="315"/>
    </row>
    <row r="1097" spans="1:5" ht="15.75" customHeight="1">
      <c r="A1097" s="14">
        <v>45217</v>
      </c>
      <c r="B1097" s="23" t="s">
        <v>3739</v>
      </c>
      <c r="C1097" s="16" t="s">
        <v>3740</v>
      </c>
      <c r="D1097" s="37" t="s">
        <v>3741</v>
      </c>
      <c r="E1097" s="45">
        <v>142.87</v>
      </c>
    </row>
    <row r="1098" spans="1:5" ht="15.75" customHeight="1">
      <c r="A1098" s="14">
        <v>45223</v>
      </c>
      <c r="B1098" s="23" t="s">
        <v>531</v>
      </c>
      <c r="C1098" s="16" t="s">
        <v>532</v>
      </c>
      <c r="D1098" s="37" t="s">
        <v>3742</v>
      </c>
      <c r="E1098" s="45">
        <v>240</v>
      </c>
    </row>
    <row r="1099" spans="1:5" ht="15.75" customHeight="1">
      <c r="A1099" s="14">
        <v>45229</v>
      </c>
      <c r="B1099" s="23" t="s">
        <v>531</v>
      </c>
      <c r="C1099" s="16" t="s">
        <v>532</v>
      </c>
      <c r="D1099" s="37" t="s">
        <v>3743</v>
      </c>
      <c r="E1099" s="45">
        <v>243.6</v>
      </c>
    </row>
    <row r="1100" spans="1:5" ht="15.75" customHeight="1">
      <c r="A1100" s="14">
        <v>45238</v>
      </c>
      <c r="B1100" s="23" t="s">
        <v>3739</v>
      </c>
      <c r="C1100" s="16" t="s">
        <v>3740</v>
      </c>
      <c r="D1100" s="37" t="s">
        <v>3744</v>
      </c>
      <c r="E1100" s="45">
        <v>227</v>
      </c>
    </row>
    <row r="1101" spans="1:5" ht="15.75" customHeight="1">
      <c r="A1101" s="14">
        <v>45262</v>
      </c>
      <c r="B1101" s="23" t="s">
        <v>531</v>
      </c>
      <c r="C1101" s="16" t="s">
        <v>532</v>
      </c>
      <c r="D1101" s="37" t="s">
        <v>3745</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78" t="s">
        <v>2</v>
      </c>
      <c r="B1104" s="313"/>
      <c r="C1104" s="313"/>
      <c r="D1104" s="313"/>
      <c r="E1104" s="313"/>
    </row>
    <row r="1105" spans="1:5" ht="13.5" customHeight="1">
      <c r="A1105" s="279" t="s">
        <v>3746</v>
      </c>
      <c r="B1105" s="313"/>
      <c r="C1105" s="313"/>
      <c r="D1105" s="313"/>
      <c r="E1105" s="313"/>
    </row>
    <row r="1106" spans="1:5" ht="27.75" customHeight="1">
      <c r="A1106" s="282" t="s">
        <v>3129</v>
      </c>
      <c r="B1106" s="314"/>
      <c r="C1106" s="143" t="s">
        <v>3130</v>
      </c>
      <c r="D1106" s="8" t="s">
        <v>3738</v>
      </c>
      <c r="E1106" s="9" t="s">
        <v>7</v>
      </c>
    </row>
    <row r="1107" spans="1:5" ht="15.75" customHeight="1">
      <c r="A1107" s="274" t="s">
        <v>8</v>
      </c>
      <c r="B1107" s="55" t="s">
        <v>9</v>
      </c>
      <c r="C1107" s="147"/>
      <c r="D1107" s="274" t="s">
        <v>10</v>
      </c>
      <c r="E1107" s="275" t="s">
        <v>11</v>
      </c>
    </row>
    <row r="1108" spans="1:5" ht="13.5" customHeight="1">
      <c r="A1108" s="315"/>
      <c r="B1108" s="12" t="s">
        <v>12</v>
      </c>
      <c r="C1108" s="12" t="s">
        <v>13</v>
      </c>
      <c r="D1108" s="315"/>
      <c r="E1108" s="315"/>
    </row>
    <row r="1109" spans="1:5" ht="15.75" customHeight="1">
      <c r="A1109" s="14">
        <v>45218</v>
      </c>
      <c r="B1109" s="37" t="s">
        <v>3747</v>
      </c>
      <c r="C1109" s="16" t="s">
        <v>3748</v>
      </c>
      <c r="D1109" s="37" t="s">
        <v>3749</v>
      </c>
      <c r="E1109" s="45">
        <v>306</v>
      </c>
    </row>
    <row r="1110" spans="1:5" ht="15.75" customHeight="1">
      <c r="A1110" s="14">
        <v>45231</v>
      </c>
      <c r="B1110" s="37" t="s">
        <v>3750</v>
      </c>
      <c r="C1110" s="16" t="s">
        <v>1531</v>
      </c>
      <c r="D1110" s="37" t="s">
        <v>1532</v>
      </c>
      <c r="E1110" s="45">
        <v>99.8</v>
      </c>
    </row>
    <row r="1111" spans="1:5" ht="15.75" customHeight="1">
      <c r="A1111" s="14">
        <v>45270</v>
      </c>
      <c r="B1111" s="37" t="s">
        <v>3747</v>
      </c>
      <c r="C1111" s="16" t="s">
        <v>3751</v>
      </c>
      <c r="D1111" s="23" t="s">
        <v>3752</v>
      </c>
      <c r="E1111" s="45">
        <v>497</v>
      </c>
    </row>
    <row r="1112" spans="1:5" ht="15.75" customHeight="1">
      <c r="A1112" s="26" t="s">
        <v>20</v>
      </c>
      <c r="B1112" s="49"/>
      <c r="C1112" s="145"/>
      <c r="D1112" s="208"/>
      <c r="E1112" s="30">
        <f>SUM(E1108:E1111)</f>
        <v>902.8</v>
      </c>
    </row>
    <row r="1113" spans="1:5" ht="15.75" customHeight="1">
      <c r="A1113" s="278"/>
      <c r="B1113" s="313"/>
      <c r="C1113" s="313"/>
      <c r="D1113" s="313"/>
      <c r="E1113" s="313"/>
    </row>
    <row r="1114" spans="1:5" ht="15.75" customHeight="1">
      <c r="A1114" s="278" t="s">
        <v>2557</v>
      </c>
      <c r="B1114" s="313"/>
      <c r="C1114" s="313"/>
      <c r="D1114" s="313"/>
      <c r="E1114" s="313"/>
    </row>
    <row r="1115" spans="1:5" ht="15.75" customHeight="1">
      <c r="A1115" s="279" t="s">
        <v>3753</v>
      </c>
      <c r="B1115" s="313"/>
      <c r="C1115" s="313"/>
      <c r="D1115" s="313"/>
      <c r="E1115" s="313"/>
    </row>
    <row r="1116" spans="1:5" ht="15.75" customHeight="1">
      <c r="A1116" s="282" t="s">
        <v>88</v>
      </c>
      <c r="B1116" s="314"/>
      <c r="C1116" s="143" t="s">
        <v>2424</v>
      </c>
      <c r="D1116" s="8" t="s">
        <v>3738</v>
      </c>
      <c r="E1116" s="9" t="s">
        <v>7</v>
      </c>
    </row>
    <row r="1117" spans="1:5" ht="15.75" customHeight="1">
      <c r="A1117" s="274" t="s">
        <v>8</v>
      </c>
      <c r="B1117" s="287" t="s">
        <v>9</v>
      </c>
      <c r="C1117" s="314"/>
      <c r="D1117" s="274" t="s">
        <v>10</v>
      </c>
      <c r="E1117" s="275" t="s">
        <v>11</v>
      </c>
    </row>
    <row r="1118" spans="1:5" ht="13.5" customHeight="1">
      <c r="A1118" s="315"/>
      <c r="B1118" s="12" t="s">
        <v>12</v>
      </c>
      <c r="C1118" s="12" t="s">
        <v>13</v>
      </c>
      <c r="D1118" s="315"/>
      <c r="E1118" s="315"/>
    </row>
    <row r="1119" spans="1:5" ht="15.75" customHeight="1">
      <c r="A1119" s="14">
        <v>45229</v>
      </c>
      <c r="B1119" s="37" t="s">
        <v>3754</v>
      </c>
      <c r="C1119" s="20" t="s">
        <v>1004</v>
      </c>
      <c r="D1119" s="37" t="s">
        <v>3755</v>
      </c>
      <c r="E1119" s="45">
        <v>114.84</v>
      </c>
    </row>
    <row r="1120" spans="1:5" ht="15.75" customHeight="1">
      <c r="A1120" s="14">
        <v>45229</v>
      </c>
      <c r="B1120" s="37" t="s">
        <v>3756</v>
      </c>
      <c r="C1120" s="20"/>
      <c r="D1120" s="37" t="s">
        <v>3756</v>
      </c>
      <c r="E1120" s="45">
        <v>5.16</v>
      </c>
    </row>
    <row r="1121" spans="1:5" ht="15.75" customHeight="1">
      <c r="A1121" s="14">
        <v>45254</v>
      </c>
      <c r="B1121" s="37" t="s">
        <v>3757</v>
      </c>
      <c r="C1121" s="20" t="s">
        <v>3758</v>
      </c>
      <c r="D1121" s="37" t="s">
        <v>3759</v>
      </c>
      <c r="E1121" s="45">
        <v>2900</v>
      </c>
    </row>
    <row r="1122" spans="1:5" ht="15.75" customHeight="1">
      <c r="A1122" s="14">
        <v>45257</v>
      </c>
      <c r="B1122" s="37" t="s">
        <v>3075</v>
      </c>
      <c r="C1122" s="20" t="s">
        <v>3760</v>
      </c>
      <c r="D1122" s="37" t="s">
        <v>3761</v>
      </c>
      <c r="E1122" s="45">
        <v>300</v>
      </c>
    </row>
    <row r="1123" spans="1:5" ht="15.75" customHeight="1">
      <c r="A1123" s="14">
        <v>45259</v>
      </c>
      <c r="B1123" s="37" t="s">
        <v>3762</v>
      </c>
      <c r="C1123" s="20" t="s">
        <v>3763</v>
      </c>
      <c r="D1123" s="37" t="s">
        <v>3764</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78" t="s">
        <v>2</v>
      </c>
      <c r="B1126" s="313"/>
      <c r="C1126" s="313"/>
      <c r="D1126" s="313"/>
      <c r="E1126" s="313"/>
    </row>
    <row r="1127" spans="1:5" ht="13.5" customHeight="1">
      <c r="A1127" s="279" t="s">
        <v>3765</v>
      </c>
      <c r="B1127" s="313"/>
      <c r="C1127" s="313"/>
      <c r="D1127" s="313"/>
      <c r="E1127" s="313"/>
    </row>
    <row r="1128" spans="1:5" ht="28.5" customHeight="1">
      <c r="A1128" s="282" t="s">
        <v>3766</v>
      </c>
      <c r="B1128" s="314"/>
      <c r="C1128" s="143" t="s">
        <v>2461</v>
      </c>
      <c r="D1128" s="8" t="s">
        <v>3738</v>
      </c>
      <c r="E1128" s="9" t="s">
        <v>7</v>
      </c>
    </row>
    <row r="1129" spans="1:5" ht="15.75" customHeight="1">
      <c r="A1129" s="274" t="s">
        <v>8</v>
      </c>
      <c r="B1129" s="55" t="s">
        <v>9</v>
      </c>
      <c r="C1129" s="147"/>
      <c r="D1129" s="274" t="s">
        <v>10</v>
      </c>
      <c r="E1129" s="275" t="s">
        <v>11</v>
      </c>
    </row>
    <row r="1130" spans="1:5" ht="13.5" customHeight="1">
      <c r="A1130" s="315"/>
      <c r="B1130" s="12" t="s">
        <v>12</v>
      </c>
      <c r="C1130" s="12" t="s">
        <v>13</v>
      </c>
      <c r="D1130" s="315"/>
      <c r="E1130" s="315"/>
    </row>
    <row r="1131" spans="1:5" ht="15.75" customHeight="1">
      <c r="A1131" s="14">
        <v>45205</v>
      </c>
      <c r="B1131" s="33" t="s">
        <v>3767</v>
      </c>
      <c r="C1131" s="16" t="s">
        <v>426</v>
      </c>
      <c r="D1131" s="33" t="s">
        <v>3768</v>
      </c>
      <c r="E1131" s="179">
        <v>3888.88</v>
      </c>
    </row>
    <row r="1132" spans="1:5" ht="15.75" customHeight="1">
      <c r="A1132" s="207" t="s">
        <v>20</v>
      </c>
      <c r="B1132" s="49"/>
      <c r="C1132" s="145"/>
      <c r="D1132" s="208"/>
      <c r="E1132" s="30">
        <f>SUM(E1130:E1131)</f>
        <v>3888.88</v>
      </c>
    </row>
    <row r="1133" spans="1:5" ht="15.75" customHeight="1">
      <c r="A1133" s="278"/>
      <c r="B1133" s="313"/>
      <c r="C1133" s="313"/>
      <c r="D1133" s="313"/>
      <c r="E1133" s="313"/>
    </row>
    <row r="1134" spans="1:5" ht="15.75" customHeight="1">
      <c r="A1134" s="278" t="s">
        <v>2557</v>
      </c>
      <c r="B1134" s="313"/>
      <c r="C1134" s="313"/>
      <c r="D1134" s="313"/>
      <c r="E1134" s="313"/>
    </row>
    <row r="1135" spans="1:5" ht="15.75" customHeight="1">
      <c r="A1135" s="279" t="s">
        <v>3765</v>
      </c>
      <c r="B1135" s="313"/>
      <c r="C1135" s="313"/>
      <c r="D1135" s="313"/>
      <c r="E1135" s="313"/>
    </row>
    <row r="1136" spans="1:5" ht="15.75" customHeight="1">
      <c r="A1136" s="282" t="s">
        <v>3766</v>
      </c>
      <c r="B1136" s="314"/>
      <c r="C1136" s="143" t="s">
        <v>2461</v>
      </c>
      <c r="D1136" s="8" t="s">
        <v>3738</v>
      </c>
      <c r="E1136" s="9" t="s">
        <v>7</v>
      </c>
    </row>
    <row r="1137" spans="1:5" ht="15.75" customHeight="1">
      <c r="A1137" s="274" t="s">
        <v>8</v>
      </c>
      <c r="B1137" s="287" t="s">
        <v>9</v>
      </c>
      <c r="C1137" s="314"/>
      <c r="D1137" s="274" t="s">
        <v>10</v>
      </c>
      <c r="E1137" s="275" t="s">
        <v>11</v>
      </c>
    </row>
    <row r="1138" spans="1:5" ht="13.5" customHeight="1">
      <c r="A1138" s="315"/>
      <c r="B1138" s="12" t="s">
        <v>12</v>
      </c>
      <c r="C1138" s="12" t="s">
        <v>13</v>
      </c>
      <c r="D1138" s="315"/>
      <c r="E1138" s="315"/>
    </row>
    <row r="1139" spans="1:5" ht="28.5" customHeight="1">
      <c r="A1139" s="14">
        <v>45206</v>
      </c>
      <c r="B1139" s="33" t="s">
        <v>3769</v>
      </c>
      <c r="C1139" s="16" t="s">
        <v>710</v>
      </c>
      <c r="D1139" s="23" t="s">
        <v>3770</v>
      </c>
      <c r="E1139" s="179">
        <v>3750</v>
      </c>
    </row>
    <row r="1140" spans="1:5" ht="15.75" customHeight="1">
      <c r="A1140" s="14">
        <v>45219</v>
      </c>
      <c r="B1140" s="33" t="s">
        <v>3769</v>
      </c>
      <c r="C1140" s="16" t="s">
        <v>710</v>
      </c>
      <c r="D1140" s="23" t="s">
        <v>3771</v>
      </c>
      <c r="E1140" s="179">
        <v>2000</v>
      </c>
    </row>
    <row r="1141" spans="1:5" ht="13.5" customHeight="1">
      <c r="A1141" s="14">
        <v>45219</v>
      </c>
      <c r="B1141" s="33" t="s">
        <v>3772</v>
      </c>
      <c r="C1141" s="16" t="s">
        <v>3773</v>
      </c>
      <c r="D1141" s="23" t="s">
        <v>3774</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78" t="s">
        <v>2557</v>
      </c>
      <c r="B1144" s="313"/>
      <c r="C1144" s="313"/>
      <c r="D1144" s="313"/>
      <c r="E1144" s="313"/>
    </row>
    <row r="1145" spans="1:5" ht="13.5" customHeight="1">
      <c r="A1145" s="279" t="s">
        <v>3775</v>
      </c>
      <c r="B1145" s="313"/>
      <c r="C1145" s="313"/>
      <c r="D1145" s="313"/>
      <c r="E1145" s="313"/>
    </row>
    <row r="1146" spans="1:5" ht="24.75" customHeight="1">
      <c r="A1146" s="282" t="s">
        <v>706</v>
      </c>
      <c r="B1146" s="314"/>
      <c r="C1146" s="143" t="s">
        <v>3776</v>
      </c>
      <c r="D1146" s="8" t="s">
        <v>3738</v>
      </c>
      <c r="E1146" s="9" t="s">
        <v>7</v>
      </c>
    </row>
    <row r="1147" spans="1:5" ht="15.75" customHeight="1">
      <c r="A1147" s="274" t="s">
        <v>8</v>
      </c>
      <c r="B1147" s="287" t="s">
        <v>9</v>
      </c>
      <c r="C1147" s="314"/>
      <c r="D1147" s="274" t="s">
        <v>10</v>
      </c>
      <c r="E1147" s="275" t="s">
        <v>11</v>
      </c>
    </row>
    <row r="1148" spans="1:5" ht="13.5" customHeight="1">
      <c r="A1148" s="315"/>
      <c r="B1148" s="12" t="s">
        <v>12</v>
      </c>
      <c r="C1148" s="12" t="s">
        <v>13</v>
      </c>
      <c r="D1148" s="315"/>
      <c r="E1148" s="315"/>
    </row>
    <row r="1149" spans="1:5" ht="15.75" customHeight="1">
      <c r="A1149" s="14">
        <v>45205</v>
      </c>
      <c r="B1149" s="23" t="s">
        <v>3777</v>
      </c>
      <c r="C1149" s="16" t="s">
        <v>3726</v>
      </c>
      <c r="D1149" s="37" t="s">
        <v>3778</v>
      </c>
      <c r="E1149" s="45">
        <v>1000</v>
      </c>
    </row>
    <row r="1150" spans="1:5" ht="15.75" customHeight="1">
      <c r="A1150" s="14">
        <v>45206</v>
      </c>
      <c r="B1150" s="23" t="s">
        <v>3779</v>
      </c>
      <c r="C1150" s="16" t="s">
        <v>2397</v>
      </c>
      <c r="D1150" s="37" t="s">
        <v>3780</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78" t="s">
        <v>2557</v>
      </c>
      <c r="B1153" s="313"/>
      <c r="C1153" s="313"/>
      <c r="D1153" s="313"/>
      <c r="E1153" s="313"/>
    </row>
    <row r="1154" spans="1:5" ht="13.5" customHeight="1">
      <c r="A1154" s="279" t="s">
        <v>3781</v>
      </c>
      <c r="B1154" s="313"/>
      <c r="C1154" s="313"/>
      <c r="D1154" s="313"/>
      <c r="E1154" s="313"/>
    </row>
    <row r="1155" spans="1:5" ht="28.5" customHeight="1">
      <c r="A1155" s="282" t="s">
        <v>3782</v>
      </c>
      <c r="B1155" s="314"/>
      <c r="C1155" s="143" t="s">
        <v>3783</v>
      </c>
      <c r="D1155" s="8" t="s">
        <v>3738</v>
      </c>
      <c r="E1155" s="9" t="s">
        <v>7</v>
      </c>
    </row>
    <row r="1156" spans="1:5" ht="15.75" customHeight="1">
      <c r="A1156" s="274" t="s">
        <v>8</v>
      </c>
      <c r="B1156" s="287" t="s">
        <v>9</v>
      </c>
      <c r="C1156" s="314"/>
      <c r="D1156" s="274" t="s">
        <v>10</v>
      </c>
      <c r="E1156" s="275" t="s">
        <v>11</v>
      </c>
    </row>
    <row r="1157" spans="1:5" ht="13.5" customHeight="1">
      <c r="A1157" s="315"/>
      <c r="B1157" s="12" t="s">
        <v>12</v>
      </c>
      <c r="C1157" s="12" t="s">
        <v>13</v>
      </c>
      <c r="D1157" s="315"/>
      <c r="E1157" s="315"/>
    </row>
    <row r="1158" spans="1:5" ht="15.75" customHeight="1">
      <c r="A1158" s="14">
        <v>45208</v>
      </c>
      <c r="B1158" s="23" t="s">
        <v>3784</v>
      </c>
      <c r="C1158" s="16" t="s">
        <v>3785</v>
      </c>
      <c r="D1158" s="37" t="s">
        <v>3786</v>
      </c>
      <c r="E1158" s="45">
        <v>4500</v>
      </c>
    </row>
    <row r="1159" spans="1:5" ht="15.75" customHeight="1">
      <c r="A1159" s="14">
        <v>45210</v>
      </c>
      <c r="B1159" s="23" t="s">
        <v>3787</v>
      </c>
      <c r="C1159" s="16" t="s">
        <v>3788</v>
      </c>
      <c r="D1159" s="37" t="s">
        <v>3789</v>
      </c>
      <c r="E1159" s="45">
        <v>2300</v>
      </c>
    </row>
    <row r="1160" spans="1:5" ht="15.75" customHeight="1">
      <c r="A1160" s="14">
        <v>45231</v>
      </c>
      <c r="B1160" s="37" t="s">
        <v>3790</v>
      </c>
      <c r="C1160" s="20" t="s">
        <v>3773</v>
      </c>
      <c r="D1160" s="37" t="s">
        <v>3791</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78" t="s">
        <v>2</v>
      </c>
      <c r="B1163" s="313"/>
      <c r="C1163" s="313"/>
      <c r="D1163" s="313"/>
      <c r="E1163" s="313"/>
    </row>
    <row r="1164" spans="1:5" ht="13.5" customHeight="1">
      <c r="A1164" s="279" t="s">
        <v>3792</v>
      </c>
      <c r="B1164" s="313"/>
      <c r="C1164" s="313"/>
      <c r="D1164" s="313"/>
      <c r="E1164" s="313"/>
    </row>
    <row r="1165" spans="1:5" ht="30.75" customHeight="1">
      <c r="A1165" s="282" t="s">
        <v>1030</v>
      </c>
      <c r="B1165" s="314"/>
      <c r="C1165" s="143" t="s">
        <v>2471</v>
      </c>
      <c r="D1165" s="8" t="s">
        <v>3738</v>
      </c>
      <c r="E1165" s="9" t="s">
        <v>7</v>
      </c>
    </row>
    <row r="1166" spans="1:5" ht="15.75" customHeight="1">
      <c r="A1166" s="274" t="s">
        <v>8</v>
      </c>
      <c r="B1166" s="55" t="s">
        <v>9</v>
      </c>
      <c r="C1166" s="147"/>
      <c r="D1166" s="274" t="s">
        <v>10</v>
      </c>
      <c r="E1166" s="275" t="s">
        <v>11</v>
      </c>
    </row>
    <row r="1167" spans="1:5" ht="13.5" customHeight="1">
      <c r="A1167" s="315"/>
      <c r="B1167" s="12" t="s">
        <v>12</v>
      </c>
      <c r="C1167" s="12" t="s">
        <v>13</v>
      </c>
      <c r="D1167" s="315"/>
      <c r="E1167" s="315"/>
    </row>
    <row r="1168" spans="1:5" ht="15.75" customHeight="1">
      <c r="A1168" s="14">
        <v>45240</v>
      </c>
      <c r="B1168" s="23" t="s">
        <v>1947</v>
      </c>
      <c r="C1168" s="16" t="s">
        <v>141</v>
      </c>
      <c r="D1168" s="23" t="s">
        <v>3793</v>
      </c>
      <c r="E1168" s="45">
        <v>63.84</v>
      </c>
    </row>
    <row r="1169" spans="1:5" ht="15.75" customHeight="1">
      <c r="A1169" s="14">
        <v>45240</v>
      </c>
      <c r="B1169" s="23" t="s">
        <v>1211</v>
      </c>
      <c r="C1169" s="16" t="s">
        <v>819</v>
      </c>
      <c r="D1169" s="23" t="s">
        <v>3794</v>
      </c>
      <c r="E1169" s="45">
        <v>75.510000000000005</v>
      </c>
    </row>
    <row r="1170" spans="1:5" ht="15.75" customHeight="1">
      <c r="A1170" s="14">
        <v>45243</v>
      </c>
      <c r="B1170" s="23" t="s">
        <v>1947</v>
      </c>
      <c r="C1170" s="16" t="s">
        <v>141</v>
      </c>
      <c r="D1170" s="23" t="s">
        <v>3795</v>
      </c>
      <c r="E1170" s="45">
        <v>157</v>
      </c>
    </row>
    <row r="1171" spans="1:5" ht="15.75" customHeight="1">
      <c r="A1171" s="14">
        <v>45243</v>
      </c>
      <c r="B1171" s="23" t="s">
        <v>3796</v>
      </c>
      <c r="C1171" s="16" t="s">
        <v>303</v>
      </c>
      <c r="D1171" s="23" t="s">
        <v>3797</v>
      </c>
      <c r="E1171" s="45">
        <v>166.25</v>
      </c>
    </row>
    <row r="1172" spans="1:5" ht="15.75" customHeight="1">
      <c r="A1172" s="14">
        <v>45267</v>
      </c>
      <c r="B1172" s="23" t="s">
        <v>2657</v>
      </c>
      <c r="C1172" s="16" t="s">
        <v>3798</v>
      </c>
      <c r="D1172" s="23" t="s">
        <v>3799</v>
      </c>
      <c r="E1172" s="45">
        <v>357.24</v>
      </c>
    </row>
    <row r="1173" spans="1:5" ht="15.75" customHeight="1">
      <c r="A1173" s="14">
        <v>45267</v>
      </c>
      <c r="B1173" s="23" t="s">
        <v>2657</v>
      </c>
      <c r="C1173" s="16" t="s">
        <v>3798</v>
      </c>
      <c r="D1173" s="23" t="s">
        <v>3800</v>
      </c>
      <c r="E1173" s="45">
        <v>260.24</v>
      </c>
    </row>
    <row r="1174" spans="1:5" ht="15.75" customHeight="1">
      <c r="A1174" s="14">
        <v>45271</v>
      </c>
      <c r="B1174" s="23" t="s">
        <v>3801</v>
      </c>
      <c r="C1174" s="16" t="s">
        <v>924</v>
      </c>
      <c r="D1174" s="23" t="s">
        <v>3802</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78" t="s">
        <v>2557</v>
      </c>
      <c r="B1177" s="313"/>
      <c r="C1177" s="313"/>
      <c r="D1177" s="313"/>
      <c r="E1177" s="313"/>
    </row>
    <row r="1178" spans="1:5" ht="13.5" customHeight="1">
      <c r="A1178" s="279" t="s">
        <v>3803</v>
      </c>
      <c r="B1178" s="313"/>
      <c r="C1178" s="313"/>
      <c r="D1178" s="313"/>
      <c r="E1178" s="313"/>
    </row>
    <row r="1179" spans="1:5" ht="28.5" customHeight="1">
      <c r="A1179" s="282" t="s">
        <v>3804</v>
      </c>
      <c r="B1179" s="314"/>
      <c r="C1179" s="143" t="s">
        <v>2471</v>
      </c>
      <c r="D1179" s="8" t="s">
        <v>3805</v>
      </c>
      <c r="E1179" s="9" t="s">
        <v>7</v>
      </c>
    </row>
    <row r="1180" spans="1:5" ht="30" customHeight="1">
      <c r="A1180" s="274" t="s">
        <v>8</v>
      </c>
      <c r="B1180" s="55" t="s">
        <v>9</v>
      </c>
      <c r="C1180" s="147"/>
      <c r="D1180" s="274" t="s">
        <v>10</v>
      </c>
      <c r="E1180" s="275" t="s">
        <v>11</v>
      </c>
    </row>
    <row r="1181" spans="1:5" ht="13.5" customHeight="1">
      <c r="A1181" s="315"/>
      <c r="B1181" s="12" t="s">
        <v>12</v>
      </c>
      <c r="C1181" s="12" t="s">
        <v>13</v>
      </c>
      <c r="D1181" s="315"/>
      <c r="E1181" s="315"/>
    </row>
    <row r="1182" spans="1:5" ht="15.75" customHeight="1">
      <c r="A1182" s="14">
        <v>45233</v>
      </c>
      <c r="B1182" s="37" t="s">
        <v>3806</v>
      </c>
      <c r="C1182" s="17" t="s">
        <v>3807</v>
      </c>
      <c r="D1182" s="37" t="s">
        <v>3808</v>
      </c>
      <c r="E1182" s="45">
        <v>1400</v>
      </c>
    </row>
    <row r="1183" spans="1:5" ht="15.75" customHeight="1">
      <c r="A1183" s="14">
        <v>45266</v>
      </c>
      <c r="B1183" s="37" t="s">
        <v>3806</v>
      </c>
      <c r="C1183" s="20" t="s">
        <v>3807</v>
      </c>
      <c r="D1183" s="37" t="s">
        <v>3808</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78" t="s">
        <v>74</v>
      </c>
      <c r="B1186" s="313"/>
      <c r="C1186" s="313"/>
      <c r="D1186" s="313"/>
      <c r="E1186" s="313"/>
    </row>
    <row r="1187" spans="1:5" ht="13.5" customHeight="1">
      <c r="A1187" s="279" t="s">
        <v>3809</v>
      </c>
      <c r="B1187" s="313"/>
      <c r="C1187" s="313"/>
      <c r="D1187" s="313"/>
      <c r="E1187" s="313"/>
    </row>
    <row r="1188" spans="1:5" ht="15.75" customHeight="1">
      <c r="A1188" s="282" t="s">
        <v>1455</v>
      </c>
      <c r="B1188" s="314"/>
      <c r="C1188" s="143" t="s">
        <v>2920</v>
      </c>
      <c r="D1188" s="8" t="s">
        <v>3697</v>
      </c>
      <c r="E1188" s="9" t="s">
        <v>7</v>
      </c>
    </row>
    <row r="1189" spans="1:5" ht="13.5" customHeight="1">
      <c r="A1189" s="274" t="s">
        <v>8</v>
      </c>
      <c r="B1189" s="55" t="s">
        <v>9</v>
      </c>
      <c r="C1189" s="147"/>
      <c r="D1189" s="274" t="s">
        <v>10</v>
      </c>
      <c r="E1189" s="275" t="s">
        <v>11</v>
      </c>
    </row>
    <row r="1190" spans="1:5" ht="15.75" customHeight="1">
      <c r="A1190" s="315"/>
      <c r="B1190" s="12" t="s">
        <v>12</v>
      </c>
      <c r="C1190" s="12" t="s">
        <v>13</v>
      </c>
      <c r="D1190" s="315"/>
      <c r="E1190" s="315"/>
    </row>
    <row r="1191" spans="1:5" ht="15.75" customHeight="1">
      <c r="A1191" s="14">
        <v>45231</v>
      </c>
      <c r="B1191" s="37" t="s">
        <v>3810</v>
      </c>
      <c r="C1191" s="20" t="s">
        <v>3811</v>
      </c>
      <c r="D1191" s="37" t="s">
        <v>3812</v>
      </c>
      <c r="E1191" s="45">
        <v>2000</v>
      </c>
    </row>
    <row r="1192" spans="1:5" ht="15.75" customHeight="1">
      <c r="A1192" s="26" t="s">
        <v>20</v>
      </c>
      <c r="B1192" s="53"/>
      <c r="C1192" s="146"/>
      <c r="D1192" s="53"/>
      <c r="E1192" s="30">
        <f>SUM(E1187:E1191)</f>
        <v>2000</v>
      </c>
    </row>
    <row r="1193" spans="1:5" ht="14.25">
      <c r="C1193" s="151"/>
    </row>
    <row r="1194" spans="1:5" ht="15.75" customHeight="1">
      <c r="A1194" s="278" t="s">
        <v>2557</v>
      </c>
      <c r="B1194" s="313"/>
      <c r="C1194" s="313"/>
      <c r="D1194" s="313"/>
      <c r="E1194" s="313"/>
    </row>
    <row r="1195" spans="1:5" ht="13.5" customHeight="1">
      <c r="A1195" s="279" t="s">
        <v>3813</v>
      </c>
      <c r="B1195" s="313"/>
      <c r="C1195" s="313"/>
      <c r="D1195" s="313"/>
      <c r="E1195" s="313"/>
    </row>
    <row r="1196" spans="1:5" ht="24.75" customHeight="1">
      <c r="A1196" s="282" t="s">
        <v>3814</v>
      </c>
      <c r="B1196" s="314"/>
      <c r="C1196" s="143" t="s">
        <v>3815</v>
      </c>
      <c r="D1196" s="8" t="s">
        <v>3816</v>
      </c>
      <c r="E1196" s="9" t="s">
        <v>7</v>
      </c>
    </row>
    <row r="1197" spans="1:5" ht="15.75" customHeight="1">
      <c r="A1197" s="274" t="s">
        <v>8</v>
      </c>
      <c r="B1197" s="287" t="s">
        <v>9</v>
      </c>
      <c r="C1197" s="314"/>
      <c r="D1197" s="274" t="s">
        <v>10</v>
      </c>
      <c r="E1197" s="275" t="s">
        <v>11</v>
      </c>
    </row>
    <row r="1198" spans="1:5" ht="13.5" customHeight="1">
      <c r="A1198" s="315"/>
      <c r="B1198" s="12" t="s">
        <v>12</v>
      </c>
      <c r="C1198" s="12" t="s">
        <v>13</v>
      </c>
      <c r="D1198" s="315"/>
      <c r="E1198" s="315"/>
    </row>
    <row r="1199" spans="1:5" ht="15.75" customHeight="1">
      <c r="A1199" s="14">
        <v>45238</v>
      </c>
      <c r="B1199" s="23" t="s">
        <v>3817</v>
      </c>
      <c r="C1199" s="16" t="s">
        <v>3818</v>
      </c>
      <c r="D1199" s="37" t="s">
        <v>3819</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78" t="s">
        <v>2</v>
      </c>
      <c r="B1202" s="313"/>
      <c r="C1202" s="313"/>
      <c r="D1202" s="313"/>
      <c r="E1202" s="313"/>
    </row>
    <row r="1203" spans="1:5" ht="13.5" customHeight="1">
      <c r="A1203" s="279" t="s">
        <v>3820</v>
      </c>
      <c r="B1203" s="313"/>
      <c r="C1203" s="313"/>
      <c r="D1203" s="313"/>
      <c r="E1203" s="313"/>
    </row>
    <row r="1204" spans="1:5" ht="15.75" customHeight="1">
      <c r="A1204" s="282" t="s">
        <v>3821</v>
      </c>
      <c r="B1204" s="314"/>
      <c r="C1204" s="143" t="s">
        <v>3822</v>
      </c>
      <c r="D1204" s="8" t="s">
        <v>3823</v>
      </c>
      <c r="E1204" s="9" t="s">
        <v>7</v>
      </c>
    </row>
    <row r="1205" spans="1:5" ht="13.5" customHeight="1">
      <c r="A1205" s="274" t="s">
        <v>8</v>
      </c>
      <c r="B1205" s="55" t="s">
        <v>9</v>
      </c>
      <c r="C1205" s="147"/>
      <c r="D1205" s="274" t="s">
        <v>10</v>
      </c>
      <c r="E1205" s="275" t="s">
        <v>11</v>
      </c>
    </row>
    <row r="1206" spans="1:5" ht="15.75" customHeight="1">
      <c r="A1206" s="315"/>
      <c r="B1206" s="12" t="s">
        <v>12</v>
      </c>
      <c r="C1206" s="12" t="s">
        <v>13</v>
      </c>
      <c r="D1206" s="315"/>
      <c r="E1206" s="315"/>
    </row>
    <row r="1207" spans="1:5" ht="15.75" customHeight="1">
      <c r="A1207" s="14">
        <v>45238</v>
      </c>
      <c r="B1207" s="33" t="s">
        <v>3824</v>
      </c>
      <c r="C1207" s="15" t="s">
        <v>3825</v>
      </c>
      <c r="D1207" s="226" t="s">
        <v>3826</v>
      </c>
      <c r="E1207" s="45">
        <v>119.96</v>
      </c>
    </row>
    <row r="1208" spans="1:5" ht="15.75" customHeight="1">
      <c r="A1208" s="14">
        <v>45238</v>
      </c>
      <c r="B1208" s="33" t="s">
        <v>3827</v>
      </c>
      <c r="C1208" s="15" t="s">
        <v>3825</v>
      </c>
      <c r="D1208" s="226" t="s">
        <v>3828</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78" t="s">
        <v>2557</v>
      </c>
      <c r="B1211" s="313"/>
      <c r="C1211" s="313"/>
      <c r="D1211" s="313"/>
      <c r="E1211" s="313"/>
    </row>
    <row r="1212" spans="1:5" ht="13.5" customHeight="1">
      <c r="A1212" s="279" t="s">
        <v>3820</v>
      </c>
      <c r="B1212" s="313"/>
      <c r="C1212" s="313"/>
      <c r="D1212" s="313"/>
      <c r="E1212" s="313"/>
    </row>
    <row r="1213" spans="1:5" ht="15.75" customHeight="1">
      <c r="A1213" s="282" t="s">
        <v>3821</v>
      </c>
      <c r="B1213" s="314"/>
      <c r="C1213" s="143" t="s">
        <v>3822</v>
      </c>
      <c r="D1213" s="8" t="s">
        <v>3823</v>
      </c>
      <c r="E1213" s="9" t="s">
        <v>279</v>
      </c>
    </row>
    <row r="1214" spans="1:5" ht="13.5" customHeight="1">
      <c r="A1214" s="274" t="s">
        <v>8</v>
      </c>
      <c r="B1214" s="55" t="s">
        <v>9</v>
      </c>
      <c r="C1214" s="147"/>
      <c r="D1214" s="274" t="s">
        <v>10</v>
      </c>
      <c r="E1214" s="275" t="s">
        <v>11</v>
      </c>
    </row>
    <row r="1215" spans="1:5" ht="15.75" customHeight="1">
      <c r="A1215" s="315"/>
      <c r="B1215" s="12" t="s">
        <v>12</v>
      </c>
      <c r="C1215" s="12" t="s">
        <v>13</v>
      </c>
      <c r="D1215" s="315"/>
      <c r="E1215" s="315"/>
    </row>
    <row r="1216" spans="1:5" ht="15.75" customHeight="1">
      <c r="A1216" s="14">
        <v>45238</v>
      </c>
      <c r="B1216" s="33" t="s">
        <v>3829</v>
      </c>
      <c r="C1216" s="15" t="s">
        <v>3830</v>
      </c>
      <c r="D1216" s="226" t="s">
        <v>3831</v>
      </c>
      <c r="E1216" s="45">
        <v>50</v>
      </c>
    </row>
    <row r="1217" spans="1:5" ht="15.75" customHeight="1">
      <c r="A1217" s="14">
        <v>45238</v>
      </c>
      <c r="B1217" s="33" t="s">
        <v>3829</v>
      </c>
      <c r="C1217" s="15" t="s">
        <v>3830</v>
      </c>
      <c r="D1217" s="226" t="s">
        <v>3832</v>
      </c>
      <c r="E1217" s="45">
        <v>50</v>
      </c>
    </row>
    <row r="1218" spans="1:5" ht="15.75" customHeight="1">
      <c r="A1218" s="14">
        <v>45238</v>
      </c>
      <c r="B1218" s="33" t="s">
        <v>3829</v>
      </c>
      <c r="C1218" s="15" t="s">
        <v>3830</v>
      </c>
      <c r="D1218" s="226" t="s">
        <v>3833</v>
      </c>
      <c r="E1218" s="45">
        <v>50</v>
      </c>
    </row>
    <row r="1219" spans="1:5" ht="15.75" customHeight="1">
      <c r="A1219" s="14">
        <v>45239</v>
      </c>
      <c r="B1219" s="33" t="s">
        <v>3834</v>
      </c>
      <c r="C1219" s="15" t="s">
        <v>3835</v>
      </c>
      <c r="D1219" s="226" t="s">
        <v>3836</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78" t="s">
        <v>2557</v>
      </c>
      <c r="B1222" s="313"/>
      <c r="C1222" s="313"/>
      <c r="D1222" s="313"/>
      <c r="E1222" s="313"/>
    </row>
    <row r="1223" spans="1:5" ht="15.75" customHeight="1">
      <c r="A1223" s="279" t="s">
        <v>3837</v>
      </c>
      <c r="B1223" s="313"/>
      <c r="C1223" s="313"/>
      <c r="D1223" s="313"/>
      <c r="E1223" s="313"/>
    </row>
    <row r="1224" spans="1:5" ht="15.75" customHeight="1">
      <c r="A1224" s="282" t="s">
        <v>1147</v>
      </c>
      <c r="B1224" s="314"/>
      <c r="C1224" s="143" t="s">
        <v>2852</v>
      </c>
      <c r="D1224" s="8" t="s">
        <v>3838</v>
      </c>
      <c r="E1224" s="9" t="s">
        <v>7</v>
      </c>
    </row>
    <row r="1225" spans="1:5" ht="15.75" customHeight="1">
      <c r="A1225" s="274" t="s">
        <v>8</v>
      </c>
      <c r="B1225" s="55" t="s">
        <v>9</v>
      </c>
      <c r="C1225" s="147"/>
      <c r="D1225" s="274" t="s">
        <v>10</v>
      </c>
      <c r="E1225" s="275" t="s">
        <v>11</v>
      </c>
    </row>
    <row r="1226" spans="1:5" ht="15.75" customHeight="1">
      <c r="A1226" s="315"/>
      <c r="B1226" s="12" t="s">
        <v>12</v>
      </c>
      <c r="C1226" s="12" t="s">
        <v>13</v>
      </c>
      <c r="D1226" s="315"/>
      <c r="E1226" s="315"/>
    </row>
    <row r="1227" spans="1:5" ht="15.75" customHeight="1">
      <c r="A1227" s="14">
        <v>45266</v>
      </c>
      <c r="B1227" s="37" t="s">
        <v>559</v>
      </c>
      <c r="C1227" s="20" t="s">
        <v>560</v>
      </c>
      <c r="D1227" s="37" t="s">
        <v>3839</v>
      </c>
      <c r="E1227" s="45">
        <v>4700</v>
      </c>
    </row>
    <row r="1228" spans="1:5" ht="15.75" customHeight="1">
      <c r="A1228" s="14">
        <v>45246</v>
      </c>
      <c r="B1228" s="37" t="s">
        <v>2885</v>
      </c>
      <c r="C1228" s="20" t="s">
        <v>2886</v>
      </c>
      <c r="D1228" s="37" t="s">
        <v>3840</v>
      </c>
      <c r="E1228" s="45">
        <v>3233.67</v>
      </c>
    </row>
    <row r="1229" spans="1:5" ht="15.75" customHeight="1">
      <c r="A1229" s="67"/>
      <c r="B1229" s="37"/>
      <c r="C1229" s="20"/>
      <c r="D1229" s="37" t="s">
        <v>2881</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78" t="s">
        <v>2</v>
      </c>
      <c r="B1232" s="313"/>
      <c r="C1232" s="313"/>
      <c r="D1232" s="313"/>
      <c r="E1232" s="313"/>
    </row>
    <row r="1233" spans="1:5" ht="15.75" customHeight="1">
      <c r="A1233" s="279" t="s">
        <v>3841</v>
      </c>
      <c r="B1233" s="313"/>
      <c r="C1233" s="313"/>
      <c r="D1233" s="313"/>
      <c r="E1233" s="313"/>
    </row>
    <row r="1234" spans="1:5" ht="15.75" customHeight="1">
      <c r="A1234" s="282" t="s">
        <v>128</v>
      </c>
      <c r="B1234" s="314"/>
      <c r="C1234" s="143" t="s">
        <v>2425</v>
      </c>
      <c r="D1234" s="8" t="s">
        <v>3838</v>
      </c>
      <c r="E1234" s="9" t="s">
        <v>7</v>
      </c>
    </row>
    <row r="1235" spans="1:5" ht="15.75" customHeight="1">
      <c r="A1235" s="274" t="s">
        <v>8</v>
      </c>
      <c r="B1235" s="55" t="s">
        <v>9</v>
      </c>
      <c r="C1235" s="147"/>
      <c r="D1235" s="274" t="s">
        <v>10</v>
      </c>
      <c r="E1235" s="275" t="s">
        <v>11</v>
      </c>
    </row>
    <row r="1236" spans="1:5" ht="15.75" customHeight="1">
      <c r="A1236" s="315"/>
      <c r="B1236" s="12" t="s">
        <v>12</v>
      </c>
      <c r="C1236" s="12" t="s">
        <v>13</v>
      </c>
      <c r="D1236" s="315"/>
      <c r="E1236" s="315"/>
    </row>
    <row r="1237" spans="1:5" ht="15.75" customHeight="1">
      <c r="A1237" s="46">
        <v>45254</v>
      </c>
      <c r="B1237" s="47" t="s">
        <v>3842</v>
      </c>
      <c r="C1237" s="16" t="s">
        <v>3843</v>
      </c>
      <c r="D1237" s="23" t="s">
        <v>3844</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78" t="s">
        <v>74</v>
      </c>
      <c r="B1240" s="313"/>
      <c r="C1240" s="313"/>
      <c r="D1240" s="313"/>
      <c r="E1240" s="313"/>
    </row>
    <row r="1241" spans="1:5" ht="15.75" customHeight="1">
      <c r="A1241" s="279" t="s">
        <v>3845</v>
      </c>
      <c r="B1241" s="313"/>
      <c r="C1241" s="313"/>
      <c r="D1241" s="313"/>
      <c r="E1241" s="313"/>
    </row>
    <row r="1242" spans="1:5" ht="15.75" customHeight="1">
      <c r="A1242" s="282" t="s">
        <v>128</v>
      </c>
      <c r="B1242" s="314"/>
      <c r="C1242" s="143" t="s">
        <v>2425</v>
      </c>
      <c r="D1242" s="8" t="s">
        <v>3838</v>
      </c>
      <c r="E1242" s="9" t="s">
        <v>7</v>
      </c>
    </row>
    <row r="1243" spans="1:5" ht="15.75" customHeight="1">
      <c r="A1243" s="274" t="s">
        <v>8</v>
      </c>
      <c r="B1243" s="55" t="s">
        <v>9</v>
      </c>
      <c r="C1243" s="147"/>
      <c r="D1243" s="274" t="s">
        <v>10</v>
      </c>
      <c r="E1243" s="275" t="s">
        <v>11</v>
      </c>
    </row>
    <row r="1244" spans="1:5" ht="15.75" customHeight="1">
      <c r="A1244" s="315"/>
      <c r="B1244" s="12" t="s">
        <v>12</v>
      </c>
      <c r="C1244" s="12" t="s">
        <v>13</v>
      </c>
      <c r="D1244" s="315"/>
      <c r="E1244" s="315"/>
    </row>
    <row r="1245" spans="1:5" ht="15.75" customHeight="1">
      <c r="A1245" s="46">
        <v>45259</v>
      </c>
      <c r="B1245" s="47" t="s">
        <v>2706</v>
      </c>
      <c r="C1245" s="16" t="s">
        <v>2707</v>
      </c>
      <c r="D1245" s="23" t="s">
        <v>3846</v>
      </c>
      <c r="E1245" s="43">
        <v>1110.46</v>
      </c>
    </row>
    <row r="1246" spans="1:5" ht="15.75" customHeight="1">
      <c r="A1246" s="46">
        <v>45267</v>
      </c>
      <c r="B1246" s="47" t="s">
        <v>3847</v>
      </c>
      <c r="C1246" s="16" t="s">
        <v>164</v>
      </c>
      <c r="D1246" s="23" t="s">
        <v>3848</v>
      </c>
      <c r="E1246" s="43">
        <v>1077.3</v>
      </c>
    </row>
    <row r="1247" spans="1:5" ht="15.75" customHeight="1">
      <c r="A1247" s="46"/>
      <c r="B1247" s="47" t="s">
        <v>3849</v>
      </c>
      <c r="C1247" s="16" t="s">
        <v>154</v>
      </c>
      <c r="D1247" s="23" t="s">
        <v>3850</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78" t="s">
        <v>2</v>
      </c>
      <c r="B1250" s="313"/>
      <c r="C1250" s="313"/>
      <c r="D1250" s="313"/>
      <c r="E1250" s="313"/>
    </row>
    <row r="1251" spans="1:5" ht="15.75" customHeight="1">
      <c r="A1251" s="279" t="s">
        <v>3851</v>
      </c>
      <c r="B1251" s="313"/>
      <c r="C1251" s="313"/>
      <c r="D1251" s="313"/>
      <c r="E1251" s="313"/>
    </row>
    <row r="1252" spans="1:5" ht="15.75" customHeight="1">
      <c r="A1252" s="282" t="s">
        <v>432</v>
      </c>
      <c r="B1252" s="314"/>
      <c r="C1252" s="143" t="s">
        <v>2436</v>
      </c>
      <c r="D1252" s="8" t="s">
        <v>3823</v>
      </c>
      <c r="E1252" s="9" t="s">
        <v>7</v>
      </c>
    </row>
    <row r="1253" spans="1:5" ht="15.75" customHeight="1">
      <c r="A1253" s="274" t="s">
        <v>8</v>
      </c>
      <c r="B1253" s="55" t="s">
        <v>9</v>
      </c>
      <c r="C1253" s="147"/>
      <c r="D1253" s="274" t="s">
        <v>10</v>
      </c>
      <c r="E1253" s="275" t="s">
        <v>11</v>
      </c>
    </row>
    <row r="1254" spans="1:5" ht="15.75" customHeight="1">
      <c r="A1254" s="315"/>
      <c r="B1254" s="12" t="s">
        <v>12</v>
      </c>
      <c r="C1254" s="12" t="s">
        <v>13</v>
      </c>
      <c r="D1254" s="315"/>
      <c r="E1254" s="315"/>
    </row>
    <row r="1255" spans="1:5" ht="15.75" customHeight="1">
      <c r="A1255" s="46">
        <v>45230</v>
      </c>
      <c r="B1255" s="47" t="s">
        <v>3852</v>
      </c>
      <c r="C1255" s="16" t="s">
        <v>435</v>
      </c>
      <c r="D1255" s="23" t="s">
        <v>3853</v>
      </c>
      <c r="E1255" s="43">
        <v>145</v>
      </c>
    </row>
    <row r="1256" spans="1:5" ht="15.75" customHeight="1">
      <c r="A1256" s="46">
        <v>45230</v>
      </c>
      <c r="B1256" s="47" t="s">
        <v>3852</v>
      </c>
      <c r="C1256" s="16" t="s">
        <v>435</v>
      </c>
      <c r="D1256" s="23" t="s">
        <v>3854</v>
      </c>
      <c r="E1256" s="43">
        <v>135</v>
      </c>
    </row>
    <row r="1257" spans="1:5" ht="15.75" customHeight="1">
      <c r="A1257" s="46">
        <v>45260</v>
      </c>
      <c r="B1257" s="47" t="s">
        <v>3852</v>
      </c>
      <c r="C1257" s="16" t="s">
        <v>435</v>
      </c>
      <c r="D1257" s="23" t="s">
        <v>3855</v>
      </c>
      <c r="E1257" s="43">
        <v>48</v>
      </c>
    </row>
    <row r="1258" spans="1:5" ht="15.75" customHeight="1">
      <c r="A1258" s="46">
        <v>45260</v>
      </c>
      <c r="B1258" s="47" t="s">
        <v>3852</v>
      </c>
      <c r="C1258" s="16" t="s">
        <v>435</v>
      </c>
      <c r="D1258" s="23" t="s">
        <v>3856</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78" t="s">
        <v>74</v>
      </c>
      <c r="B1261" s="313"/>
      <c r="C1261" s="313"/>
      <c r="D1261" s="313"/>
      <c r="E1261" s="313"/>
    </row>
    <row r="1262" spans="1:5" ht="15.75" customHeight="1">
      <c r="A1262" s="279" t="s">
        <v>3857</v>
      </c>
      <c r="B1262" s="313"/>
      <c r="C1262" s="313"/>
      <c r="D1262" s="313"/>
      <c r="E1262" s="313"/>
    </row>
    <row r="1263" spans="1:5" ht="15.75" customHeight="1">
      <c r="A1263" s="282" t="s">
        <v>432</v>
      </c>
      <c r="B1263" s="314"/>
      <c r="C1263" s="143" t="s">
        <v>2436</v>
      </c>
      <c r="D1263" s="8" t="s">
        <v>3858</v>
      </c>
      <c r="E1263" s="9" t="s">
        <v>7</v>
      </c>
    </row>
    <row r="1264" spans="1:5" ht="15.75" customHeight="1">
      <c r="A1264" s="274" t="s">
        <v>8</v>
      </c>
      <c r="B1264" s="55" t="s">
        <v>9</v>
      </c>
      <c r="C1264" s="147"/>
      <c r="D1264" s="274" t="s">
        <v>10</v>
      </c>
      <c r="E1264" s="275" t="s">
        <v>11</v>
      </c>
    </row>
    <row r="1265" spans="1:5" ht="15.75" customHeight="1">
      <c r="A1265" s="315"/>
      <c r="B1265" s="12" t="s">
        <v>12</v>
      </c>
      <c r="C1265" s="12" t="s">
        <v>13</v>
      </c>
      <c r="D1265" s="315"/>
      <c r="E1265" s="315"/>
    </row>
    <row r="1266" spans="1:5" ht="15.75" customHeight="1">
      <c r="A1266" s="46">
        <v>45236</v>
      </c>
      <c r="B1266" s="47" t="s">
        <v>3859</v>
      </c>
      <c r="C1266" s="16" t="s">
        <v>3860</v>
      </c>
      <c r="D1266" s="23" t="s">
        <v>3861</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302" t="s">
        <v>2</v>
      </c>
      <c r="B1269" s="318"/>
      <c r="C1269" s="318"/>
      <c r="D1269" s="318"/>
      <c r="E1269" s="318"/>
    </row>
    <row r="1270" spans="1:5" ht="15.75" customHeight="1">
      <c r="A1270" s="279" t="s">
        <v>3862</v>
      </c>
      <c r="B1270" s="313"/>
      <c r="C1270" s="313"/>
      <c r="D1270" s="313"/>
      <c r="E1270" s="313"/>
    </row>
    <row r="1271" spans="1:5" ht="29.25" customHeight="1">
      <c r="A1271" s="282" t="s">
        <v>3863</v>
      </c>
      <c r="B1271" s="314"/>
      <c r="C1271" s="143" t="s">
        <v>2422</v>
      </c>
      <c r="D1271" s="8" t="s">
        <v>3864</v>
      </c>
      <c r="E1271" s="9" t="s">
        <v>7</v>
      </c>
    </row>
    <row r="1272" spans="1:5" ht="13.5" customHeight="1">
      <c r="A1272" s="274" t="s">
        <v>8</v>
      </c>
      <c r="B1272" s="55" t="s">
        <v>9</v>
      </c>
      <c r="C1272" s="147"/>
      <c r="D1272" s="274" t="s">
        <v>10</v>
      </c>
      <c r="E1272" s="275" t="s">
        <v>11</v>
      </c>
    </row>
    <row r="1273" spans="1:5" ht="15.75" customHeight="1">
      <c r="A1273" s="315"/>
      <c r="B1273" s="12" t="s">
        <v>12</v>
      </c>
      <c r="C1273" s="12" t="s">
        <v>13</v>
      </c>
      <c r="D1273" s="315"/>
      <c r="E1273" s="315"/>
    </row>
    <row r="1274" spans="1:5" ht="25.5" customHeight="1">
      <c r="A1274" s="14">
        <v>45252</v>
      </c>
      <c r="B1274" s="37" t="s">
        <v>3865</v>
      </c>
      <c r="C1274" s="16" t="s">
        <v>454</v>
      </c>
      <c r="D1274" s="23" t="s">
        <v>3866</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78" t="s">
        <v>2557</v>
      </c>
      <c r="B1277" s="313"/>
      <c r="C1277" s="313"/>
      <c r="D1277" s="313"/>
      <c r="E1277" s="313"/>
    </row>
    <row r="1278" spans="1:5" ht="15.75" customHeight="1">
      <c r="A1278" s="279" t="s">
        <v>3867</v>
      </c>
      <c r="B1278" s="313"/>
      <c r="C1278" s="313"/>
      <c r="D1278" s="313"/>
      <c r="E1278" s="313"/>
    </row>
    <row r="1279" spans="1:5" ht="15.75" customHeight="1">
      <c r="A1279" s="303" t="s">
        <v>439</v>
      </c>
      <c r="B1279" s="314"/>
      <c r="C1279" s="143" t="s">
        <v>2437</v>
      </c>
      <c r="D1279" s="8" t="s">
        <v>3868</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3869</v>
      </c>
      <c r="B1282" s="33" t="s">
        <v>3870</v>
      </c>
      <c r="C1282" s="16" t="s">
        <v>442</v>
      </c>
      <c r="D1282" s="33" t="s">
        <v>3871</v>
      </c>
      <c r="E1282" s="179">
        <v>2194.98</v>
      </c>
    </row>
    <row r="1283" spans="1:5" ht="15.75" customHeight="1">
      <c r="A1283" s="14">
        <v>45272</v>
      </c>
      <c r="B1283" s="33" t="s">
        <v>621</v>
      </c>
      <c r="C1283" s="16"/>
      <c r="D1283" s="33" t="s">
        <v>3872</v>
      </c>
      <c r="E1283" s="179">
        <v>45.02</v>
      </c>
    </row>
    <row r="1284" spans="1:5" ht="13.5" customHeight="1">
      <c r="A1284" s="14" t="s">
        <v>3873</v>
      </c>
      <c r="B1284" s="33" t="s">
        <v>3874</v>
      </c>
      <c r="C1284" s="16" t="s">
        <v>3569</v>
      </c>
      <c r="D1284" s="33" t="s">
        <v>3875</v>
      </c>
      <c r="E1284" s="179">
        <v>577.84</v>
      </c>
    </row>
    <row r="1285" spans="1:5" ht="13.5" customHeight="1">
      <c r="A1285" s="14">
        <v>45272</v>
      </c>
      <c r="B1285" s="33" t="s">
        <v>621</v>
      </c>
      <c r="C1285" s="16"/>
      <c r="D1285" s="33" t="s">
        <v>3876</v>
      </c>
      <c r="E1285" s="179">
        <v>16.16</v>
      </c>
    </row>
    <row r="1286" spans="1:5" ht="13.5" customHeight="1">
      <c r="A1286" s="14" t="s">
        <v>3873</v>
      </c>
      <c r="B1286" s="33" t="s">
        <v>3877</v>
      </c>
      <c r="C1286" s="16" t="s">
        <v>3878</v>
      </c>
      <c r="D1286" s="33" t="s">
        <v>3879</v>
      </c>
      <c r="E1286" s="179">
        <v>4000</v>
      </c>
    </row>
    <row r="1287" spans="1:5" ht="15.75" customHeight="1">
      <c r="A1287" s="14" t="s">
        <v>3873</v>
      </c>
      <c r="B1287" s="33" t="s">
        <v>1760</v>
      </c>
      <c r="C1287" s="16" t="s">
        <v>185</v>
      </c>
      <c r="D1287" s="33" t="s">
        <v>3880</v>
      </c>
      <c r="E1287" s="179">
        <v>338.73</v>
      </c>
    </row>
    <row r="1288" spans="1:5" ht="13.5" customHeight="1">
      <c r="A1288" s="14">
        <v>45272</v>
      </c>
      <c r="B1288" s="33" t="s">
        <v>621</v>
      </c>
      <c r="C1288" s="16"/>
      <c r="D1288" s="33" t="s">
        <v>3881</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78" t="s">
        <v>2</v>
      </c>
      <c r="B1291" s="313"/>
      <c r="C1291" s="313"/>
      <c r="D1291" s="313"/>
      <c r="E1291" s="313"/>
    </row>
    <row r="1292" spans="1:5" ht="15.75" customHeight="1">
      <c r="A1292" s="279" t="s">
        <v>3882</v>
      </c>
      <c r="B1292" s="313"/>
      <c r="C1292" s="313"/>
      <c r="D1292" s="313"/>
      <c r="E1292" s="313"/>
    </row>
    <row r="1293" spans="1:5" ht="15.75" customHeight="1">
      <c r="A1293" s="282" t="s">
        <v>3883</v>
      </c>
      <c r="B1293" s="314"/>
      <c r="C1293" s="143" t="s">
        <v>3884</v>
      </c>
      <c r="D1293" s="8" t="s">
        <v>3885</v>
      </c>
      <c r="E1293" s="9" t="s">
        <v>7</v>
      </c>
    </row>
    <row r="1294" spans="1:5" ht="15.75" customHeight="1">
      <c r="A1294" s="274" t="s">
        <v>8</v>
      </c>
      <c r="B1294" s="55" t="s">
        <v>9</v>
      </c>
      <c r="C1294" s="147"/>
      <c r="D1294" s="274" t="s">
        <v>10</v>
      </c>
      <c r="E1294" s="275" t="s">
        <v>11</v>
      </c>
    </row>
    <row r="1295" spans="1:5" ht="15.75" customHeight="1">
      <c r="A1295" s="315"/>
      <c r="B1295" s="12" t="s">
        <v>12</v>
      </c>
      <c r="C1295" s="12" t="s">
        <v>13</v>
      </c>
      <c r="D1295" s="315"/>
      <c r="E1295" s="315"/>
    </row>
    <row r="1296" spans="1:5" ht="15.75" customHeight="1">
      <c r="A1296" s="14">
        <v>45239</v>
      </c>
      <c r="B1296" s="33" t="s">
        <v>3886</v>
      </c>
      <c r="C1296" s="16" t="s">
        <v>3878</v>
      </c>
      <c r="D1296" s="33" t="s">
        <v>3887</v>
      </c>
      <c r="E1296" s="179">
        <v>1344</v>
      </c>
    </row>
    <row r="1297" spans="1:5" ht="15.75" customHeight="1">
      <c r="A1297" s="14">
        <v>45239</v>
      </c>
      <c r="B1297" s="33" t="s">
        <v>3888</v>
      </c>
      <c r="C1297" s="16" t="s">
        <v>116</v>
      </c>
      <c r="D1297" s="33" t="s">
        <v>3889</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78" t="s">
        <v>2557</v>
      </c>
      <c r="B1301" s="313"/>
      <c r="C1301" s="313"/>
      <c r="D1301" s="313"/>
      <c r="E1301" s="313"/>
    </row>
    <row r="1302" spans="1:5" ht="13.5" customHeight="1">
      <c r="A1302" s="279" t="s">
        <v>3890</v>
      </c>
      <c r="B1302" s="313"/>
      <c r="C1302" s="313"/>
      <c r="D1302" s="313"/>
      <c r="E1302" s="313"/>
    </row>
    <row r="1303" spans="1:5" ht="28.5" customHeight="1">
      <c r="A1303" s="282" t="s">
        <v>3883</v>
      </c>
      <c r="B1303" s="314"/>
      <c r="C1303" s="143" t="s">
        <v>3884</v>
      </c>
      <c r="D1303" s="8" t="s">
        <v>3885</v>
      </c>
      <c r="E1303" s="9" t="s">
        <v>7</v>
      </c>
    </row>
    <row r="1304" spans="1:5" ht="30" customHeight="1">
      <c r="A1304" s="274" t="s">
        <v>8</v>
      </c>
      <c r="B1304" s="55" t="s">
        <v>9</v>
      </c>
      <c r="C1304" s="147"/>
      <c r="D1304" s="274" t="s">
        <v>10</v>
      </c>
      <c r="E1304" s="275" t="s">
        <v>11</v>
      </c>
    </row>
    <row r="1305" spans="1:5" ht="15.75" customHeight="1">
      <c r="A1305" s="315"/>
      <c r="B1305" s="12" t="s">
        <v>12</v>
      </c>
      <c r="C1305" s="12" t="s">
        <v>13</v>
      </c>
      <c r="D1305" s="315"/>
      <c r="E1305" s="315"/>
    </row>
    <row r="1306" spans="1:5" ht="13.5" customHeight="1">
      <c r="A1306" s="14">
        <v>45240</v>
      </c>
      <c r="B1306" s="33" t="s">
        <v>3891</v>
      </c>
      <c r="C1306" s="16" t="s">
        <v>3878</v>
      </c>
      <c r="D1306" s="33" t="s">
        <v>3887</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78" t="s">
        <v>2</v>
      </c>
      <c r="B1309" s="313"/>
      <c r="C1309" s="313"/>
      <c r="D1309" s="313"/>
      <c r="E1309" s="313"/>
    </row>
    <row r="1310" spans="1:5" ht="15.75" customHeight="1">
      <c r="A1310" s="279" t="s">
        <v>3892</v>
      </c>
      <c r="B1310" s="313"/>
      <c r="C1310" s="313"/>
      <c r="D1310" s="313"/>
      <c r="E1310" s="313"/>
    </row>
    <row r="1311" spans="1:5" ht="15.75" customHeight="1">
      <c r="A1311" s="282" t="s">
        <v>574</v>
      </c>
      <c r="B1311" s="314"/>
      <c r="C1311" s="143" t="s">
        <v>3173</v>
      </c>
      <c r="D1311" s="8" t="s">
        <v>3858</v>
      </c>
      <c r="E1311" s="9" t="s">
        <v>7</v>
      </c>
    </row>
    <row r="1312" spans="1:5" ht="15.75" customHeight="1">
      <c r="A1312" s="274" t="s">
        <v>8</v>
      </c>
      <c r="B1312" s="55" t="s">
        <v>9</v>
      </c>
      <c r="C1312" s="147"/>
      <c r="D1312" s="283" t="s">
        <v>10</v>
      </c>
      <c r="E1312" s="275" t="s">
        <v>11</v>
      </c>
    </row>
    <row r="1313" spans="1:5" ht="15.75" customHeight="1">
      <c r="A1313" s="315"/>
      <c r="B1313" s="12" t="s">
        <v>12</v>
      </c>
      <c r="C1313" s="12" t="s">
        <v>13</v>
      </c>
      <c r="D1313" s="315"/>
      <c r="E1313" s="315"/>
    </row>
    <row r="1314" spans="1:5" ht="15.75" customHeight="1">
      <c r="A1314" s="19">
        <v>45254</v>
      </c>
      <c r="B1314" s="33" t="s">
        <v>140</v>
      </c>
      <c r="C1314" s="16" t="s">
        <v>141</v>
      </c>
      <c r="D1314" s="23" t="s">
        <v>3893</v>
      </c>
      <c r="E1314" s="45">
        <v>1700.59</v>
      </c>
    </row>
    <row r="1315" spans="1:5" ht="15.75" customHeight="1">
      <c r="A1315" s="19">
        <v>45254</v>
      </c>
      <c r="B1315" s="33" t="s">
        <v>140</v>
      </c>
      <c r="C1315" s="16" t="s">
        <v>141</v>
      </c>
      <c r="D1315" s="23" t="s">
        <v>3894</v>
      </c>
      <c r="E1315" s="45">
        <v>2509.41</v>
      </c>
    </row>
    <row r="1316" spans="1:5" ht="15.75" customHeight="1">
      <c r="A1316" s="19">
        <v>45257</v>
      </c>
      <c r="B1316" s="33" t="s">
        <v>3895</v>
      </c>
      <c r="C1316" s="16" t="s">
        <v>303</v>
      </c>
      <c r="D1316" s="23" t="s">
        <v>3896</v>
      </c>
      <c r="E1316" s="45">
        <v>88</v>
      </c>
    </row>
    <row r="1317" spans="1:5" ht="15.75" customHeight="1">
      <c r="A1317" s="19">
        <v>45258</v>
      </c>
      <c r="B1317" s="33" t="s">
        <v>3895</v>
      </c>
      <c r="C1317" s="16" t="s">
        <v>303</v>
      </c>
      <c r="D1317" s="23" t="s">
        <v>3897</v>
      </c>
      <c r="E1317" s="45">
        <v>23</v>
      </c>
    </row>
    <row r="1318" spans="1:5" ht="15.75" customHeight="1">
      <c r="A1318" s="14">
        <v>45259</v>
      </c>
      <c r="B1318" s="33" t="s">
        <v>140</v>
      </c>
      <c r="C1318" s="16" t="s">
        <v>141</v>
      </c>
      <c r="D1318" s="23" t="s">
        <v>3898</v>
      </c>
      <c r="E1318" s="45">
        <v>1650</v>
      </c>
    </row>
    <row r="1319" spans="1:5" ht="15.75" customHeight="1">
      <c r="A1319" s="14">
        <v>45264</v>
      </c>
      <c r="B1319" s="33" t="s">
        <v>3476</v>
      </c>
      <c r="C1319" s="16" t="s">
        <v>3899</v>
      </c>
      <c r="D1319" s="23" t="s">
        <v>3900</v>
      </c>
      <c r="E1319" s="45">
        <v>1000</v>
      </c>
    </row>
    <row r="1320" spans="1:5" ht="15.75" customHeight="1">
      <c r="A1320" s="14">
        <v>45266</v>
      </c>
      <c r="B1320" s="33" t="s">
        <v>3895</v>
      </c>
      <c r="C1320" s="16" t="s">
        <v>303</v>
      </c>
      <c r="D1320" s="23" t="s">
        <v>3901</v>
      </c>
      <c r="E1320" s="187">
        <v>221.35</v>
      </c>
    </row>
    <row r="1321" spans="1:5" ht="15.75" customHeight="1">
      <c r="A1321" s="14">
        <v>45266</v>
      </c>
      <c r="B1321" s="33" t="s">
        <v>3902</v>
      </c>
      <c r="C1321" s="16" t="s">
        <v>312</v>
      </c>
      <c r="D1321" s="23" t="s">
        <v>3903</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78" t="s">
        <v>74</v>
      </c>
      <c r="B1324" s="313"/>
      <c r="C1324" s="313"/>
      <c r="D1324" s="313"/>
      <c r="E1324" s="313"/>
    </row>
    <row r="1325" spans="1:5" ht="15.75" customHeight="1">
      <c r="A1325" s="279" t="s">
        <v>3892</v>
      </c>
      <c r="B1325" s="313"/>
      <c r="C1325" s="313"/>
      <c r="D1325" s="313"/>
      <c r="E1325" s="313"/>
    </row>
    <row r="1326" spans="1:5" ht="15.75" customHeight="1">
      <c r="A1326" s="282" t="s">
        <v>574</v>
      </c>
      <c r="B1326" s="314"/>
      <c r="C1326" s="143" t="s">
        <v>3173</v>
      </c>
      <c r="D1326" s="8" t="s">
        <v>3858</v>
      </c>
      <c r="E1326" s="9" t="s">
        <v>7</v>
      </c>
    </row>
    <row r="1327" spans="1:5" ht="15.75" customHeight="1">
      <c r="A1327" s="274" t="s">
        <v>8</v>
      </c>
      <c r="B1327" s="55" t="s">
        <v>9</v>
      </c>
      <c r="C1327" s="147"/>
      <c r="D1327" s="286" t="s">
        <v>10</v>
      </c>
      <c r="E1327" s="275" t="s">
        <v>11</v>
      </c>
    </row>
    <row r="1328" spans="1:5" ht="15.75" customHeight="1">
      <c r="A1328" s="315"/>
      <c r="B1328" s="12" t="s">
        <v>12</v>
      </c>
      <c r="C1328" s="12" t="s">
        <v>13</v>
      </c>
      <c r="D1328" s="315"/>
      <c r="E1328" s="315"/>
    </row>
    <row r="1329" spans="1:5" ht="15.75" customHeight="1">
      <c r="A1329" s="14">
        <v>45267</v>
      </c>
      <c r="B1329" s="33" t="s">
        <v>3904</v>
      </c>
      <c r="C1329" s="16" t="s">
        <v>3905</v>
      </c>
      <c r="D1329" s="23" t="s">
        <v>3906</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78" t="s">
        <v>2</v>
      </c>
      <c r="B1332" s="313"/>
      <c r="C1332" s="313"/>
      <c r="D1332" s="313"/>
      <c r="E1332" s="313"/>
    </row>
    <row r="1333" spans="1:5" ht="15.75" customHeight="1">
      <c r="A1333" s="279" t="s">
        <v>3907</v>
      </c>
      <c r="B1333" s="313"/>
      <c r="C1333" s="313"/>
      <c r="D1333" s="313"/>
      <c r="E1333" s="313"/>
    </row>
    <row r="1334" spans="1:5" ht="15.75" customHeight="1">
      <c r="A1334" s="282" t="s">
        <v>252</v>
      </c>
      <c r="B1334" s="314"/>
      <c r="C1334" s="143" t="s">
        <v>2429</v>
      </c>
      <c r="D1334" s="8" t="s">
        <v>3858</v>
      </c>
      <c r="E1334" s="9" t="s">
        <v>7</v>
      </c>
    </row>
    <row r="1335" spans="1:5" ht="15.75" customHeight="1">
      <c r="A1335" s="274" t="s">
        <v>8</v>
      </c>
      <c r="B1335" s="55" t="s">
        <v>9</v>
      </c>
      <c r="C1335" s="147"/>
      <c r="D1335" s="283" t="s">
        <v>10</v>
      </c>
      <c r="E1335" s="275" t="s">
        <v>11</v>
      </c>
    </row>
    <row r="1336" spans="1:5" ht="15.75" customHeight="1">
      <c r="A1336" s="315"/>
      <c r="B1336" s="12" t="s">
        <v>12</v>
      </c>
      <c r="C1336" s="12" t="s">
        <v>13</v>
      </c>
      <c r="D1336" s="315"/>
      <c r="E1336" s="315"/>
    </row>
    <row r="1337" spans="1:5" ht="15.75" customHeight="1">
      <c r="A1337" s="19">
        <v>45252</v>
      </c>
      <c r="B1337" s="33" t="s">
        <v>3908</v>
      </c>
      <c r="C1337" s="16" t="s">
        <v>3909</v>
      </c>
      <c r="D1337" s="23" t="s">
        <v>3910</v>
      </c>
      <c r="E1337" s="45">
        <v>90</v>
      </c>
    </row>
    <row r="1338" spans="1:5" ht="15.75" customHeight="1">
      <c r="A1338" s="19">
        <v>45253</v>
      </c>
      <c r="B1338" s="33" t="s">
        <v>3911</v>
      </c>
      <c r="C1338" s="16" t="s">
        <v>3912</v>
      </c>
      <c r="D1338" s="23" t="s">
        <v>3913</v>
      </c>
      <c r="E1338" s="45">
        <v>420</v>
      </c>
    </row>
    <row r="1339" spans="1:5" ht="15.75" customHeight="1">
      <c r="A1339" s="19">
        <v>45253</v>
      </c>
      <c r="B1339" s="33" t="s">
        <v>3914</v>
      </c>
      <c r="C1339" s="16" t="s">
        <v>1086</v>
      </c>
      <c r="D1339" s="23" t="s">
        <v>3915</v>
      </c>
      <c r="E1339" s="45">
        <v>75.599999999999994</v>
      </c>
    </row>
    <row r="1340" spans="1:5" ht="15.75" customHeight="1">
      <c r="A1340" s="19">
        <v>45253</v>
      </c>
      <c r="B1340" s="33" t="s">
        <v>3384</v>
      </c>
      <c r="C1340" s="16" t="s">
        <v>3385</v>
      </c>
      <c r="D1340" s="23" t="s">
        <v>3916</v>
      </c>
      <c r="E1340" s="45">
        <v>592.5</v>
      </c>
    </row>
    <row r="1341" spans="1:5" ht="15.75" customHeight="1">
      <c r="A1341" s="14">
        <v>45254</v>
      </c>
      <c r="B1341" s="33" t="s">
        <v>3917</v>
      </c>
      <c r="C1341" s="16" t="s">
        <v>58</v>
      </c>
      <c r="D1341" s="23" t="s">
        <v>3918</v>
      </c>
      <c r="E1341" s="45">
        <v>1890</v>
      </c>
    </row>
    <row r="1342" spans="1:5" ht="15.75" customHeight="1">
      <c r="A1342" s="14">
        <v>45258</v>
      </c>
      <c r="B1342" s="33" t="s">
        <v>2832</v>
      </c>
      <c r="C1342" s="16" t="s">
        <v>2818</v>
      </c>
      <c r="D1342" s="23" t="s">
        <v>3919</v>
      </c>
      <c r="E1342" s="45">
        <v>700</v>
      </c>
    </row>
    <row r="1343" spans="1:5" ht="15.75" customHeight="1">
      <c r="A1343" s="14">
        <v>45265</v>
      </c>
      <c r="B1343" s="33" t="s">
        <v>3917</v>
      </c>
      <c r="C1343" s="16" t="s">
        <v>58</v>
      </c>
      <c r="D1343" s="23" t="s">
        <v>3920</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78" t="s">
        <v>74</v>
      </c>
      <c r="B1346" s="313"/>
      <c r="C1346" s="313"/>
      <c r="D1346" s="313"/>
      <c r="E1346" s="313"/>
    </row>
    <row r="1347" spans="1:5" ht="15.75" customHeight="1">
      <c r="A1347" s="279" t="s">
        <v>3921</v>
      </c>
      <c r="B1347" s="313"/>
      <c r="C1347" s="313"/>
      <c r="D1347" s="313"/>
      <c r="E1347" s="313"/>
    </row>
    <row r="1348" spans="1:5" ht="15.75" customHeight="1">
      <c r="A1348" s="282" t="s">
        <v>252</v>
      </c>
      <c r="B1348" s="314"/>
      <c r="C1348" s="143" t="s">
        <v>2429</v>
      </c>
      <c r="D1348" s="8" t="s">
        <v>3858</v>
      </c>
      <c r="E1348" s="9" t="s">
        <v>7</v>
      </c>
    </row>
    <row r="1349" spans="1:5" ht="15.75" customHeight="1">
      <c r="A1349" s="274" t="s">
        <v>8</v>
      </c>
      <c r="B1349" s="55" t="s">
        <v>9</v>
      </c>
      <c r="C1349" s="147"/>
      <c r="D1349" s="286" t="s">
        <v>10</v>
      </c>
      <c r="E1349" s="275" t="s">
        <v>11</v>
      </c>
    </row>
    <row r="1350" spans="1:5" ht="15.75" customHeight="1">
      <c r="A1350" s="315"/>
      <c r="B1350" s="12" t="s">
        <v>12</v>
      </c>
      <c r="C1350" s="12" t="s">
        <v>13</v>
      </c>
      <c r="D1350" s="315"/>
      <c r="E1350" s="315"/>
    </row>
    <row r="1351" spans="1:5" ht="15.75" customHeight="1">
      <c r="A1351" s="14">
        <v>45257</v>
      </c>
      <c r="B1351" s="33" t="s">
        <v>3922</v>
      </c>
      <c r="C1351" s="16" t="s">
        <v>3878</v>
      </c>
      <c r="D1351" s="23" t="s">
        <v>3923</v>
      </c>
      <c r="E1351" s="45">
        <v>8500</v>
      </c>
    </row>
    <row r="1352" spans="1:5" ht="15.75" customHeight="1">
      <c r="A1352" s="14">
        <v>45265</v>
      </c>
      <c r="B1352" s="33" t="s">
        <v>3924</v>
      </c>
      <c r="C1352" s="16" t="s">
        <v>1024</v>
      </c>
      <c r="D1352" s="23" t="s">
        <v>3925</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78" t="s">
        <v>74</v>
      </c>
      <c r="B1355" s="313"/>
      <c r="C1355" s="313"/>
      <c r="D1355" s="313"/>
      <c r="E1355" s="313"/>
    </row>
    <row r="1356" spans="1:5" ht="15.75" customHeight="1">
      <c r="A1356" s="279" t="s">
        <v>3926</v>
      </c>
      <c r="B1356" s="313"/>
      <c r="C1356" s="313"/>
      <c r="D1356" s="313"/>
      <c r="E1356" s="313"/>
    </row>
    <row r="1357" spans="1:5" ht="15.75" customHeight="1">
      <c r="A1357" s="282" t="s">
        <v>3927</v>
      </c>
      <c r="B1357" s="314"/>
      <c r="C1357" s="143" t="s">
        <v>3928</v>
      </c>
      <c r="D1357" s="8" t="s">
        <v>3929</v>
      </c>
      <c r="E1357" s="9" t="s">
        <v>7</v>
      </c>
    </row>
    <row r="1358" spans="1:5" ht="15.75" customHeight="1">
      <c r="A1358" s="274" t="s">
        <v>8</v>
      </c>
      <c r="B1358" s="55" t="s">
        <v>9</v>
      </c>
      <c r="C1358" s="147"/>
      <c r="D1358" s="286" t="s">
        <v>10</v>
      </c>
      <c r="E1358" s="275" t="s">
        <v>11</v>
      </c>
    </row>
    <row r="1359" spans="1:5" ht="15.75" customHeight="1">
      <c r="A1359" s="315"/>
      <c r="B1359" s="12" t="s">
        <v>12</v>
      </c>
      <c r="C1359" s="12" t="s">
        <v>13</v>
      </c>
      <c r="D1359" s="315"/>
      <c r="E1359" s="315"/>
    </row>
    <row r="1360" spans="1:5" ht="15.75" customHeight="1">
      <c r="A1360" s="14">
        <v>45266</v>
      </c>
      <c r="B1360" s="33" t="s">
        <v>3930</v>
      </c>
      <c r="C1360" s="16" t="s">
        <v>3931</v>
      </c>
      <c r="D1360" s="23" t="s">
        <v>3932</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78" t="s">
        <v>74</v>
      </c>
      <c r="B1363" s="313"/>
      <c r="C1363" s="313"/>
      <c r="D1363" s="313"/>
      <c r="E1363" s="313"/>
    </row>
    <row r="1364" spans="1:5" ht="15.75" customHeight="1">
      <c r="A1364" s="279" t="s">
        <v>3933</v>
      </c>
      <c r="B1364" s="313"/>
      <c r="C1364" s="313"/>
      <c r="D1364" s="313"/>
      <c r="E1364" s="313"/>
    </row>
    <row r="1365" spans="1:5" ht="15.75" customHeight="1">
      <c r="A1365" s="282" t="s">
        <v>982</v>
      </c>
      <c r="B1365" s="314"/>
      <c r="C1365" s="143" t="s">
        <v>2466</v>
      </c>
      <c r="D1365" s="8" t="s">
        <v>3864</v>
      </c>
      <c r="E1365" s="9" t="s">
        <v>7</v>
      </c>
    </row>
    <row r="1366" spans="1:5" ht="15.75" customHeight="1">
      <c r="A1366" s="274" t="s">
        <v>8</v>
      </c>
      <c r="B1366" s="55" t="s">
        <v>9</v>
      </c>
      <c r="C1366" s="147"/>
      <c r="D1366" s="286" t="s">
        <v>10</v>
      </c>
      <c r="E1366" s="275" t="s">
        <v>11</v>
      </c>
    </row>
    <row r="1367" spans="1:5" ht="15.75" customHeight="1">
      <c r="A1367" s="315"/>
      <c r="B1367" s="12" t="s">
        <v>12</v>
      </c>
      <c r="C1367" s="12" t="s">
        <v>13</v>
      </c>
      <c r="D1367" s="315"/>
      <c r="E1367" s="315"/>
    </row>
    <row r="1368" spans="1:5" ht="15.75" customHeight="1">
      <c r="A1368" s="33" t="s">
        <v>3934</v>
      </c>
      <c r="B1368" s="33" t="s">
        <v>3935</v>
      </c>
      <c r="C1368" s="16" t="s">
        <v>3936</v>
      </c>
      <c r="D1368" s="23" t="s">
        <v>3937</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78" t="s">
        <v>74</v>
      </c>
      <c r="B1371" s="313"/>
      <c r="C1371" s="313"/>
      <c r="D1371" s="313"/>
      <c r="E1371" s="313"/>
    </row>
    <row r="1372" spans="1:5" ht="15.75" customHeight="1">
      <c r="A1372" s="279" t="s">
        <v>3938</v>
      </c>
      <c r="B1372" s="313"/>
      <c r="C1372" s="313"/>
      <c r="D1372" s="313"/>
      <c r="E1372" s="313"/>
    </row>
    <row r="1373" spans="1:5" ht="15.75" customHeight="1">
      <c r="A1373" s="282" t="s">
        <v>197</v>
      </c>
      <c r="B1373" s="314"/>
      <c r="C1373" s="143" t="s">
        <v>2427</v>
      </c>
      <c r="D1373" s="8" t="s">
        <v>3939</v>
      </c>
      <c r="E1373" s="9" t="s">
        <v>7</v>
      </c>
    </row>
    <row r="1374" spans="1:5" ht="15.75" customHeight="1">
      <c r="A1374" s="274" t="s">
        <v>8</v>
      </c>
      <c r="B1374" s="55" t="s">
        <v>9</v>
      </c>
      <c r="C1374" s="147"/>
      <c r="D1374" s="286" t="s">
        <v>10</v>
      </c>
      <c r="E1374" s="275" t="s">
        <v>11</v>
      </c>
    </row>
    <row r="1375" spans="1:5" ht="15.75" customHeight="1">
      <c r="A1375" s="315"/>
      <c r="B1375" s="12" t="s">
        <v>12</v>
      </c>
      <c r="C1375" s="12" t="s">
        <v>13</v>
      </c>
      <c r="D1375" s="315"/>
      <c r="E1375" s="315"/>
    </row>
    <row r="1376" spans="1:5" ht="15.75" customHeight="1">
      <c r="A1376" s="77">
        <v>45261</v>
      </c>
      <c r="B1376" s="33" t="s">
        <v>3940</v>
      </c>
      <c r="C1376" s="16" t="s">
        <v>3941</v>
      </c>
      <c r="D1376" s="23" t="s">
        <v>3942</v>
      </c>
      <c r="E1376" s="45">
        <v>3075</v>
      </c>
    </row>
    <row r="1377" spans="1:5" ht="15.75" customHeight="1">
      <c r="A1377" s="77">
        <v>45261</v>
      </c>
      <c r="B1377" s="33" t="s">
        <v>3943</v>
      </c>
      <c r="C1377" s="16" t="s">
        <v>3944</v>
      </c>
      <c r="D1377" s="23" t="s">
        <v>3945</v>
      </c>
      <c r="E1377" s="45">
        <v>500</v>
      </c>
    </row>
    <row r="1378" spans="1:5" ht="15.75" customHeight="1">
      <c r="A1378" s="77">
        <v>45261</v>
      </c>
      <c r="B1378" s="33" t="s">
        <v>3946</v>
      </c>
      <c r="C1378" s="16" t="s">
        <v>3947</v>
      </c>
      <c r="D1378" s="23" t="s">
        <v>3948</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78" t="s">
        <v>74</v>
      </c>
      <c r="B1381" s="313"/>
      <c r="C1381" s="313"/>
      <c r="D1381" s="313"/>
      <c r="E1381" s="313"/>
    </row>
    <row r="1382" spans="1:5" ht="15.75" customHeight="1">
      <c r="A1382" s="279" t="s">
        <v>3949</v>
      </c>
      <c r="B1382" s="313"/>
      <c r="C1382" s="313"/>
      <c r="D1382" s="313"/>
      <c r="E1382" s="313"/>
    </row>
    <row r="1383" spans="1:5" ht="15.75" customHeight="1">
      <c r="A1383" s="282" t="s">
        <v>870</v>
      </c>
      <c r="B1383" s="314"/>
      <c r="C1383" s="143" t="s">
        <v>2458</v>
      </c>
      <c r="D1383" s="8" t="s">
        <v>3950</v>
      </c>
      <c r="E1383" s="9" t="s">
        <v>7</v>
      </c>
    </row>
    <row r="1384" spans="1:5" ht="15.75" customHeight="1">
      <c r="A1384" s="274" t="s">
        <v>8</v>
      </c>
      <c r="B1384" s="55" t="s">
        <v>9</v>
      </c>
      <c r="C1384" s="147"/>
      <c r="D1384" s="286" t="s">
        <v>10</v>
      </c>
      <c r="E1384" s="275" t="s">
        <v>11</v>
      </c>
    </row>
    <row r="1385" spans="1:5" ht="15.75" customHeight="1">
      <c r="A1385" s="315"/>
      <c r="B1385" s="12" t="s">
        <v>12</v>
      </c>
      <c r="C1385" s="12" t="s">
        <v>13</v>
      </c>
      <c r="D1385" s="315"/>
      <c r="E1385" s="315"/>
    </row>
    <row r="1386" spans="1:5" ht="15.75" customHeight="1">
      <c r="A1386" s="77">
        <v>45267</v>
      </c>
      <c r="B1386" s="33" t="s">
        <v>3951</v>
      </c>
      <c r="C1386" s="16" t="s">
        <v>3952</v>
      </c>
      <c r="D1386" s="23" t="s">
        <v>3953</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78" t="s">
        <v>74</v>
      </c>
      <c r="B1389" s="313"/>
      <c r="C1389" s="313"/>
      <c r="D1389" s="313"/>
      <c r="E1389" s="313"/>
    </row>
    <row r="1390" spans="1:5" ht="15.75" customHeight="1">
      <c r="A1390" s="279" t="s">
        <v>3954</v>
      </c>
      <c r="B1390" s="313"/>
      <c r="C1390" s="313"/>
      <c r="D1390" s="313"/>
      <c r="E1390" s="313"/>
    </row>
    <row r="1391" spans="1:5" ht="36.75" customHeight="1">
      <c r="A1391" s="282" t="s">
        <v>3955</v>
      </c>
      <c r="B1391" s="314"/>
      <c r="C1391" s="143" t="s">
        <v>2469</v>
      </c>
      <c r="D1391" s="8" t="s">
        <v>3939</v>
      </c>
      <c r="E1391" s="9" t="s">
        <v>7</v>
      </c>
    </row>
    <row r="1392" spans="1:5" ht="15.75" customHeight="1">
      <c r="A1392" s="274" t="s">
        <v>8</v>
      </c>
      <c r="B1392" s="55" t="s">
        <v>9</v>
      </c>
      <c r="C1392" s="147"/>
      <c r="D1392" s="286" t="s">
        <v>10</v>
      </c>
      <c r="E1392" s="275" t="s">
        <v>11</v>
      </c>
    </row>
    <row r="1393" spans="1:5" ht="15.75" customHeight="1">
      <c r="A1393" s="315"/>
      <c r="B1393" s="12" t="s">
        <v>12</v>
      </c>
      <c r="C1393" s="12" t="s">
        <v>13</v>
      </c>
      <c r="D1393" s="315"/>
      <c r="E1393" s="315"/>
    </row>
    <row r="1394" spans="1:5" ht="15.75" customHeight="1">
      <c r="A1394" s="77">
        <v>45255</v>
      </c>
      <c r="B1394" s="33" t="s">
        <v>3956</v>
      </c>
      <c r="C1394" s="16" t="s">
        <v>3941</v>
      </c>
      <c r="D1394" s="23" t="s">
        <v>3957</v>
      </c>
      <c r="E1394" s="45">
        <v>3075</v>
      </c>
    </row>
    <row r="1395" spans="1:5" ht="15.75" customHeight="1">
      <c r="A1395" s="77">
        <v>45264</v>
      </c>
      <c r="B1395" s="33" t="s">
        <v>3958</v>
      </c>
      <c r="C1395" s="16" t="s">
        <v>454</v>
      </c>
      <c r="D1395" s="23" t="s">
        <v>3959</v>
      </c>
      <c r="E1395" s="45">
        <v>500</v>
      </c>
    </row>
    <row r="1396" spans="1:5" ht="15.75" customHeight="1">
      <c r="A1396" s="77">
        <v>45257</v>
      </c>
      <c r="B1396" s="33" t="s">
        <v>3946</v>
      </c>
      <c r="C1396" s="16" t="s">
        <v>3960</v>
      </c>
      <c r="D1396" s="23" t="s">
        <v>3961</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78" t="s">
        <v>2</v>
      </c>
      <c r="B1399" s="313"/>
      <c r="C1399" s="313"/>
      <c r="D1399" s="313"/>
      <c r="E1399" s="313"/>
    </row>
    <row r="1400" spans="1:5" ht="15.75" customHeight="1">
      <c r="A1400" s="279" t="s">
        <v>3962</v>
      </c>
      <c r="B1400" s="313"/>
      <c r="C1400" s="313"/>
      <c r="D1400" s="313"/>
      <c r="E1400" s="313"/>
    </row>
    <row r="1401" spans="1:5" ht="15.75" customHeight="1">
      <c r="A1401" s="282" t="s">
        <v>3963</v>
      </c>
      <c r="B1401" s="314"/>
      <c r="C1401" s="143" t="s">
        <v>2420</v>
      </c>
      <c r="D1401" s="8" t="s">
        <v>3964</v>
      </c>
      <c r="E1401" s="9" t="s">
        <v>7</v>
      </c>
    </row>
    <row r="1402" spans="1:5" ht="15.75" customHeight="1">
      <c r="A1402" s="274" t="s">
        <v>8</v>
      </c>
      <c r="B1402" s="55" t="s">
        <v>9</v>
      </c>
      <c r="C1402" s="147"/>
      <c r="D1402" s="286" t="s">
        <v>10</v>
      </c>
      <c r="E1402" s="275" t="s">
        <v>11</v>
      </c>
    </row>
    <row r="1403" spans="1:5" ht="15.75" customHeight="1">
      <c r="A1403" s="315"/>
      <c r="B1403" s="12" t="s">
        <v>12</v>
      </c>
      <c r="C1403" s="12" t="s">
        <v>13</v>
      </c>
      <c r="D1403" s="315"/>
      <c r="E1403" s="315"/>
    </row>
    <row r="1404" spans="1:5" ht="15.75" customHeight="1">
      <c r="A1404" s="14">
        <v>45271</v>
      </c>
      <c r="B1404" s="33" t="s">
        <v>3965</v>
      </c>
      <c r="C1404" s="16" t="s">
        <v>3385</v>
      </c>
      <c r="D1404" s="23" t="s">
        <v>3966</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78" t="s">
        <v>2</v>
      </c>
      <c r="B1407" s="313"/>
      <c r="C1407" s="313"/>
      <c r="D1407" s="313"/>
      <c r="E1407" s="313"/>
    </row>
    <row r="1408" spans="1:5" ht="15.75" customHeight="1">
      <c r="A1408" s="279" t="s">
        <v>3967</v>
      </c>
      <c r="B1408" s="313"/>
      <c r="C1408" s="313"/>
      <c r="D1408" s="313"/>
      <c r="E1408" s="313"/>
    </row>
    <row r="1409" spans="1:5" ht="15.75" customHeight="1">
      <c r="A1409" s="282" t="s">
        <v>675</v>
      </c>
      <c r="B1409" s="314"/>
      <c r="C1409" s="143" t="s">
        <v>3345</v>
      </c>
      <c r="D1409" s="8" t="s">
        <v>3950</v>
      </c>
      <c r="E1409" s="9" t="s">
        <v>7</v>
      </c>
    </row>
    <row r="1410" spans="1:5" ht="15.75" customHeight="1">
      <c r="A1410" s="274" t="s">
        <v>8</v>
      </c>
      <c r="B1410" s="55" t="s">
        <v>9</v>
      </c>
      <c r="C1410" s="147"/>
      <c r="D1410" s="274" t="s">
        <v>10</v>
      </c>
      <c r="E1410" s="275" t="s">
        <v>11</v>
      </c>
    </row>
    <row r="1411" spans="1:5" ht="15.75" customHeight="1">
      <c r="A1411" s="315"/>
      <c r="B1411" s="12" t="s">
        <v>12</v>
      </c>
      <c r="C1411" s="12" t="s">
        <v>13</v>
      </c>
      <c r="D1411" s="315"/>
      <c r="E1411" s="315"/>
    </row>
    <row r="1412" spans="1:5" ht="15.75" customHeight="1">
      <c r="A1412" s="14">
        <v>45264</v>
      </c>
      <c r="B1412" s="37" t="s">
        <v>688</v>
      </c>
      <c r="C1412" s="16" t="s">
        <v>3968</v>
      </c>
      <c r="D1412" s="23" t="s">
        <v>3969</v>
      </c>
      <c r="E1412" s="45">
        <v>340</v>
      </c>
    </row>
    <row r="1413" spans="1:5" ht="15.75" customHeight="1">
      <c r="A1413" s="14">
        <v>45265</v>
      </c>
      <c r="B1413" s="37" t="s">
        <v>691</v>
      </c>
      <c r="C1413" s="16" t="s">
        <v>692</v>
      </c>
      <c r="D1413" s="23" t="s">
        <v>3970</v>
      </c>
      <c r="E1413" s="45">
        <v>3000</v>
      </c>
    </row>
    <row r="1414" spans="1:5" ht="29.25" customHeight="1">
      <c r="A1414" s="14">
        <v>45266</v>
      </c>
      <c r="B1414" s="37" t="s">
        <v>3971</v>
      </c>
      <c r="C1414" s="16" t="s">
        <v>3351</v>
      </c>
      <c r="D1414" s="23" t="s">
        <v>3972</v>
      </c>
      <c r="E1414" s="45">
        <v>18.5</v>
      </c>
    </row>
    <row r="1415" spans="1:5" ht="25.5" customHeight="1">
      <c r="A1415" s="14">
        <v>45266</v>
      </c>
      <c r="B1415" s="37" t="s">
        <v>682</v>
      </c>
      <c r="C1415" s="16" t="s">
        <v>683</v>
      </c>
      <c r="D1415" s="23" t="s">
        <v>3973</v>
      </c>
      <c r="E1415" s="45">
        <v>1109.5</v>
      </c>
    </row>
    <row r="1416" spans="1:5" ht="15.75" customHeight="1">
      <c r="A1416" s="14">
        <v>45266</v>
      </c>
      <c r="B1416" s="23" t="s">
        <v>691</v>
      </c>
      <c r="C1416" s="16" t="s">
        <v>692</v>
      </c>
      <c r="D1416" s="23" t="s">
        <v>3974</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78" t="s">
        <v>2557</v>
      </c>
      <c r="B1419" s="313"/>
      <c r="C1419" s="313"/>
      <c r="D1419" s="313"/>
      <c r="E1419" s="313"/>
    </row>
    <row r="1420" spans="1:5" ht="15.75" customHeight="1">
      <c r="A1420" s="279" t="s">
        <v>3967</v>
      </c>
      <c r="B1420" s="313"/>
      <c r="C1420" s="313"/>
      <c r="D1420" s="313"/>
      <c r="E1420" s="313"/>
    </row>
    <row r="1421" spans="1:5" ht="31.5" customHeight="1">
      <c r="A1421" s="282" t="s">
        <v>675</v>
      </c>
      <c r="B1421" s="314"/>
      <c r="C1421" s="143" t="s">
        <v>3345</v>
      </c>
      <c r="D1421" s="8" t="s">
        <v>3950</v>
      </c>
      <c r="E1421" s="9" t="s">
        <v>7</v>
      </c>
    </row>
    <row r="1422" spans="1:5" ht="13.5" customHeight="1">
      <c r="A1422" s="274" t="s">
        <v>8</v>
      </c>
      <c r="B1422" s="55" t="s">
        <v>9</v>
      </c>
      <c r="C1422" s="147"/>
      <c r="D1422" s="274" t="s">
        <v>10</v>
      </c>
      <c r="E1422" s="275" t="s">
        <v>11</v>
      </c>
    </row>
    <row r="1423" spans="1:5" ht="15.75" customHeight="1">
      <c r="A1423" s="315"/>
      <c r="B1423" s="12" t="s">
        <v>12</v>
      </c>
      <c r="C1423" s="12" t="s">
        <v>13</v>
      </c>
      <c r="D1423" s="315"/>
      <c r="E1423" s="315"/>
    </row>
    <row r="1424" spans="1:5" ht="27" customHeight="1">
      <c r="A1424" s="14">
        <v>45266</v>
      </c>
      <c r="B1424" s="37" t="s">
        <v>1323</v>
      </c>
      <c r="C1424" s="20" t="s">
        <v>1324</v>
      </c>
      <c r="D1424" s="23" t="s">
        <v>3975</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78" t="s">
        <v>562</v>
      </c>
      <c r="B1427" s="313"/>
      <c r="C1427" s="313"/>
      <c r="D1427" s="313"/>
      <c r="E1427" s="313"/>
    </row>
    <row r="1428" spans="1:5" ht="13.5" customHeight="1">
      <c r="A1428" s="279" t="s">
        <v>3976</v>
      </c>
      <c r="B1428" s="313"/>
      <c r="C1428" s="313"/>
      <c r="D1428" s="313"/>
      <c r="E1428" s="313"/>
    </row>
    <row r="1429" spans="1:5" ht="24.75" customHeight="1">
      <c r="A1429" s="282" t="s">
        <v>3814</v>
      </c>
      <c r="B1429" s="314"/>
      <c r="C1429" s="143" t="s">
        <v>3815</v>
      </c>
      <c r="D1429" s="8" t="s">
        <v>3964</v>
      </c>
      <c r="E1429" s="9" t="s">
        <v>7</v>
      </c>
    </row>
    <row r="1430" spans="1:5" ht="15.75" customHeight="1">
      <c r="A1430" s="274" t="s">
        <v>8</v>
      </c>
      <c r="B1430" s="287" t="s">
        <v>9</v>
      </c>
      <c r="C1430" s="314"/>
      <c r="D1430" s="274" t="s">
        <v>10</v>
      </c>
      <c r="E1430" s="275" t="s">
        <v>11</v>
      </c>
    </row>
    <row r="1431" spans="1:5" ht="13.5" customHeight="1">
      <c r="A1431" s="315"/>
      <c r="B1431" s="12" t="s">
        <v>12</v>
      </c>
      <c r="C1431" s="12" t="s">
        <v>13</v>
      </c>
      <c r="D1431" s="315"/>
      <c r="E1431" s="315"/>
    </row>
    <row r="1432" spans="1:5" ht="15.75" customHeight="1">
      <c r="A1432" s="14">
        <v>45271</v>
      </c>
      <c r="B1432" s="23" t="s">
        <v>3977</v>
      </c>
      <c r="C1432" s="16" t="s">
        <v>3978</v>
      </c>
      <c r="D1432" s="23" t="s">
        <v>3979</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78" t="s">
        <v>562</v>
      </c>
      <c r="B1435" s="313"/>
      <c r="C1435" s="313"/>
      <c r="D1435" s="313"/>
      <c r="E1435" s="313"/>
    </row>
    <row r="1436" spans="1:5" ht="13.5" customHeight="1">
      <c r="A1436" s="279" t="s">
        <v>3980</v>
      </c>
      <c r="B1436" s="313"/>
      <c r="C1436" s="313"/>
      <c r="D1436" s="313"/>
      <c r="E1436" s="313"/>
    </row>
    <row r="1437" spans="1:5" ht="15.75" customHeight="1">
      <c r="A1437" s="282" t="s">
        <v>82</v>
      </c>
      <c r="B1437" s="314"/>
      <c r="C1437" s="143" t="s">
        <v>2423</v>
      </c>
      <c r="D1437" s="8" t="s">
        <v>3981</v>
      </c>
      <c r="E1437" s="9" t="s">
        <v>7</v>
      </c>
    </row>
    <row r="1438" spans="1:5" ht="13.5" customHeight="1">
      <c r="A1438" s="274" t="s">
        <v>8</v>
      </c>
      <c r="B1438" s="55" t="s">
        <v>9</v>
      </c>
      <c r="C1438" s="147"/>
      <c r="D1438" s="274" t="s">
        <v>10</v>
      </c>
      <c r="E1438" s="275" t="s">
        <v>11</v>
      </c>
    </row>
    <row r="1439" spans="1:5" ht="15.75" customHeight="1">
      <c r="A1439" s="315"/>
      <c r="B1439" s="12" t="s">
        <v>12</v>
      </c>
      <c r="C1439" s="12" t="s">
        <v>13</v>
      </c>
      <c r="D1439" s="315"/>
      <c r="E1439" s="315"/>
    </row>
    <row r="1440" spans="1:5" ht="15.75" customHeight="1">
      <c r="A1440" s="14">
        <v>45269</v>
      </c>
      <c r="B1440" s="23" t="s">
        <v>3982</v>
      </c>
      <c r="C1440" s="16" t="s">
        <v>3983</v>
      </c>
      <c r="D1440" s="37" t="s">
        <v>3984</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78" t="s">
        <v>2</v>
      </c>
      <c r="B1443" s="313"/>
      <c r="C1443" s="313"/>
      <c r="D1443" s="313"/>
      <c r="E1443" s="313"/>
    </row>
    <row r="1444" spans="1:5" ht="16.5" customHeight="1">
      <c r="A1444" s="301" t="s">
        <v>3985</v>
      </c>
      <c r="B1444" s="323"/>
      <c r="C1444" s="323"/>
      <c r="D1444" s="323"/>
      <c r="E1444" s="323"/>
    </row>
    <row r="1445" spans="1:5" ht="30" customHeight="1">
      <c r="A1445" s="282" t="s">
        <v>331</v>
      </c>
      <c r="B1445" s="314"/>
      <c r="C1445" s="143" t="s">
        <v>2434</v>
      </c>
      <c r="D1445" s="8" t="s">
        <v>3986</v>
      </c>
      <c r="E1445" s="9" t="s">
        <v>7</v>
      </c>
    </row>
    <row r="1446" spans="1:5" ht="15.75" customHeight="1">
      <c r="A1446" s="274" t="s">
        <v>8</v>
      </c>
      <c r="B1446" s="55" t="s">
        <v>9</v>
      </c>
      <c r="C1446" s="147"/>
      <c r="D1446" s="274" t="s">
        <v>10</v>
      </c>
      <c r="E1446" s="275" t="s">
        <v>11</v>
      </c>
    </row>
    <row r="1447" spans="1:5" ht="13.5" customHeight="1">
      <c r="A1447" s="315"/>
      <c r="B1447" s="12" t="s">
        <v>12</v>
      </c>
      <c r="C1447" s="12" t="s">
        <v>13</v>
      </c>
      <c r="D1447" s="315"/>
      <c r="E1447" s="315"/>
    </row>
    <row r="1448" spans="1:5" ht="15.75" customHeight="1">
      <c r="A1448" s="14">
        <v>45280</v>
      </c>
      <c r="B1448" s="33" t="s">
        <v>2832</v>
      </c>
      <c r="C1448" s="16" t="s">
        <v>2818</v>
      </c>
      <c r="D1448" s="33" t="s">
        <v>3987</v>
      </c>
      <c r="E1448" s="160">
        <v>700</v>
      </c>
    </row>
    <row r="1449" spans="1:5" ht="15.75" customHeight="1">
      <c r="A1449" s="14">
        <v>45280</v>
      </c>
      <c r="B1449" s="33" t="s">
        <v>3988</v>
      </c>
      <c r="C1449" s="16" t="s">
        <v>429</v>
      </c>
      <c r="D1449" s="33" t="s">
        <v>3989</v>
      </c>
      <c r="E1449" s="160">
        <v>112.48</v>
      </c>
    </row>
    <row r="1450" spans="1:5" ht="15.75" customHeight="1">
      <c r="A1450" s="14">
        <v>45281</v>
      </c>
      <c r="B1450" s="33" t="s">
        <v>3990</v>
      </c>
      <c r="C1450" s="16" t="s">
        <v>3991</v>
      </c>
      <c r="D1450" s="33" t="s">
        <v>3992</v>
      </c>
      <c r="E1450" s="160">
        <v>2549</v>
      </c>
    </row>
    <row r="1451" spans="1:5" ht="15.75" customHeight="1">
      <c r="A1451" s="14">
        <v>45281</v>
      </c>
      <c r="B1451" s="33" t="s">
        <v>3993</v>
      </c>
      <c r="C1451" s="16" t="s">
        <v>312</v>
      </c>
      <c r="D1451" s="23" t="s">
        <v>3994</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78" t="s">
        <v>2557</v>
      </c>
      <c r="B1454" s="313"/>
      <c r="C1454" s="313"/>
      <c r="D1454" s="313"/>
      <c r="E1454" s="313"/>
    </row>
    <row r="1455" spans="1:5" ht="13.5" customHeight="1">
      <c r="A1455" s="301" t="s">
        <v>3995</v>
      </c>
      <c r="B1455" s="323"/>
      <c r="C1455" s="323"/>
      <c r="D1455" s="323"/>
      <c r="E1455" s="323"/>
    </row>
    <row r="1456" spans="1:5" ht="15.75" customHeight="1">
      <c r="A1456" s="282" t="s">
        <v>331</v>
      </c>
      <c r="B1456" s="314"/>
      <c r="C1456" s="143" t="s">
        <v>2434</v>
      </c>
      <c r="D1456" s="8" t="s">
        <v>3986</v>
      </c>
      <c r="E1456" s="9" t="s">
        <v>7</v>
      </c>
    </row>
    <row r="1457" spans="1:5" ht="13.5" customHeight="1">
      <c r="A1457" s="274" t="s">
        <v>8</v>
      </c>
      <c r="B1457" s="287" t="s">
        <v>9</v>
      </c>
      <c r="C1457" s="314"/>
      <c r="D1457" s="274" t="s">
        <v>10</v>
      </c>
      <c r="E1457" s="275" t="s">
        <v>11</v>
      </c>
    </row>
    <row r="1458" spans="1:5" ht="15.75" customHeight="1">
      <c r="A1458" s="315"/>
      <c r="B1458" s="12" t="s">
        <v>12</v>
      </c>
      <c r="C1458" s="12" t="s">
        <v>13</v>
      </c>
      <c r="D1458" s="315"/>
      <c r="E1458" s="315"/>
    </row>
    <row r="1459" spans="1:5" ht="15.75" customHeight="1">
      <c r="A1459" s="36">
        <v>45281</v>
      </c>
      <c r="B1459" s="23" t="s">
        <v>3996</v>
      </c>
      <c r="C1459" s="15" t="s">
        <v>3232</v>
      </c>
      <c r="D1459" s="37" t="s">
        <v>3997</v>
      </c>
      <c r="E1459" s="38">
        <v>2400</v>
      </c>
    </row>
    <row r="1460" spans="1:5" ht="15.75" customHeight="1">
      <c r="A1460" s="36">
        <v>45281</v>
      </c>
      <c r="B1460" s="23" t="s">
        <v>3998</v>
      </c>
      <c r="C1460" s="15" t="s">
        <v>3763</v>
      </c>
      <c r="D1460" s="23" t="s">
        <v>3999</v>
      </c>
      <c r="E1460" s="38">
        <v>600</v>
      </c>
    </row>
    <row r="1461" spans="1:5" ht="15.75" customHeight="1">
      <c r="A1461" s="36">
        <v>45282</v>
      </c>
      <c r="B1461" s="23" t="s">
        <v>4000</v>
      </c>
      <c r="C1461" s="15" t="s">
        <v>4001</v>
      </c>
      <c r="D1461" s="37" t="s">
        <v>4002</v>
      </c>
      <c r="E1461" s="38">
        <v>1960</v>
      </c>
    </row>
    <row r="1462" spans="1:5" ht="15.75" customHeight="1">
      <c r="A1462" s="36">
        <v>45282</v>
      </c>
      <c r="B1462" s="23" t="s">
        <v>247</v>
      </c>
      <c r="C1462" s="15" t="s">
        <v>154</v>
      </c>
      <c r="D1462" s="23" t="s">
        <v>4003</v>
      </c>
      <c r="E1462" s="38">
        <v>40</v>
      </c>
    </row>
    <row r="1463" spans="1:5" ht="15.75" customHeight="1">
      <c r="A1463" s="36">
        <v>45282</v>
      </c>
      <c r="B1463" s="23" t="s">
        <v>4000</v>
      </c>
      <c r="C1463" s="15" t="s">
        <v>4004</v>
      </c>
      <c r="D1463" s="37" t="s">
        <v>4005</v>
      </c>
      <c r="E1463" s="38">
        <v>3724</v>
      </c>
    </row>
    <row r="1464" spans="1:5" ht="15.75" customHeight="1">
      <c r="A1464" s="36">
        <v>45282</v>
      </c>
      <c r="B1464" s="23" t="s">
        <v>247</v>
      </c>
      <c r="C1464" s="15" t="s">
        <v>154</v>
      </c>
      <c r="D1464" s="23" t="s">
        <v>4003</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78" t="s">
        <v>4006</v>
      </c>
      <c r="B1467" s="313"/>
      <c r="C1467" s="313"/>
      <c r="D1467" s="313"/>
      <c r="E1467" s="313"/>
    </row>
    <row r="1468" spans="1:5" ht="13.5" customHeight="1">
      <c r="A1468" s="279" t="s">
        <v>4007</v>
      </c>
      <c r="B1468" s="313"/>
      <c r="C1468" s="313"/>
      <c r="D1468" s="313"/>
      <c r="E1468" s="313"/>
    </row>
    <row r="1469" spans="1:5" ht="15.75" customHeight="1">
      <c r="A1469" s="282" t="s">
        <v>1887</v>
      </c>
      <c r="B1469" s="314"/>
      <c r="C1469" s="143" t="s">
        <v>4008</v>
      </c>
      <c r="D1469" s="8" t="s">
        <v>3735</v>
      </c>
      <c r="E1469" s="9" t="s">
        <v>7</v>
      </c>
    </row>
    <row r="1470" spans="1:5" ht="13.5" customHeight="1">
      <c r="A1470" s="274" t="s">
        <v>8</v>
      </c>
      <c r="B1470" s="55" t="s">
        <v>9</v>
      </c>
      <c r="C1470" s="147"/>
      <c r="D1470" s="274" t="s">
        <v>10</v>
      </c>
      <c r="E1470" s="275" t="s">
        <v>11</v>
      </c>
    </row>
    <row r="1471" spans="1:5" ht="15.75" customHeight="1">
      <c r="A1471" s="315"/>
      <c r="B1471" s="12" t="s">
        <v>12</v>
      </c>
      <c r="C1471" s="12" t="s">
        <v>13</v>
      </c>
      <c r="D1471" s="315"/>
      <c r="E1471" s="315"/>
    </row>
    <row r="1472" spans="1:5" ht="15.75" customHeight="1">
      <c r="A1472" s="14">
        <v>45265</v>
      </c>
      <c r="B1472" s="23" t="s">
        <v>4009</v>
      </c>
      <c r="C1472" s="16" t="s">
        <v>4010</v>
      </c>
      <c r="D1472" s="37" t="s">
        <v>4011</v>
      </c>
      <c r="E1472" s="45">
        <v>200</v>
      </c>
    </row>
    <row r="1473" spans="1:5" ht="15.75" customHeight="1">
      <c r="A1473" s="14">
        <v>45265</v>
      </c>
      <c r="B1473" s="23" t="s">
        <v>4009</v>
      </c>
      <c r="C1473" s="16" t="s">
        <v>4010</v>
      </c>
      <c r="D1473" s="37" t="s">
        <v>4012</v>
      </c>
      <c r="E1473" s="45">
        <v>200</v>
      </c>
    </row>
    <row r="1474" spans="1:5" ht="15.75" customHeight="1">
      <c r="A1474" s="14">
        <v>45267</v>
      </c>
      <c r="B1474" s="23" t="s">
        <v>4009</v>
      </c>
      <c r="C1474" s="16" t="s">
        <v>4010</v>
      </c>
      <c r="D1474" s="37" t="s">
        <v>4013</v>
      </c>
      <c r="E1474" s="45">
        <v>180</v>
      </c>
    </row>
    <row r="1475" spans="1:5" ht="15.75" customHeight="1">
      <c r="A1475" s="14">
        <v>45267</v>
      </c>
      <c r="B1475" s="23" t="s">
        <v>4009</v>
      </c>
      <c r="C1475" s="16" t="s">
        <v>4010</v>
      </c>
      <c r="D1475" s="37" t="s">
        <v>4014</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78" t="s">
        <v>4006</v>
      </c>
      <c r="B1478" s="313"/>
      <c r="C1478" s="313"/>
      <c r="D1478" s="313"/>
      <c r="E1478" s="313"/>
    </row>
    <row r="1479" spans="1:5" ht="13.5" customHeight="1">
      <c r="A1479" s="279" t="s">
        <v>4015</v>
      </c>
      <c r="B1479" s="313"/>
      <c r="C1479" s="313"/>
      <c r="D1479" s="313"/>
      <c r="E1479" s="313"/>
    </row>
    <row r="1480" spans="1:5" ht="15.75" customHeight="1">
      <c r="A1480" s="282" t="s">
        <v>4016</v>
      </c>
      <c r="B1480" s="314"/>
      <c r="C1480" s="143" t="s">
        <v>4017</v>
      </c>
      <c r="D1480" s="8" t="s">
        <v>4018</v>
      </c>
      <c r="E1480" s="9" t="s">
        <v>7</v>
      </c>
    </row>
    <row r="1481" spans="1:5" ht="13.5" customHeight="1">
      <c r="A1481" s="274" t="s">
        <v>8</v>
      </c>
      <c r="B1481" s="55" t="s">
        <v>9</v>
      </c>
      <c r="C1481" s="147"/>
      <c r="D1481" s="274" t="s">
        <v>10</v>
      </c>
      <c r="E1481" s="275" t="s">
        <v>11</v>
      </c>
    </row>
    <row r="1482" spans="1:5" ht="15.75" customHeight="1">
      <c r="A1482" s="315"/>
      <c r="B1482" s="12" t="s">
        <v>12</v>
      </c>
      <c r="C1482" s="12" t="s">
        <v>13</v>
      </c>
      <c r="D1482" s="315"/>
      <c r="E1482" s="315"/>
    </row>
    <row r="1483" spans="1:5" ht="15.75" customHeight="1">
      <c r="A1483" s="14">
        <v>45215</v>
      </c>
      <c r="B1483" s="23" t="s">
        <v>4019</v>
      </c>
      <c r="C1483" s="16" t="s">
        <v>4020</v>
      </c>
      <c r="D1483" s="37" t="s">
        <v>4021</v>
      </c>
      <c r="E1483" s="45">
        <v>360</v>
      </c>
    </row>
    <row r="1484" spans="1:5" ht="15.75" customHeight="1">
      <c r="A1484" s="14">
        <v>45216</v>
      </c>
      <c r="B1484" s="23" t="s">
        <v>4019</v>
      </c>
      <c r="C1484" s="16" t="s">
        <v>4020</v>
      </c>
      <c r="D1484" s="37" t="s">
        <v>4022</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78" t="s">
        <v>562</v>
      </c>
      <c r="B1487" s="313"/>
      <c r="C1487" s="313"/>
      <c r="D1487" s="313"/>
      <c r="E1487" s="313"/>
    </row>
    <row r="1488" spans="1:5" ht="13.5" customHeight="1">
      <c r="A1488" s="279" t="s">
        <v>4023</v>
      </c>
      <c r="B1488" s="313"/>
      <c r="C1488" s="313"/>
      <c r="D1488" s="313"/>
      <c r="E1488" s="313"/>
    </row>
    <row r="1489" spans="1:5" ht="15.75" customHeight="1">
      <c r="A1489" s="282" t="s">
        <v>3821</v>
      </c>
      <c r="B1489" s="314"/>
      <c r="C1489" s="143" t="s">
        <v>3822</v>
      </c>
      <c r="D1489" s="8" t="s">
        <v>4024</v>
      </c>
      <c r="E1489" s="9" t="s">
        <v>7</v>
      </c>
    </row>
    <row r="1490" spans="1:5" ht="13.5" customHeight="1">
      <c r="A1490" s="274" t="s">
        <v>8</v>
      </c>
      <c r="B1490" s="55" t="s">
        <v>9</v>
      </c>
      <c r="C1490" s="147"/>
      <c r="D1490" s="274" t="s">
        <v>10</v>
      </c>
      <c r="E1490" s="275" t="s">
        <v>11</v>
      </c>
    </row>
    <row r="1491" spans="1:5" ht="15.75" customHeight="1">
      <c r="A1491" s="315"/>
      <c r="B1491" s="12" t="s">
        <v>12</v>
      </c>
      <c r="C1491" s="12" t="s">
        <v>13</v>
      </c>
      <c r="D1491" s="315"/>
      <c r="E1491" s="315"/>
    </row>
    <row r="1492" spans="1:5" ht="15.75" customHeight="1">
      <c r="A1492" s="14">
        <v>45041</v>
      </c>
      <c r="B1492" s="3" t="s">
        <v>4025</v>
      </c>
      <c r="C1492" s="20" t="s">
        <v>4026</v>
      </c>
      <c r="D1492" s="188" t="s">
        <v>4027</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78" t="s">
        <v>562</v>
      </c>
      <c r="B1495" s="313"/>
      <c r="C1495" s="313"/>
      <c r="D1495" s="313"/>
      <c r="E1495" s="313"/>
    </row>
    <row r="1496" spans="1:5" ht="13.5" customHeight="1">
      <c r="A1496" s="279" t="s">
        <v>4028</v>
      </c>
      <c r="B1496" s="313"/>
      <c r="C1496" s="313"/>
      <c r="D1496" s="313"/>
      <c r="E1496" s="313"/>
    </row>
    <row r="1497" spans="1:5" ht="15.75" customHeight="1">
      <c r="A1497" s="282" t="s">
        <v>1252</v>
      </c>
      <c r="B1497" s="314"/>
      <c r="C1497" s="143" t="s">
        <v>4029</v>
      </c>
      <c r="D1497" s="8" t="s">
        <v>2915</v>
      </c>
      <c r="E1497" s="9" t="s">
        <v>7</v>
      </c>
    </row>
    <row r="1498" spans="1:5" ht="13.5" customHeight="1">
      <c r="A1498" s="274" t="s">
        <v>8</v>
      </c>
      <c r="B1498" s="55" t="s">
        <v>9</v>
      </c>
      <c r="C1498" s="147"/>
      <c r="D1498" s="274" t="s">
        <v>10</v>
      </c>
      <c r="E1498" s="275" t="s">
        <v>11</v>
      </c>
    </row>
    <row r="1499" spans="1:5" ht="15.75" customHeight="1">
      <c r="A1499" s="315"/>
      <c r="B1499" s="12" t="s">
        <v>12</v>
      </c>
      <c r="C1499" s="12" t="s">
        <v>13</v>
      </c>
      <c r="D1499" s="315"/>
      <c r="E1499" s="315"/>
    </row>
    <row r="1500" spans="1:5" ht="15.75" customHeight="1">
      <c r="A1500" s="14">
        <v>45017</v>
      </c>
      <c r="B1500" s="37" t="s">
        <v>4030</v>
      </c>
      <c r="C1500" s="20" t="s">
        <v>4031</v>
      </c>
      <c r="D1500" s="37" t="s">
        <v>4032</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78" t="s">
        <v>562</v>
      </c>
      <c r="B1503" s="313"/>
      <c r="C1503" s="313"/>
      <c r="D1503" s="313"/>
      <c r="E1503" s="313"/>
    </row>
    <row r="1504" spans="1:5" ht="13.5" customHeight="1">
      <c r="A1504" s="279" t="s">
        <v>4033</v>
      </c>
      <c r="B1504" s="313"/>
      <c r="C1504" s="313"/>
      <c r="D1504" s="313"/>
      <c r="E1504" s="313"/>
    </row>
    <row r="1505" spans="1:5" ht="15.75" customHeight="1">
      <c r="A1505" s="282" t="s">
        <v>241</v>
      </c>
      <c r="B1505" s="314"/>
      <c r="C1505" s="143" t="s">
        <v>2428</v>
      </c>
      <c r="D1505" s="8" t="s">
        <v>4034</v>
      </c>
      <c r="E1505" s="9" t="s">
        <v>7</v>
      </c>
    </row>
    <row r="1506" spans="1:5" ht="13.5" customHeight="1">
      <c r="A1506" s="274" t="s">
        <v>8</v>
      </c>
      <c r="B1506" s="55" t="s">
        <v>9</v>
      </c>
      <c r="C1506" s="147"/>
      <c r="D1506" s="274" t="s">
        <v>10</v>
      </c>
      <c r="E1506" s="275" t="s">
        <v>11</v>
      </c>
    </row>
    <row r="1507" spans="1:5" ht="15.75" customHeight="1">
      <c r="A1507" s="315"/>
      <c r="B1507" s="12" t="s">
        <v>12</v>
      </c>
      <c r="C1507" s="12" t="s">
        <v>13</v>
      </c>
      <c r="D1507" s="315"/>
      <c r="E1507" s="315"/>
    </row>
    <row r="1508" spans="1:5" ht="15.75" customHeight="1">
      <c r="A1508" s="14">
        <v>45159</v>
      </c>
      <c r="B1508" s="23" t="s">
        <v>4035</v>
      </c>
      <c r="C1508" s="16" t="s">
        <v>4036</v>
      </c>
      <c r="D1508" s="23" t="s">
        <v>4037</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2508</v>
      </c>
      <c r="C1512" s="151"/>
    </row>
    <row r="1513" spans="1:5" ht="15.75" customHeight="1">
      <c r="A1513" s="110" t="s">
        <v>4038</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54787d3ebeed7de3171f087ffbad9fbf">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2e45c3b6e58f509f33d939bd13c3aa0c"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A5738D-4B3F-43F4-B7BF-804CB1A03180}"/>
</file>

<file path=customXml/itemProps2.xml><?xml version="1.0" encoding="utf-8"?>
<ds:datastoreItem xmlns:ds="http://schemas.openxmlformats.org/officeDocument/2006/customXml" ds:itemID="{3C247644-8DDE-4B47-8CB7-45BD551E05EE}"/>
</file>

<file path=customXml/itemProps3.xml><?xml version="1.0" encoding="utf-8"?>
<ds:datastoreItem xmlns:ds="http://schemas.openxmlformats.org/officeDocument/2006/customXml" ds:itemID="{4F40CCF4-0162-4B9B-B693-7752051FC53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Arquelau Carvalho do Nascimento Neto</dc:creator>
  <cp:keywords/>
  <dc:description/>
  <cp:lastModifiedBy/>
  <cp:revision/>
  <dcterms:created xsi:type="dcterms:W3CDTF">2021-06-16T00:58:27Z</dcterms:created>
  <dcterms:modified xsi:type="dcterms:W3CDTF">2025-11-14T18:19:13Z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