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OF\ANO 2022\TRANSPARÊNCIA\6 -  ORDEM CRONOLÓGICA DE PAGAMENTO\12.Dezembro\"/>
    </mc:Choice>
  </mc:AlternateContent>
  <bookViews>
    <workbookView xWindow="0" yWindow="0" windowWidth="24000" windowHeight="9135"/>
  </bookViews>
  <sheets>
    <sheet name="Obras" sheetId="1" r:id="rId1"/>
  </sheets>
  <externalReferences>
    <externalReference r:id="rId2"/>
  </externalReferences>
  <definedNames>
    <definedName name="_xlnm.Print_Area" localSheetId="0">Obras!$A$1:$M$15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L10" i="1"/>
  <c r="L7" i="1"/>
  <c r="A2" i="1"/>
</calcChain>
</file>

<file path=xl/sharedStrings.xml><?xml version="1.0" encoding="utf-8"?>
<sst xmlns="http://schemas.openxmlformats.org/spreadsheetml/2006/main" count="51" uniqueCount="41">
  <si>
    <t>ORDEM CRONOLÓGICA DE PAGAMENTOS – PGJ/AM</t>
  </si>
  <si>
    <r>
      <t>ORDEM CRONOLÓGICA DE PAGAMENTO DE REALIZAÇÃO DE</t>
    </r>
    <r>
      <rPr>
        <b/>
        <sz val="14"/>
        <color rgb="FF2A6099"/>
        <rFont val="Arial"/>
        <family val="2"/>
        <charset val="1"/>
      </rPr>
      <t xml:space="preserve"> OBRAS</t>
    </r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</si>
  <si>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</si>
  <si>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</si>
  <si>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</si>
  <si>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</si>
  <si>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</si>
  <si>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</si>
  <si>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</si>
  <si>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</si>
  <si>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</si>
  <si>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</si>
  <si>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</si>
  <si>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</si>
  <si>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</si>
  <si>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DEZEMBRO</t>
  </si>
  <si>
    <t xml:space="preserve">02924243000141 </t>
  </si>
  <si>
    <t>TURIN CONSTRUCOES LTDA</t>
  </si>
  <si>
    <t>Liquidação da NE nº 2022NE0001130 - Referente a 4ª Medição de Execução de serviços, do CA Nº 011/2022 - MPAM/PGJ, prestação de serviços de reconstrução do prédio da PJ de Maués/AM,  conforme NFse 126 e SEI 2022.022562.</t>
  </si>
  <si>
    <t>126/2022</t>
  </si>
  <si>
    <t>3617/2022</t>
  </si>
  <si>
    <t>2022.022562</t>
  </si>
  <si>
    <t xml:space="preserve">28254636000189 </t>
  </si>
  <si>
    <t>ORION SERVICOS TECNICOS EIRELI</t>
  </si>
  <si>
    <t>Liquidação da NE nº 2021NE0001180 - Referente a 2ª Medição da construção do remanescente do prédio das PJ de Coari/AM, com fornecimento total de mão de obra, ferramentas e etc, conforme NFSe 115 e SEI 2022.024273.</t>
  </si>
  <si>
    <t>115/2022</t>
  </si>
  <si>
    <t>4001/2022</t>
  </si>
  <si>
    <t>2022.024273</t>
  </si>
  <si>
    <t>Liquidação da NE nº 2021NE0001180 - Referente a 3ª Medição da construção do remanescente do prédio das PJ de Coari/AM, com fornecimento total de mão de obra, ferramentas e etc, conforme NFSe 116 e SEI 2022.024299.</t>
  </si>
  <si>
    <t>116/2022</t>
  </si>
  <si>
    <t>4002/2022</t>
  </si>
  <si>
    <t>2022.024299</t>
  </si>
  <si>
    <t>Liquidação da NE nº 2022NE0001130 - Referente a 5ª Medição dos serviços de Reconstrução da Edificação Destinada à PJ de Maués/AM, conforme CA 11/2022, NFSe 127 e SEI 2022.024079.</t>
  </si>
  <si>
    <t>127/2022</t>
  </si>
  <si>
    <t>4003/2022</t>
  </si>
  <si>
    <t>2022.024079</t>
  </si>
  <si>
    <t>Fonte da informação: Sistema eletronico de informações (SEI) e sistema AFI. DOF/MPAM.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</si>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</sst>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d/m/yyyy"/>
    <numFmt numFmtId="165" formatCode="_-&quot;R$ &quot;* #,##0.00_-;&quot;-R$ &quot;* #,##0.00_-;_-&quot;R$ &quot;* \-??_-;_-@_-"/>
  </numFmts>
  <fonts count="1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rgb="FF2A6099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FFFFFF"/>
      <name val="Arial1"/>
      <charset val="1"/>
    </font>
    <font>
      <sz val="11"/>
      <name val="Calibri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00000"/>
        <bgColor rgb="FFC00000"/>
      </patternFill>
    </fill>
    <fill>
      <patternFill patternType="solid">
        <fgColor rgb="FF808080"/>
        <bgColor rgb="FF969696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165" fontId="1" fillId="0" borderId="0" applyBorder="0" applyProtection="0"/>
    <xf numFmtId="0" fontId="2" fillId="0" borderId="0"/>
    <xf numFmtId="0" fontId="10" fillId="0" borderId="0" applyBorder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3" applyFont="1" applyBorder="1" applyAlignment="1" applyProtection="1">
      <alignment wrapText="1"/>
    </xf>
    <xf numFmtId="0" fontId="10" fillId="0" borderId="2" xfId="3" applyBorder="1" applyAlignment="1" applyProtection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165" fontId="9" fillId="0" borderId="2" xfId="1" applyFont="1" applyFill="1" applyBorder="1" applyAlignment="1" applyProtection="1">
      <alignment horizontal="center" vertical="center"/>
    </xf>
    <xf numFmtId="165" fontId="9" fillId="0" borderId="2" xfId="1" applyFont="1" applyFill="1" applyBorder="1" applyAlignment="1" applyProtection="1">
      <alignment vertical="center"/>
    </xf>
    <xf numFmtId="0" fontId="0" fillId="0" borderId="0" xfId="0" applyFill="1" applyAlignment="1">
      <alignment horizontal="center" vertical="center" wrapText="1"/>
    </xf>
    <xf numFmtId="0" fontId="10" fillId="0" borderId="2" xfId="3" applyBorder="1" applyAlignment="1" applyProtection="1">
      <alignment wrapText="1"/>
    </xf>
    <xf numFmtId="0" fontId="0" fillId="0" borderId="0" xfId="0" applyAlignment="1">
      <alignment horizontal="left" vertical="center"/>
    </xf>
    <xf numFmtId="0" fontId="0" fillId="0" borderId="0" xfId="0" applyFill="1"/>
    <xf numFmtId="0" fontId="0" fillId="0" borderId="3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49" fontId="3" fillId="0" borderId="0" xfId="2" applyNumberFormat="1" applyFont="1" applyAlignment="1">
      <alignment horizontal="right" vertical="center"/>
    </xf>
    <xf numFmtId="0" fontId="3" fillId="0" borderId="0" xfId="2" applyNumberFormat="1" applyFont="1" applyAlignment="1">
      <alignment horizontal="right" vertical="center"/>
    </xf>
    <xf numFmtId="0" fontId="4" fillId="0" borderId="0" xfId="2" applyFont="1" applyAlignment="1">
      <alignment horizontal="left"/>
    </xf>
    <xf numFmtId="0" fontId="5" fillId="0" borderId="1" xfId="2" applyFont="1" applyBorder="1" applyAlignment="1">
      <alignment horizontal="left"/>
    </xf>
    <xf numFmtId="0" fontId="0" fillId="0" borderId="0" xfId="0" applyAlignment="1">
      <alignment horizontal="left"/>
    </xf>
  </cellXfs>
  <cellStyles count="4">
    <cellStyle name="Hiperlink" xfId="3" builtinId="8"/>
    <cellStyle name="Mo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.ORDEM_CRONOL&#211;GICA_%20DE_%20PAGAMENTOS_DEZEM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"/>
      <sheetName val="Bens"/>
      <sheetName val="Locações"/>
      <sheetName val="Serviços"/>
      <sheetName val="Obras"/>
    </sheetNames>
    <sheetDataSet>
      <sheetData sheetId="0"/>
      <sheetData sheetId="1">
        <row r="2">
          <cell r="A2" t="str">
            <v>DEZEMBRO/2022</v>
          </cell>
        </row>
        <row r="44">
          <cell r="A44" t="str">
            <v>Data da última atualização: 17/01/2023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pam.mp.br/images/Transpar%C3%AAncia_2022/Dezembro/Notas_Fiscais/Obras/NFS_116_2022_ORION_ecd45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mpam.mp.br/images/Transpar%C3%AAncia_2022/Dezembro/Notas_Fiscais/Obras/NFS_115_2022_ORION_a52d6.pdf" TargetMode="External"/><Relationship Id="rId1" Type="http://schemas.openxmlformats.org/officeDocument/2006/relationships/hyperlink" Target="https://www.mpam.mp.br/images/Transpar%C3%AAncia_2022/Dezembro/Notas_Fiscais/Obras/NFS_126_2022_TURIN_06b2b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mpam.mp.br/images/CT_n%C2%BA_011-2022_-_MP-PGJ_aeb79.pdf" TargetMode="External"/><Relationship Id="rId4" Type="http://schemas.openxmlformats.org/officeDocument/2006/relationships/hyperlink" Target="https://www.mpam.mp.br/images/Transpar%C3%AAncia_2022/Dezembro/Notas_Fiscais/Obras/NFS_127_2022_TURIN_901d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zoomScale="85" zoomScaleNormal="85" workbookViewId="0">
      <selection activeCell="H1" sqref="H1:I1048576"/>
    </sheetView>
  </sheetViews>
  <sheetFormatPr defaultRowHeight="15"/>
  <cols>
    <col min="1" max="2" width="12.85546875" customWidth="1"/>
    <col min="3" max="3" width="17.7109375" customWidth="1"/>
    <col min="4" max="4" width="33.28515625" customWidth="1"/>
    <col min="5" max="5" width="29.5703125" customWidth="1"/>
    <col min="6" max="6" width="16.7109375" style="2" customWidth="1"/>
    <col min="7" max="7" width="14.85546875" customWidth="1"/>
    <col min="8" max="8" width="13" hidden="1" customWidth="1"/>
    <col min="9" max="9" width="17" hidden="1" customWidth="1"/>
    <col min="10" max="10" width="15.42578125" customWidth="1"/>
    <col min="11" max="11" width="14.85546875" customWidth="1"/>
    <col min="12" max="12" width="18.5703125" customWidth="1"/>
    <col min="13" max="13" width="17.140625" customWidth="1"/>
    <col min="14" max="14" width="11.85546875" customWidth="1"/>
  </cols>
  <sheetData>
    <row r="1" spans="1:14" ht="77.099999999999994" customHeight="1">
      <c r="C1" s="1"/>
      <c r="D1" s="1"/>
      <c r="G1" s="2"/>
      <c r="H1" s="2"/>
      <c r="I1" s="2"/>
      <c r="J1" s="1"/>
    </row>
    <row r="2" spans="1:14" ht="18">
      <c r="A2" s="23" t="str">
        <f>[1]Bens!A2</f>
        <v>DEZEMBRO/2022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4" ht="20.25">
      <c r="A3" s="25" t="s">
        <v>0</v>
      </c>
      <c r="B3" s="25"/>
      <c r="C3" s="25"/>
      <c r="D3" s="25"/>
      <c r="E3" s="25"/>
      <c r="G3" s="2"/>
      <c r="H3" s="2"/>
      <c r="I3" s="2"/>
      <c r="J3" s="1"/>
    </row>
    <row r="5" spans="1:14" ht="18">
      <c r="A5" s="26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4" ht="47.25">
      <c r="A6" s="3" t="s">
        <v>2</v>
      </c>
      <c r="B6" s="3" t="s">
        <v>3</v>
      </c>
      <c r="C6" s="4" t="s">
        <v>4</v>
      </c>
      <c r="D6" s="4" t="s">
        <v>5</v>
      </c>
      <c r="E6" s="4" t="s">
        <v>6</v>
      </c>
      <c r="F6" s="3" t="s">
        <v>7</v>
      </c>
      <c r="G6" s="3" t="s">
        <v>8</v>
      </c>
      <c r="H6" s="5" t="s">
        <v>9</v>
      </c>
      <c r="I6" s="5" t="s">
        <v>10</v>
      </c>
      <c r="J6" s="4" t="s">
        <v>11</v>
      </c>
      <c r="K6" s="4" t="s">
        <v>12</v>
      </c>
      <c r="L6" s="4" t="s">
        <v>13</v>
      </c>
      <c r="M6" s="6" t="s">
        <v>14</v>
      </c>
    </row>
    <row r="7" spans="1:14" ht="135">
      <c r="A7" s="7" t="s">
        <v>15</v>
      </c>
      <c r="B7" s="8">
        <v>1</v>
      </c>
      <c r="C7" s="9" t="s">
        <v>16</v>
      </c>
      <c r="D7" s="10" t="s">
        <v>17</v>
      </c>
      <c r="E7" s="11" t="s">
        <v>18</v>
      </c>
      <c r="F7" s="12" t="s">
        <v>19</v>
      </c>
      <c r="G7" s="13">
        <v>44901</v>
      </c>
      <c r="H7" s="9" t="s">
        <v>20</v>
      </c>
      <c r="I7" s="14">
        <v>290798.83</v>
      </c>
      <c r="J7" s="13">
        <v>44908</v>
      </c>
      <c r="K7" s="8" t="s">
        <v>40</v>
      </c>
      <c r="L7" s="15">
        <f>4361.98+270442.91</f>
        <v>274804.88999999996</v>
      </c>
      <c r="M7" s="9" t="s">
        <v>21</v>
      </c>
      <c r="N7" s="16"/>
    </row>
    <row r="8" spans="1:14" ht="135">
      <c r="A8" s="7" t="s">
        <v>15</v>
      </c>
      <c r="B8" s="8">
        <v>2</v>
      </c>
      <c r="C8" s="9" t="s">
        <v>22</v>
      </c>
      <c r="D8" s="10" t="s">
        <v>23</v>
      </c>
      <c r="E8" s="11" t="s">
        <v>24</v>
      </c>
      <c r="F8" s="12" t="s">
        <v>25</v>
      </c>
      <c r="G8" s="13">
        <v>44916</v>
      </c>
      <c r="H8" s="9" t="s">
        <v>26</v>
      </c>
      <c r="I8" s="14">
        <v>352637.54</v>
      </c>
      <c r="J8" s="13">
        <v>44916</v>
      </c>
      <c r="K8" s="8" t="s">
        <v>40</v>
      </c>
      <c r="L8" s="15">
        <v>333242.48</v>
      </c>
      <c r="M8" s="9" t="s">
        <v>27</v>
      </c>
      <c r="N8" s="16"/>
    </row>
    <row r="9" spans="1:14" ht="135">
      <c r="A9" s="7" t="s">
        <v>15</v>
      </c>
      <c r="B9" s="8">
        <v>3</v>
      </c>
      <c r="C9" s="9" t="s">
        <v>22</v>
      </c>
      <c r="D9" s="10" t="s">
        <v>23</v>
      </c>
      <c r="E9" s="11" t="s">
        <v>28</v>
      </c>
      <c r="F9" s="12" t="s">
        <v>29</v>
      </c>
      <c r="G9" s="13">
        <v>44916</v>
      </c>
      <c r="H9" s="9" t="s">
        <v>30</v>
      </c>
      <c r="I9" s="14">
        <v>298022.86</v>
      </c>
      <c r="J9" s="13">
        <v>44916</v>
      </c>
      <c r="K9" s="8" t="s">
        <v>40</v>
      </c>
      <c r="L9" s="15">
        <v>281631.61</v>
      </c>
      <c r="M9" s="9" t="s">
        <v>31</v>
      </c>
      <c r="N9" s="16"/>
    </row>
    <row r="10" spans="1:14" ht="105">
      <c r="A10" s="7" t="s">
        <v>15</v>
      </c>
      <c r="B10" s="8">
        <v>4</v>
      </c>
      <c r="C10" s="9" t="s">
        <v>16</v>
      </c>
      <c r="D10" s="10" t="s">
        <v>17</v>
      </c>
      <c r="E10" s="17" t="s">
        <v>32</v>
      </c>
      <c r="F10" s="12" t="s">
        <v>33</v>
      </c>
      <c r="G10" s="13">
        <v>44916</v>
      </c>
      <c r="H10" s="9" t="s">
        <v>34</v>
      </c>
      <c r="I10" s="14">
        <v>155171.67000000001</v>
      </c>
      <c r="J10" s="13">
        <v>44916</v>
      </c>
      <c r="K10" s="8" t="s">
        <v>40</v>
      </c>
      <c r="L10" s="15">
        <f>2327.58+144309.65</f>
        <v>146637.22999999998</v>
      </c>
      <c r="M10" s="9" t="s">
        <v>35</v>
      </c>
      <c r="N10" s="16"/>
    </row>
    <row r="11" spans="1:14">
      <c r="A11" s="18" t="s">
        <v>36</v>
      </c>
      <c r="B11" s="18"/>
      <c r="C11" s="18"/>
      <c r="D11" s="2"/>
      <c r="N11" s="19"/>
    </row>
    <row r="12" spans="1:14">
      <c r="A12" s="20" t="str">
        <f>[1]Bens!A44</f>
        <v>Data da última atualização: 17/01/2023</v>
      </c>
      <c r="B12" s="21"/>
      <c r="C12" s="2"/>
      <c r="D12" s="1"/>
    </row>
    <row r="13" spans="1:14">
      <c r="A13" s="27" t="s">
        <v>37</v>
      </c>
      <c r="B13" s="27"/>
      <c r="C13" s="27"/>
      <c r="D13" s="27"/>
    </row>
    <row r="14" spans="1:14">
      <c r="A14" s="27" t="s">
        <v>38</v>
      </c>
      <c r="B14" s="27"/>
      <c r="C14" s="27"/>
      <c r="D14" s="27"/>
    </row>
    <row r="15" spans="1:14">
      <c r="A15" s="22" t="s">
        <v>39</v>
      </c>
      <c r="B15" s="22"/>
      <c r="C15" s="22"/>
      <c r="D15" s="1"/>
    </row>
  </sheetData>
  <mergeCells count="5">
    <mergeCell ref="A2:M2"/>
    <mergeCell ref="A3:E3"/>
    <mergeCell ref="A5:L5"/>
    <mergeCell ref="A13:D13"/>
    <mergeCell ref="A14:D14"/>
  </mergeCells>
  <hyperlinks>
    <hyperlink ref="F7" r:id="rId1"/>
    <hyperlink ref="F8" r:id="rId2"/>
    <hyperlink ref="F9" r:id="rId3"/>
    <hyperlink ref="F10" r:id="rId4"/>
    <hyperlink ref="E10" r:id="rId5"/>
  </hyperlinks>
  <pageMargins left="0.511811024" right="0.511811024" top="0.78740157499999996" bottom="0.78740157499999996" header="0.31496062000000002" footer="0.31496062000000002"/>
  <pageSetup scale="40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Obras</vt:lpstr>
      <vt:lpstr>Obras!Area_de_impressao</vt:lpstr>
    </vt:vector>
  </TitlesOfParts>
  <Company>PGJ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 Rossenir Coelho</dc:creator>
  <cp:lastModifiedBy>Marchel Bruno Souza Costa</cp:lastModifiedBy>
  <cp:lastPrinted>2023-01-20T14:21:25Z</cp:lastPrinted>
  <dcterms:created xsi:type="dcterms:W3CDTF">2023-01-19T19:33:03Z</dcterms:created>
  <dcterms:modified xsi:type="dcterms:W3CDTF">2023-01-20T14:25:17Z</dcterms:modified>
</cp:coreProperties>
</file>