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778" activeTab="0"/>
  </bookViews>
  <sheets>
    <sheet name="Planilha1" sheetId="1" r:id="rId1"/>
  </sheets>
  <definedNames>
    <definedName name="_xlnm.Print_Area" localSheetId="0">'Planilha1'!$A$1:$E$155</definedName>
  </definedNames>
  <calcPr fullCalcOnLoad="1"/>
</workbook>
</file>

<file path=xl/sharedStrings.xml><?xml version="1.0" encoding="utf-8"?>
<sst xmlns="http://schemas.openxmlformats.org/spreadsheetml/2006/main" count="150" uniqueCount="45">
  <si>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</si>
  <si>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</si>
  <si>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</si>
  <si>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</si>
  <si>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</si>
  <si>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</si>
  <si>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</si>
  <si>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</si>
  <si>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</si>
  <si>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</si>
  <si>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</si>
  <si>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</si>
  <si>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</si>
  <si>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</si>
  <si>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</si>
  <si>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</si>
  <si>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</si>
  <si>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</si>
  <si>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</si>
  <si>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</si>
  <si>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</si>
  <si>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</si>
  <si>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</si>
  <si>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</si>
  <si>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0001.0001 Encargos com pessoal inativo e pensionistas</t>
  </si>
  <si>
    <t>0023.0001 Cumprimento de Sentenças Judiciais Transitadas em Julgado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</si>
  <si>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</si>
  <si>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</si>
  <si>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</si>
  <si>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</si>
  <si>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</si>
  <si>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</si>
  <si>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</si>
  <si>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</si>
  <si>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</si>
  <si>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</si>
  <si>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</si>
  <si>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</si>
  <si>
    <t>2516.0001 Manutenção de Gestão da Fundação Amazonprev</t>
  </si>
  <si>
    <t>PROGRAMA DE APOIO ADMINISTRATIVO</t>
  </si>
  <si>
    <t>PREVIDÊNCIA DE INATIVOS E PENSIONISTAS DO ESTADO</t>
  </si>
  <si>
    <t>OPERAÇÕES ESPECIAIS: CUMPRIMENTO DE SENTENÇAS JUDICIAIS</t>
  </si>
  <si>
    <t>DESENVOLVIMENTO E GARANTIA DA ATUAÇÃO INSTITUCIONAL</t>
  </si>
  <si>
    <t>AGOSTO/2023</t>
  </si>
  <si>
    <t>Data da última atualização:19/09/2023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</si>
</sst>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[$-416]dddd\,\ d&quot; de &quot;mmmm&quot; de &quot;yyyy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 style="thin">
        <color theme="0" tint="-0.24997000396251678"/>
      </bottom>
    </border>
    <border>
      <left style="thin">
        <color indexed="22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theme="0" tint="-0.24997000396251678"/>
      </top>
      <bottom style="thin">
        <color indexed="22"/>
      </bottom>
    </border>
    <border>
      <left>
        <color indexed="63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700039625167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theme="2"/>
      </right>
      <top>
        <color indexed="63"/>
      </top>
      <bottom>
        <color indexed="63"/>
      </bottom>
    </border>
    <border>
      <left style="thin">
        <color theme="2"/>
      </left>
      <right>
        <color indexed="63"/>
      </right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26" fillId="0" borderId="0">
      <alignment vertical="top"/>
      <protection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70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56">
    <xf numFmtId="0" fontId="0" fillId="0" borderId="0" xfId="0" applyAlignment="1">
      <alignment/>
    </xf>
    <xf numFmtId="0" fontId="19" fillId="40" borderId="1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4" fontId="16" fillId="0" borderId="12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4" fontId="16" fillId="0" borderId="0" xfId="0" applyNumberFormat="1" applyFont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 wrapText="1"/>
    </xf>
    <xf numFmtId="4" fontId="19" fillId="40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Alignment="1">
      <alignment/>
    </xf>
    <xf numFmtId="0" fontId="23" fillId="0" borderId="11" xfId="0" applyFont="1" applyFill="1" applyBorder="1" applyAlignment="1">
      <alignment horizontal="left" vertical="center" wrapText="1" indent="6"/>
    </xf>
    <xf numFmtId="4" fontId="24" fillId="0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0" fontId="17" fillId="0" borderId="11" xfId="0" applyFont="1" applyFill="1" applyBorder="1" applyAlignment="1">
      <alignment horizontal="right" vertical="center"/>
    </xf>
    <xf numFmtId="0" fontId="24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3" fontId="20" fillId="0" borderId="11" xfId="0" applyNumberFormat="1" applyFont="1" applyFill="1" applyBorder="1" applyAlignment="1">
      <alignment horizontal="left" vertical="center" wrapText="1"/>
    </xf>
    <xf numFmtId="4" fontId="16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21" fillId="0" borderId="15" xfId="0" applyNumberFormat="1" applyFont="1" applyFill="1" applyBorder="1" applyAlignment="1">
      <alignment horizontal="right" vertical="center" wrapText="1"/>
    </xf>
    <xf numFmtId="4" fontId="16" fillId="0" borderId="16" xfId="0" applyNumberFormat="1" applyFont="1" applyFill="1" applyBorder="1" applyAlignment="1">
      <alignment horizontal="right" vertical="center" wrapText="1"/>
    </xf>
    <xf numFmtId="4" fontId="24" fillId="0" borderId="17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16" fillId="0" borderId="14" xfId="0" applyNumberFormat="1" applyFont="1" applyFill="1" applyBorder="1" applyAlignment="1">
      <alignment horizontal="right"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4" fontId="25" fillId="0" borderId="18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0" fontId="17" fillId="0" borderId="13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 wrapText="1" indent="6"/>
    </xf>
    <xf numFmtId="4" fontId="24" fillId="0" borderId="20" xfId="0" applyNumberFormat="1" applyFont="1" applyFill="1" applyBorder="1" applyAlignment="1">
      <alignment horizontal="right" vertical="center" wrapText="1"/>
    </xf>
    <xf numFmtId="4" fontId="24" fillId="0" borderId="21" xfId="0" applyNumberFormat="1" applyFont="1" applyFill="1" applyBorder="1" applyAlignment="1">
      <alignment horizontal="right" vertical="center" wrapText="1"/>
    </xf>
    <xf numFmtId="3" fontId="23" fillId="0" borderId="22" xfId="0" applyNumberFormat="1" applyFont="1" applyFill="1" applyBorder="1" applyAlignment="1">
      <alignment horizontal="left" vertical="center" wrapText="1"/>
    </xf>
    <xf numFmtId="4" fontId="24" fillId="0" borderId="22" xfId="0" applyNumberFormat="1" applyFont="1" applyFill="1" applyBorder="1" applyAlignment="1">
      <alignment horizontal="right" vertical="center" wrapText="1"/>
    </xf>
    <xf numFmtId="4" fontId="24" fillId="0" borderId="23" xfId="0" applyNumberFormat="1" applyFont="1" applyFill="1" applyBorder="1" applyAlignment="1">
      <alignment horizontal="right" vertical="center" wrapText="1"/>
    </xf>
    <xf numFmtId="4" fontId="24" fillId="0" borderId="24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49" fontId="17" fillId="0" borderId="25" xfId="0" applyNumberFormat="1" applyFont="1" applyFill="1" applyBorder="1" applyAlignment="1">
      <alignment horizontal="right" vertical="center"/>
    </xf>
    <xf numFmtId="0" fontId="18" fillId="41" borderId="26" xfId="0" applyFont="1" applyFill="1" applyBorder="1" applyAlignment="1">
      <alignment horizontal="left"/>
    </xf>
    <xf numFmtId="0" fontId="18" fillId="41" borderId="0" xfId="0" applyFont="1" applyFill="1" applyBorder="1" applyAlignment="1">
      <alignment horizontal="left"/>
    </xf>
  </cellXfs>
  <cellStyles count="7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rmal 2" xfId="64"/>
    <cellStyle name="Nota" xfId="65"/>
    <cellStyle name="Note" xfId="66"/>
    <cellStyle name="Percent" xfId="67"/>
    <cellStyle name="Result" xfId="68"/>
    <cellStyle name="Result2" xfId="69"/>
    <cellStyle name="Saída" xfId="70"/>
    <cellStyle name="Comma [0]" xfId="71"/>
    <cellStyle name="Status" xfId="72"/>
    <cellStyle name="Text" xfId="73"/>
    <cellStyle name="Texto de Aviso" xfId="74"/>
    <cellStyle name="Texto Explicativo" xfId="75"/>
    <cellStyle name="Título" xfId="76"/>
    <cellStyle name="Título 1" xfId="77"/>
    <cellStyle name="Título 2" xfId="78"/>
    <cellStyle name="Título 3" xfId="79"/>
    <cellStyle name="Título 4" xfId="80"/>
    <cellStyle name="Total" xfId="81"/>
    <cellStyle name="Comma" xfId="82"/>
    <cellStyle name="Warning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tabSelected="1" zoomScale="70" zoomScaleNormal="70" zoomScaleSheetLayoutView="70" zoomScalePageLayoutView="0" workbookViewId="0" topLeftCell="A1">
      <selection activeCell="E126" sqref="E126"/>
    </sheetView>
  </sheetViews>
  <sheetFormatPr defaultColWidth="14.09765625" defaultRowHeight="14.25"/>
  <cols>
    <col min="1" max="1" width="106.09765625" style="0" customWidth="1"/>
    <col min="2" max="2" width="26.3984375" style="9" customWidth="1"/>
    <col min="3" max="3" width="26.09765625" style="9" customWidth="1"/>
    <col min="4" max="4" width="24.69921875" style="9" customWidth="1"/>
    <col min="5" max="5" width="23.69921875" style="9" customWidth="1"/>
    <col min="6" max="6" width="19.09765625" style="0" customWidth="1"/>
    <col min="7" max="7" width="18.5" style="0" customWidth="1"/>
  </cols>
  <sheetData>
    <row r="1" ht="102" customHeight="1">
      <c r="E1" s="14"/>
    </row>
    <row r="2" spans="1:5" ht="27.75" customHeight="1">
      <c r="A2" s="52" t="s">
        <v>43</v>
      </c>
      <c r="B2" s="52"/>
      <c r="C2" s="52"/>
      <c r="D2" s="52"/>
      <c r="E2" s="53"/>
    </row>
    <row r="3" spans="1:5" ht="28.5" customHeight="1">
      <c r="A3" s="54" t="s">
        <v>0</v>
      </c>
      <c r="B3" s="55"/>
      <c r="C3" s="55"/>
      <c r="D3" s="55"/>
      <c r="E3" s="55"/>
    </row>
    <row r="4" ht="25.5" customHeight="1"/>
    <row r="5" spans="1:5" s="2" customFormat="1" ht="24" customHeight="1">
      <c r="A5" s="1" t="s">
        <v>1</v>
      </c>
      <c r="B5" s="15" t="s">
        <v>2</v>
      </c>
      <c r="C5" s="16" t="s">
        <v>3</v>
      </c>
      <c r="D5" s="16" t="s">
        <v>4</v>
      </c>
      <c r="E5" s="16" t="s">
        <v>5</v>
      </c>
    </row>
    <row r="6" spans="1:5" s="5" customFormat="1" ht="25.5" customHeight="1">
      <c r="A6" s="21" t="s">
        <v>39</v>
      </c>
      <c r="B6" s="7"/>
      <c r="C6" s="7"/>
      <c r="D6" s="7"/>
      <c r="E6" s="36"/>
    </row>
    <row r="7" spans="1:5" s="23" customFormat="1" ht="25.5" customHeight="1">
      <c r="A7" s="21" t="s">
        <v>9</v>
      </c>
      <c r="B7" s="6">
        <f>SUM(B8:B10)</f>
        <v>25983000</v>
      </c>
      <c r="C7" s="6">
        <f>SUM(C8:C10)</f>
        <v>19741278.779999997</v>
      </c>
      <c r="D7" s="6">
        <f>SUM(D8:D10)</f>
        <v>11884557.52</v>
      </c>
      <c r="E7" s="40">
        <f>SUM(E8:E10)</f>
        <v>11823586.32</v>
      </c>
    </row>
    <row r="8" spans="1:5" s="23" customFormat="1" ht="25.5" customHeight="1">
      <c r="A8" s="18" t="s">
        <v>33</v>
      </c>
      <c r="B8" s="19">
        <v>0</v>
      </c>
      <c r="C8" s="19">
        <v>0</v>
      </c>
      <c r="D8" s="19">
        <v>0</v>
      </c>
      <c r="E8" s="19">
        <v>0</v>
      </c>
    </row>
    <row r="9" spans="1:5" s="23" customFormat="1" ht="25.5" customHeight="1">
      <c r="A9" s="18" t="s">
        <v>34</v>
      </c>
      <c r="B9" s="19">
        <v>25983000</v>
      </c>
      <c r="C9" s="19">
        <v>19741278.779999997</v>
      </c>
      <c r="D9" s="19">
        <v>11884557.52</v>
      </c>
      <c r="E9" s="39">
        <v>11823586.32</v>
      </c>
    </row>
    <row r="10" spans="1:5" s="23" customFormat="1" ht="25.5" customHeight="1">
      <c r="A10" s="18" t="s">
        <v>35</v>
      </c>
      <c r="B10" s="12">
        <v>0</v>
      </c>
      <c r="C10" s="12">
        <v>0</v>
      </c>
      <c r="D10" s="12">
        <v>0</v>
      </c>
      <c r="E10" s="41">
        <v>0</v>
      </c>
    </row>
    <row r="11" spans="1:5" s="23" customFormat="1" ht="25.5" customHeight="1">
      <c r="A11" s="21" t="s">
        <v>10</v>
      </c>
      <c r="B11" s="6">
        <f>SUM(B12:B14)</f>
        <v>262561000</v>
      </c>
      <c r="C11" s="6">
        <f>SUM(C12:C14)</f>
        <v>217823424.07999998</v>
      </c>
      <c r="D11" s="6">
        <f>SUM(D12:D14)</f>
        <v>216953047.12999997</v>
      </c>
      <c r="E11" s="40">
        <f>SUM(E12:E14)</f>
        <v>208860916.69</v>
      </c>
    </row>
    <row r="12" spans="1:5" s="23" customFormat="1" ht="25.5" customHeight="1">
      <c r="A12" s="18" t="s">
        <v>33</v>
      </c>
      <c r="B12" s="19">
        <v>247560000</v>
      </c>
      <c r="C12" s="19">
        <v>204255044.01999998</v>
      </c>
      <c r="D12" s="19">
        <v>203385718.10999995</v>
      </c>
      <c r="E12" s="39">
        <v>195300013.69</v>
      </c>
    </row>
    <row r="13" spans="1:5" s="23" customFormat="1" ht="25.5" customHeight="1">
      <c r="A13" s="18" t="s">
        <v>34</v>
      </c>
      <c r="B13" s="19">
        <v>15001000</v>
      </c>
      <c r="C13" s="19">
        <v>13568380.06</v>
      </c>
      <c r="D13" s="19">
        <v>13567329.02</v>
      </c>
      <c r="E13" s="39">
        <v>13560903</v>
      </c>
    </row>
    <row r="14" spans="1:5" s="23" customFormat="1" ht="25.5" customHeight="1">
      <c r="A14" s="18" t="s">
        <v>35</v>
      </c>
      <c r="B14" s="19">
        <v>0</v>
      </c>
      <c r="C14" s="19">
        <v>0</v>
      </c>
      <c r="D14" s="19">
        <v>0</v>
      </c>
      <c r="E14" s="39">
        <v>0</v>
      </c>
    </row>
    <row r="15" spans="1:5" s="23" customFormat="1" ht="25.5" customHeight="1">
      <c r="A15" s="21" t="s">
        <v>11</v>
      </c>
      <c r="B15" s="6">
        <f>SUM(B16:B18)</f>
        <v>2400000</v>
      </c>
      <c r="C15" s="6">
        <f>SUM(C16:C18)</f>
        <v>1989735.4</v>
      </c>
      <c r="D15" s="6">
        <f>SUM(D16:D18)</f>
        <v>804187.59</v>
      </c>
      <c r="E15" s="40">
        <f>SUM(E16:E18)</f>
        <v>804187.59</v>
      </c>
    </row>
    <row r="16" spans="1:5" s="23" customFormat="1" ht="25.5" customHeight="1">
      <c r="A16" s="18" t="s">
        <v>33</v>
      </c>
      <c r="B16" s="19">
        <v>0</v>
      </c>
      <c r="C16" s="19">
        <v>0</v>
      </c>
      <c r="D16" s="19">
        <v>0</v>
      </c>
      <c r="E16" s="39">
        <v>0</v>
      </c>
    </row>
    <row r="17" spans="1:5" s="23" customFormat="1" ht="25.5" customHeight="1">
      <c r="A17" s="18" t="s">
        <v>34</v>
      </c>
      <c r="B17" s="19">
        <v>2400000</v>
      </c>
      <c r="C17" s="19">
        <v>1989735.4</v>
      </c>
      <c r="D17" s="19">
        <v>804187.59</v>
      </c>
      <c r="E17" s="39">
        <v>804187.59</v>
      </c>
    </row>
    <row r="18" spans="1:5" s="23" customFormat="1" ht="25.5" customHeight="1">
      <c r="A18" s="18" t="s">
        <v>35</v>
      </c>
      <c r="B18" s="19">
        <v>0</v>
      </c>
      <c r="C18" s="19">
        <v>0</v>
      </c>
      <c r="D18" s="19">
        <v>0</v>
      </c>
      <c r="E18" s="39">
        <v>0</v>
      </c>
    </row>
    <row r="19" spans="1:5" s="23" customFormat="1" ht="25.5" customHeight="1">
      <c r="A19" s="21" t="s">
        <v>40</v>
      </c>
      <c r="B19" s="19"/>
      <c r="C19" s="19"/>
      <c r="D19" s="19"/>
      <c r="E19" s="51"/>
    </row>
    <row r="20" spans="1:5" s="23" customFormat="1" ht="25.5" customHeight="1">
      <c r="A20" s="21" t="s">
        <v>24</v>
      </c>
      <c r="B20" s="6">
        <f>SUM(B21:B23)</f>
        <v>27190000</v>
      </c>
      <c r="C20" s="6">
        <f>SUM(C21:C23)</f>
        <v>19058199.4</v>
      </c>
      <c r="D20" s="6">
        <f>SUM(D21:D23)</f>
        <v>19019309.59</v>
      </c>
      <c r="E20" s="6">
        <f>SUM(E21:E23)</f>
        <v>18735607.729999997</v>
      </c>
    </row>
    <row r="21" spans="1:5" s="23" customFormat="1" ht="25.5" customHeight="1">
      <c r="A21" s="18" t="s">
        <v>33</v>
      </c>
      <c r="B21" s="19">
        <v>20990000</v>
      </c>
      <c r="C21" s="19">
        <v>14101366.989999998</v>
      </c>
      <c r="D21" s="19">
        <v>14063756.28</v>
      </c>
      <c r="E21" s="19">
        <v>13912824.469999999</v>
      </c>
    </row>
    <row r="22" spans="1:5" s="23" customFormat="1" ht="25.5" customHeight="1">
      <c r="A22" s="18" t="s">
        <v>34</v>
      </c>
      <c r="B22" s="19">
        <v>6200000</v>
      </c>
      <c r="C22" s="19">
        <v>4956832.41</v>
      </c>
      <c r="D22" s="19">
        <v>4955553.31</v>
      </c>
      <c r="E22" s="19">
        <v>4822783.26</v>
      </c>
    </row>
    <row r="23" spans="1:5" s="23" customFormat="1" ht="25.5" customHeight="1">
      <c r="A23" s="18" t="s">
        <v>35</v>
      </c>
      <c r="B23" s="19">
        <v>0</v>
      </c>
      <c r="C23" s="19">
        <v>0</v>
      </c>
      <c r="D23" s="19">
        <v>0</v>
      </c>
      <c r="E23" s="19">
        <v>0</v>
      </c>
    </row>
    <row r="24" spans="1:5" s="23" customFormat="1" ht="25.5" customHeight="1">
      <c r="A24" s="21" t="s">
        <v>41</v>
      </c>
      <c r="B24" s="19"/>
      <c r="C24" s="19"/>
      <c r="D24" s="19"/>
      <c r="E24" s="19"/>
    </row>
    <row r="25" spans="1:5" s="24" customFormat="1" ht="25.5" customHeight="1">
      <c r="A25" s="21" t="s">
        <v>25</v>
      </c>
      <c r="B25" s="6">
        <f>SUM(B26:B28)</f>
        <v>200000</v>
      </c>
      <c r="C25" s="6">
        <f>SUM(C26:C28)</f>
        <v>117538.23</v>
      </c>
      <c r="D25" s="6">
        <f>SUM(D26:D28)</f>
        <v>117538.23</v>
      </c>
      <c r="E25" s="6">
        <f>SUM(E26:E28)</f>
        <v>117538.23</v>
      </c>
    </row>
    <row r="26" spans="1:5" s="24" customFormat="1" ht="25.5" customHeight="1">
      <c r="A26" s="18" t="s">
        <v>33</v>
      </c>
      <c r="B26" s="19">
        <v>200000</v>
      </c>
      <c r="C26" s="19">
        <v>117538.23</v>
      </c>
      <c r="D26" s="19">
        <v>117538.23</v>
      </c>
      <c r="E26" s="19">
        <v>117538.23</v>
      </c>
    </row>
    <row r="27" spans="1:5" s="24" customFormat="1" ht="25.5" customHeight="1">
      <c r="A27" s="18" t="s">
        <v>34</v>
      </c>
      <c r="B27" s="19">
        <v>0</v>
      </c>
      <c r="C27" s="19">
        <v>0</v>
      </c>
      <c r="D27" s="19">
        <v>0</v>
      </c>
      <c r="E27" s="19">
        <v>0</v>
      </c>
    </row>
    <row r="28" spans="1:5" s="24" customFormat="1" ht="25.5" customHeight="1">
      <c r="A28" s="18" t="s">
        <v>35</v>
      </c>
      <c r="B28" s="19">
        <v>0</v>
      </c>
      <c r="C28" s="19">
        <v>0</v>
      </c>
      <c r="D28" s="19">
        <v>0</v>
      </c>
      <c r="E28" s="19">
        <v>0</v>
      </c>
    </row>
    <row r="29" spans="1:5" s="24" customFormat="1" ht="25.5" customHeight="1">
      <c r="A29" s="21" t="s">
        <v>42</v>
      </c>
      <c r="B29" s="19"/>
      <c r="C29" s="19"/>
      <c r="D29" s="19"/>
      <c r="E29" s="50"/>
    </row>
    <row r="30" spans="1:5" s="23" customFormat="1" ht="25.5" customHeight="1">
      <c r="A30" s="21" t="s">
        <v>23</v>
      </c>
      <c r="B30" s="6">
        <f>SUM(B31:B33)</f>
        <v>6796000</v>
      </c>
      <c r="C30" s="6">
        <f>SUM(C31:C33)</f>
        <v>66792.07</v>
      </c>
      <c r="D30" s="6">
        <f>SUM(D31:D33)</f>
        <v>0</v>
      </c>
      <c r="E30" s="40">
        <f>SUM(E31:E33)</f>
        <v>0</v>
      </c>
    </row>
    <row r="31" spans="1:5" s="23" customFormat="1" ht="25.5" customHeight="1">
      <c r="A31" s="18" t="s">
        <v>33</v>
      </c>
      <c r="B31" s="19">
        <v>0</v>
      </c>
      <c r="C31" s="19">
        <v>0</v>
      </c>
      <c r="D31" s="19">
        <v>0</v>
      </c>
      <c r="E31" s="39">
        <v>0</v>
      </c>
    </row>
    <row r="32" spans="1:5" s="23" customFormat="1" ht="25.5" customHeight="1">
      <c r="A32" s="18" t="s">
        <v>34</v>
      </c>
      <c r="B32" s="19">
        <v>296000</v>
      </c>
      <c r="C32" s="19">
        <v>0</v>
      </c>
      <c r="D32" s="19">
        <v>0</v>
      </c>
      <c r="E32" s="39">
        <v>0</v>
      </c>
    </row>
    <row r="33" spans="1:5" s="23" customFormat="1" ht="25.5" customHeight="1">
      <c r="A33" s="18" t="s">
        <v>35</v>
      </c>
      <c r="B33" s="19">
        <v>6500000</v>
      </c>
      <c r="C33" s="19">
        <v>66792.07</v>
      </c>
      <c r="D33" s="19">
        <v>0</v>
      </c>
      <c r="E33" s="39">
        <v>0</v>
      </c>
    </row>
    <row r="34" spans="1:5" s="23" customFormat="1" ht="25.5" customHeight="1">
      <c r="A34" s="21" t="s">
        <v>20</v>
      </c>
      <c r="B34" s="6">
        <f>SUM(B35:B37)</f>
        <v>31028000</v>
      </c>
      <c r="C34" s="6">
        <f>SUM(C35:C37)</f>
        <v>207304.57</v>
      </c>
      <c r="D34" s="6">
        <f>SUM(D35:D37)</f>
        <v>207304.57</v>
      </c>
      <c r="E34" s="40">
        <f>SUM(E35:E37)</f>
        <v>207304.57</v>
      </c>
    </row>
    <row r="35" spans="1:5" s="23" customFormat="1" ht="25.5" customHeight="1">
      <c r="A35" s="18" t="s">
        <v>33</v>
      </c>
      <c r="B35" s="19">
        <v>0</v>
      </c>
      <c r="C35" s="19">
        <v>0</v>
      </c>
      <c r="D35" s="19">
        <v>0</v>
      </c>
      <c r="E35" s="39">
        <v>0</v>
      </c>
    </row>
    <row r="36" spans="1:5" s="23" customFormat="1" ht="25.5" customHeight="1">
      <c r="A36" s="18" t="s">
        <v>34</v>
      </c>
      <c r="B36" s="19">
        <v>0</v>
      </c>
      <c r="C36" s="19">
        <v>0</v>
      </c>
      <c r="D36" s="19">
        <v>0</v>
      </c>
      <c r="E36" s="39">
        <v>0</v>
      </c>
    </row>
    <row r="37" spans="1:5" s="23" customFormat="1" ht="25.5" customHeight="1">
      <c r="A37" s="18" t="s">
        <v>35</v>
      </c>
      <c r="B37" s="19">
        <v>31028000</v>
      </c>
      <c r="C37" s="19">
        <v>207304.57</v>
      </c>
      <c r="D37" s="19">
        <v>207304.57</v>
      </c>
      <c r="E37" s="39">
        <v>207304.57</v>
      </c>
    </row>
    <row r="38" spans="1:5" s="23" customFormat="1" ht="25.5" customHeight="1">
      <c r="A38" s="21" t="s">
        <v>21</v>
      </c>
      <c r="B38" s="6">
        <f>SUM(B39:B41)</f>
        <v>10000</v>
      </c>
      <c r="C38" s="6">
        <f>SUM(C39:C41)</f>
        <v>0</v>
      </c>
      <c r="D38" s="6">
        <f>SUM(D39:D41)</f>
        <v>0</v>
      </c>
      <c r="E38" s="40">
        <f>SUM(E39:E41)</f>
        <v>0</v>
      </c>
    </row>
    <row r="39" spans="1:5" s="23" customFormat="1" ht="25.5" customHeight="1">
      <c r="A39" s="18" t="s">
        <v>33</v>
      </c>
      <c r="B39" s="19">
        <v>0</v>
      </c>
      <c r="C39" s="19">
        <v>0</v>
      </c>
      <c r="D39" s="19">
        <v>0</v>
      </c>
      <c r="E39" s="39">
        <v>0</v>
      </c>
    </row>
    <row r="40" spans="1:5" s="23" customFormat="1" ht="25.5" customHeight="1">
      <c r="A40" s="18" t="s">
        <v>34</v>
      </c>
      <c r="B40" s="19">
        <v>10000</v>
      </c>
      <c r="C40" s="19">
        <v>0</v>
      </c>
      <c r="D40" s="19">
        <v>0</v>
      </c>
      <c r="E40" s="39">
        <v>0</v>
      </c>
    </row>
    <row r="41" spans="1:5" s="23" customFormat="1" ht="25.5" customHeight="1">
      <c r="A41" s="18" t="s">
        <v>35</v>
      </c>
      <c r="B41" s="19">
        <v>0</v>
      </c>
      <c r="C41" s="19">
        <v>0</v>
      </c>
      <c r="D41" s="19">
        <v>0</v>
      </c>
      <c r="E41" s="39">
        <v>0</v>
      </c>
    </row>
    <row r="42" spans="1:5" s="23" customFormat="1" ht="25.5" customHeight="1">
      <c r="A42" s="21" t="s">
        <v>22</v>
      </c>
      <c r="B42" s="6">
        <f>SUM(B43:B45)</f>
        <v>7944000</v>
      </c>
      <c r="C42" s="6">
        <f>SUM(C43:C45)</f>
        <v>1157368.4100000001</v>
      </c>
      <c r="D42" s="6">
        <f>SUM(D43:D45)</f>
        <v>294997.91</v>
      </c>
      <c r="E42" s="40">
        <f>SUM(E43:E45)</f>
        <v>245597.90999999997</v>
      </c>
    </row>
    <row r="43" spans="1:5" s="23" customFormat="1" ht="25.5" customHeight="1">
      <c r="A43" s="18" t="s">
        <v>33</v>
      </c>
      <c r="B43" s="19">
        <v>0</v>
      </c>
      <c r="C43" s="19">
        <v>0</v>
      </c>
      <c r="D43" s="19">
        <v>0</v>
      </c>
      <c r="E43" s="39">
        <v>0</v>
      </c>
    </row>
    <row r="44" spans="1:5" s="23" customFormat="1" ht="25.5" customHeight="1">
      <c r="A44" s="18" t="s">
        <v>34</v>
      </c>
      <c r="B44" s="19">
        <v>1939000</v>
      </c>
      <c r="C44" s="19">
        <v>403237.04</v>
      </c>
      <c r="D44" s="19">
        <v>203537.03999999998</v>
      </c>
      <c r="E44" s="39">
        <v>154137.03999999998</v>
      </c>
    </row>
    <row r="45" spans="1:5" s="23" customFormat="1" ht="25.5" customHeight="1">
      <c r="A45" s="18" t="s">
        <v>35</v>
      </c>
      <c r="B45" s="19">
        <v>6005000</v>
      </c>
      <c r="C45" s="19">
        <v>754131.3700000001</v>
      </c>
      <c r="D45" s="19">
        <v>91460.87</v>
      </c>
      <c r="E45" s="39">
        <v>91460.87</v>
      </c>
    </row>
    <row r="46" spans="1:5" s="23" customFormat="1" ht="25.5" customHeight="1">
      <c r="A46" s="21" t="s">
        <v>8</v>
      </c>
      <c r="B46" s="6">
        <f>SUM(B47:B49)</f>
        <v>30000</v>
      </c>
      <c r="C46" s="6">
        <f>SUM(C47:C49)</f>
        <v>0</v>
      </c>
      <c r="D46" s="6">
        <f>SUM(D47:D49)</f>
        <v>0</v>
      </c>
      <c r="E46" s="40">
        <f>SUM(E47:E49)</f>
        <v>0</v>
      </c>
    </row>
    <row r="47" spans="1:5" s="23" customFormat="1" ht="25.5" customHeight="1">
      <c r="A47" s="18" t="s">
        <v>33</v>
      </c>
      <c r="B47" s="19">
        <v>0</v>
      </c>
      <c r="C47" s="19">
        <v>0</v>
      </c>
      <c r="D47" s="19">
        <v>0</v>
      </c>
      <c r="E47" s="39">
        <v>0</v>
      </c>
    </row>
    <row r="48" spans="1:5" s="23" customFormat="1" ht="25.5" customHeight="1">
      <c r="A48" s="18" t="s">
        <v>34</v>
      </c>
      <c r="B48" s="19">
        <v>30000</v>
      </c>
      <c r="C48" s="19">
        <v>0</v>
      </c>
      <c r="D48" s="19">
        <v>0</v>
      </c>
      <c r="E48" s="39">
        <v>0</v>
      </c>
    </row>
    <row r="49" spans="1:5" s="23" customFormat="1" ht="25.5" customHeight="1">
      <c r="A49" s="18" t="s">
        <v>35</v>
      </c>
      <c r="B49" s="19">
        <v>0</v>
      </c>
      <c r="C49" s="19">
        <v>0</v>
      </c>
      <c r="D49" s="19">
        <v>0</v>
      </c>
      <c r="E49" s="39">
        <v>0</v>
      </c>
    </row>
    <row r="50" spans="1:5" s="23" customFormat="1" ht="25.5" customHeight="1">
      <c r="A50" s="21" t="s">
        <v>7</v>
      </c>
      <c r="B50" s="6">
        <f>SUM(B51:B53)</f>
        <v>5719000</v>
      </c>
      <c r="C50" s="6">
        <f>SUM(C51:C53)</f>
        <v>2647132.75</v>
      </c>
      <c r="D50" s="6">
        <f>SUM(D51:D53)</f>
        <v>611225.2999999999</v>
      </c>
      <c r="E50" s="37">
        <f>SUM(E51:E53)</f>
        <v>611225.2999999999</v>
      </c>
    </row>
    <row r="51" spans="1:5" s="23" customFormat="1" ht="25.5" customHeight="1">
      <c r="A51" s="18" t="s">
        <v>33</v>
      </c>
      <c r="B51" s="19">
        <v>0</v>
      </c>
      <c r="C51" s="19">
        <v>0</v>
      </c>
      <c r="D51" s="19">
        <v>0</v>
      </c>
      <c r="E51" s="38">
        <v>0</v>
      </c>
    </row>
    <row r="52" spans="1:5" s="23" customFormat="1" ht="25.5" customHeight="1">
      <c r="A52" s="18" t="s">
        <v>34</v>
      </c>
      <c r="B52" s="19">
        <v>219000</v>
      </c>
      <c r="C52" s="19">
        <v>24951.32</v>
      </c>
      <c r="D52" s="19">
        <v>23371.32</v>
      </c>
      <c r="E52" s="39">
        <v>23371.32</v>
      </c>
    </row>
    <row r="53" spans="1:6" s="23" customFormat="1" ht="25.5" customHeight="1">
      <c r="A53" s="18" t="s">
        <v>35</v>
      </c>
      <c r="B53" s="19">
        <v>5500000</v>
      </c>
      <c r="C53" s="19">
        <v>2622181.43</v>
      </c>
      <c r="D53" s="19">
        <v>587853.98</v>
      </c>
      <c r="E53" s="34">
        <v>587853.98</v>
      </c>
      <c r="F53" s="35"/>
    </row>
    <row r="54" spans="1:5" s="23" customFormat="1" ht="25.5" customHeight="1">
      <c r="A54" s="21" t="s">
        <v>18</v>
      </c>
      <c r="B54" s="6">
        <f>SUM(B55:B57)</f>
        <v>2454000</v>
      </c>
      <c r="C54" s="6">
        <f>SUM(C55:C57)</f>
        <v>1031800.13</v>
      </c>
      <c r="D54" s="6">
        <f>SUM(D55:D57)</f>
        <v>774794.3200000001</v>
      </c>
      <c r="E54" s="40">
        <f>SUM(E55:E57)</f>
        <v>774794.3200000001</v>
      </c>
    </row>
    <row r="55" spans="1:5" s="23" customFormat="1" ht="25.5" customHeight="1">
      <c r="A55" s="18" t="s">
        <v>33</v>
      </c>
      <c r="B55" s="19">
        <v>0</v>
      </c>
      <c r="C55" s="19">
        <v>0</v>
      </c>
      <c r="D55" s="19">
        <v>0</v>
      </c>
      <c r="E55" s="39">
        <v>0</v>
      </c>
    </row>
    <row r="56" spans="1:5" s="23" customFormat="1" ht="25.5" customHeight="1">
      <c r="A56" s="18" t="s">
        <v>34</v>
      </c>
      <c r="B56" s="19">
        <v>2433000</v>
      </c>
      <c r="C56" s="19">
        <v>1030115.61</v>
      </c>
      <c r="D56" s="19">
        <v>773109.8</v>
      </c>
      <c r="E56" s="39">
        <v>773109.8</v>
      </c>
    </row>
    <row r="57" spans="1:5" s="23" customFormat="1" ht="25.5" customHeight="1">
      <c r="A57" s="18" t="s">
        <v>35</v>
      </c>
      <c r="B57" s="19">
        <v>21000</v>
      </c>
      <c r="C57" s="19">
        <v>1684.52</v>
      </c>
      <c r="D57" s="19">
        <v>1684.52</v>
      </c>
      <c r="E57" s="39">
        <v>1684.52</v>
      </c>
    </row>
    <row r="58" spans="1:5" s="23" customFormat="1" ht="25.5" customHeight="1">
      <c r="A58" s="21" t="s">
        <v>14</v>
      </c>
      <c r="B58" s="6">
        <f>SUM(B59:B61)</f>
        <v>820000</v>
      </c>
      <c r="C58" s="6">
        <f>SUM(C59:C61)</f>
        <v>225002.94</v>
      </c>
      <c r="D58" s="6">
        <f>SUM(D59:D61)</f>
        <v>19026</v>
      </c>
      <c r="E58" s="40">
        <f>SUM(E59:E61)</f>
        <v>19026</v>
      </c>
    </row>
    <row r="59" spans="1:5" s="23" customFormat="1" ht="25.5" customHeight="1">
      <c r="A59" s="18" t="s">
        <v>33</v>
      </c>
      <c r="B59" s="19">
        <v>0</v>
      </c>
      <c r="C59" s="19">
        <v>0</v>
      </c>
      <c r="D59" s="19">
        <v>0</v>
      </c>
      <c r="E59" s="39">
        <v>0</v>
      </c>
    </row>
    <row r="60" spans="1:5" s="23" customFormat="1" ht="25.5" customHeight="1">
      <c r="A60" s="18" t="s">
        <v>34</v>
      </c>
      <c r="B60" s="19">
        <v>20000</v>
      </c>
      <c r="C60" s="19">
        <v>7994.45</v>
      </c>
      <c r="D60" s="19">
        <v>0</v>
      </c>
      <c r="E60" s="39">
        <v>0</v>
      </c>
    </row>
    <row r="61" spans="1:5" s="23" customFormat="1" ht="25.5" customHeight="1">
      <c r="A61" s="18" t="s">
        <v>35</v>
      </c>
      <c r="B61" s="19">
        <v>800000</v>
      </c>
      <c r="C61" s="19">
        <v>217008.49</v>
      </c>
      <c r="D61" s="19">
        <v>19026</v>
      </c>
      <c r="E61" s="39">
        <v>19026</v>
      </c>
    </row>
    <row r="62" spans="1:5" s="23" customFormat="1" ht="25.5" customHeight="1">
      <c r="A62" s="21" t="s">
        <v>15</v>
      </c>
      <c r="B62" s="6">
        <f>SUM(B63:B65)</f>
        <v>40000</v>
      </c>
      <c r="C62" s="6">
        <f>SUM(C63:C65)</f>
        <v>0</v>
      </c>
      <c r="D62" s="6">
        <f>SUM(D63:D65)</f>
        <v>0</v>
      </c>
      <c r="E62" s="40">
        <f>SUM(E63:E65)</f>
        <v>0</v>
      </c>
    </row>
    <row r="63" spans="1:5" s="23" customFormat="1" ht="25.5" customHeight="1">
      <c r="A63" s="18" t="s">
        <v>33</v>
      </c>
      <c r="B63" s="19">
        <v>0</v>
      </c>
      <c r="C63" s="19">
        <v>0</v>
      </c>
      <c r="D63" s="19">
        <v>0</v>
      </c>
      <c r="E63" s="39">
        <v>0</v>
      </c>
    </row>
    <row r="64" spans="1:5" s="23" customFormat="1" ht="25.5" customHeight="1">
      <c r="A64" s="18" t="s">
        <v>34</v>
      </c>
      <c r="B64" s="19">
        <v>40000</v>
      </c>
      <c r="C64" s="19">
        <v>0</v>
      </c>
      <c r="D64" s="19">
        <v>0</v>
      </c>
      <c r="E64" s="39">
        <v>0</v>
      </c>
    </row>
    <row r="65" spans="1:5" s="23" customFormat="1" ht="25.5" customHeight="1">
      <c r="A65" s="18" t="s">
        <v>35</v>
      </c>
      <c r="B65" s="19">
        <v>0</v>
      </c>
      <c r="C65" s="19">
        <v>0</v>
      </c>
      <c r="D65" s="19">
        <v>0</v>
      </c>
      <c r="E65" s="39">
        <v>0</v>
      </c>
    </row>
    <row r="66" spans="1:5" s="23" customFormat="1" ht="32.25" customHeight="1">
      <c r="A66" s="21" t="s">
        <v>16</v>
      </c>
      <c r="B66" s="6">
        <f>SUM(B67:B69)</f>
        <v>400000</v>
      </c>
      <c r="C66" s="6">
        <f>SUM(C67:C69)</f>
        <v>88772.8</v>
      </c>
      <c r="D66" s="6">
        <f>SUM(D67:D69)</f>
        <v>78853.3</v>
      </c>
      <c r="E66" s="40">
        <f>SUM(E67:E69)</f>
        <v>78853.3</v>
      </c>
    </row>
    <row r="67" spans="1:5" s="23" customFormat="1" ht="32.25" customHeight="1">
      <c r="A67" s="18" t="s">
        <v>33</v>
      </c>
      <c r="B67" s="19">
        <v>0</v>
      </c>
      <c r="C67" s="19">
        <v>0</v>
      </c>
      <c r="D67" s="19">
        <v>0</v>
      </c>
      <c r="E67" s="39">
        <v>0</v>
      </c>
    </row>
    <row r="68" spans="1:5" s="23" customFormat="1" ht="25.5" customHeight="1">
      <c r="A68" s="18" t="s">
        <v>34</v>
      </c>
      <c r="B68" s="19">
        <v>300000</v>
      </c>
      <c r="C68" s="19">
        <v>88772.8</v>
      </c>
      <c r="D68" s="19">
        <v>78853.3</v>
      </c>
      <c r="E68" s="39">
        <v>78853.3</v>
      </c>
    </row>
    <row r="69" spans="1:5" s="23" customFormat="1" ht="25.5" customHeight="1">
      <c r="A69" s="18" t="s">
        <v>35</v>
      </c>
      <c r="B69" s="19">
        <v>100000</v>
      </c>
      <c r="C69" s="19">
        <v>0</v>
      </c>
      <c r="D69" s="19">
        <v>0</v>
      </c>
      <c r="E69" s="39">
        <v>0</v>
      </c>
    </row>
    <row r="70" spans="1:5" s="23" customFormat="1" ht="25.5" customHeight="1">
      <c r="A70" s="21" t="s">
        <v>17</v>
      </c>
      <c r="B70" s="6">
        <f>SUM(B71:B73)</f>
        <v>1488000</v>
      </c>
      <c r="C70" s="6">
        <f>SUM(C71:C73)</f>
        <v>4077</v>
      </c>
      <c r="D70" s="6">
        <f>SUM(D71:D73)</f>
        <v>4077</v>
      </c>
      <c r="E70" s="40">
        <f>SUM(E71:E73)</f>
        <v>4077</v>
      </c>
    </row>
    <row r="71" spans="1:5" s="23" customFormat="1" ht="25.5" customHeight="1">
      <c r="A71" s="18" t="s">
        <v>33</v>
      </c>
      <c r="B71" s="19">
        <v>0</v>
      </c>
      <c r="C71" s="19">
        <v>0</v>
      </c>
      <c r="D71" s="19">
        <v>0</v>
      </c>
      <c r="E71" s="39">
        <v>0</v>
      </c>
    </row>
    <row r="72" spans="1:5" s="23" customFormat="1" ht="25.5" customHeight="1">
      <c r="A72" s="18" t="s">
        <v>34</v>
      </c>
      <c r="B72" s="19">
        <v>40000</v>
      </c>
      <c r="C72" s="19">
        <v>4077</v>
      </c>
      <c r="D72" s="19">
        <v>4077</v>
      </c>
      <c r="E72" s="39">
        <v>4077</v>
      </c>
    </row>
    <row r="73" spans="1:5" s="23" customFormat="1" ht="25.5" customHeight="1">
      <c r="A73" s="18" t="s">
        <v>35</v>
      </c>
      <c r="B73" s="19">
        <v>1448000</v>
      </c>
      <c r="C73" s="19">
        <v>0</v>
      </c>
      <c r="D73" s="19">
        <v>0</v>
      </c>
      <c r="E73" s="39">
        <v>0</v>
      </c>
    </row>
    <row r="74" spans="1:5" s="23" customFormat="1" ht="25.5" customHeight="1">
      <c r="A74" s="21" t="s">
        <v>12</v>
      </c>
      <c r="B74" s="6">
        <f>SUM(B75:B77)</f>
        <v>300000</v>
      </c>
      <c r="C74" s="6">
        <f>SUM(C75:C77)</f>
        <v>256108.65</v>
      </c>
      <c r="D74" s="6">
        <f>SUM(D75:D77)</f>
        <v>106380.7</v>
      </c>
      <c r="E74" s="40">
        <f>SUM(E75:E77)</f>
        <v>106380.7</v>
      </c>
    </row>
    <row r="75" spans="1:5" s="23" customFormat="1" ht="25.5" customHeight="1">
      <c r="A75" s="18" t="s">
        <v>33</v>
      </c>
      <c r="B75" s="19">
        <v>0</v>
      </c>
      <c r="C75" s="19">
        <v>0</v>
      </c>
      <c r="D75" s="19">
        <v>0</v>
      </c>
      <c r="E75" s="39">
        <v>0</v>
      </c>
    </row>
    <row r="76" spans="1:5" s="23" customFormat="1" ht="25.5" customHeight="1">
      <c r="A76" s="18" t="s">
        <v>34</v>
      </c>
      <c r="B76" s="19">
        <v>300000</v>
      </c>
      <c r="C76" s="19">
        <v>256108.65</v>
      </c>
      <c r="D76" s="19">
        <v>106380.7</v>
      </c>
      <c r="E76" s="39">
        <v>106380.7</v>
      </c>
    </row>
    <row r="77" spans="1:5" s="23" customFormat="1" ht="25.5" customHeight="1">
      <c r="A77" s="18" t="s">
        <v>35</v>
      </c>
      <c r="B77" s="19">
        <v>0</v>
      </c>
      <c r="C77" s="19">
        <v>0</v>
      </c>
      <c r="D77" s="19">
        <v>0</v>
      </c>
      <c r="E77" s="39">
        <v>0</v>
      </c>
    </row>
    <row r="78" spans="1:5" s="23" customFormat="1" ht="25.5" customHeight="1">
      <c r="A78" s="21" t="s">
        <v>13</v>
      </c>
      <c r="B78" s="6">
        <f>SUM(B79:B81)</f>
        <v>35452000</v>
      </c>
      <c r="C78" s="6">
        <f>SUM(C79:C81)</f>
        <v>29914091.84</v>
      </c>
      <c r="D78" s="6">
        <f>SUM(D79:D81)</f>
        <v>27363438.11</v>
      </c>
      <c r="E78" s="40">
        <f>SUM(E79:E81)</f>
        <v>27342426.439999998</v>
      </c>
    </row>
    <row r="79" spans="1:5" s="23" customFormat="1" ht="25.5" customHeight="1">
      <c r="A79" s="18" t="s">
        <v>33</v>
      </c>
      <c r="B79" s="19">
        <v>0</v>
      </c>
      <c r="C79" s="19">
        <v>0</v>
      </c>
      <c r="D79" s="19">
        <v>0</v>
      </c>
      <c r="E79" s="39">
        <v>0</v>
      </c>
    </row>
    <row r="80" spans="1:5" s="23" customFormat="1" ht="25.5" customHeight="1">
      <c r="A80" s="18" t="s">
        <v>34</v>
      </c>
      <c r="B80" s="19">
        <v>35452000</v>
      </c>
      <c r="C80" s="19">
        <v>29914091.84</v>
      </c>
      <c r="D80" s="19">
        <v>27363438.11</v>
      </c>
      <c r="E80" s="39">
        <v>27342426.439999998</v>
      </c>
    </row>
    <row r="81" spans="1:5" s="23" customFormat="1" ht="25.5" customHeight="1">
      <c r="A81" s="18" t="s">
        <v>35</v>
      </c>
      <c r="B81" s="19">
        <v>0</v>
      </c>
      <c r="C81" s="19">
        <v>0</v>
      </c>
      <c r="D81" s="19">
        <v>0</v>
      </c>
      <c r="E81" s="39">
        <v>0</v>
      </c>
    </row>
    <row r="82" spans="1:6" s="23" customFormat="1" ht="25.5" customHeight="1">
      <c r="A82" s="21"/>
      <c r="B82" s="6"/>
      <c r="C82" s="6"/>
      <c r="D82" s="6"/>
      <c r="E82" s="6"/>
      <c r="F82" s="20"/>
    </row>
    <row r="83" spans="1:6" s="23" customFormat="1" ht="18">
      <c r="A83" s="25" t="s">
        <v>26</v>
      </c>
      <c r="B83" s="6">
        <f>B50+B46+B7+B11+B15+B74+B78+B58+B62+B66+B70+B54+B34+B38+B42+B30+B20+B25</f>
        <v>410815000</v>
      </c>
      <c r="C83" s="6">
        <f>C50+C46+C7+C11+C15+C74+C78+C58+C62+C66+C70+C54+C34+C38+C42+C30+C20+C25</f>
        <v>294328627.05</v>
      </c>
      <c r="D83" s="6">
        <f>D50+D46+D7+D11+D15+D74+D78+D58+D62+D66+D70+D54+D34+D38+D42+D30+D20+D25</f>
        <v>278238737.27</v>
      </c>
      <c r="E83" s="6">
        <f>E50+E46+E7+E11+E15+E74+E78+E58+E62+E66+E70+E54+E34+E38+E42+E30+E20+E25</f>
        <v>269731522.1</v>
      </c>
      <c r="F83" s="11"/>
    </row>
    <row r="84" spans="1:5" s="23" customFormat="1" ht="14.25">
      <c r="A84" s="26" t="s">
        <v>37</v>
      </c>
      <c r="B84" s="27"/>
      <c r="C84" s="27"/>
      <c r="D84" s="27"/>
      <c r="E84" s="27"/>
    </row>
    <row r="85" spans="1:5" s="23" customFormat="1" ht="14.25">
      <c r="A85" s="23" t="s">
        <v>44</v>
      </c>
      <c r="B85" s="20"/>
      <c r="C85" s="20"/>
      <c r="D85" s="20"/>
      <c r="E85" s="20"/>
    </row>
    <row r="86" spans="1:5" s="23" customFormat="1" ht="14.25">
      <c r="A86" s="26"/>
      <c r="B86" s="20"/>
      <c r="C86" s="20"/>
      <c r="D86" s="20"/>
      <c r="E86" s="20"/>
    </row>
    <row r="87" spans="2:5" s="23" customFormat="1" ht="9" customHeight="1">
      <c r="B87" s="20"/>
      <c r="C87" s="20"/>
      <c r="D87" s="20"/>
      <c r="E87" s="20"/>
    </row>
    <row r="88" spans="1:5" s="23" customFormat="1" ht="22.5" customHeight="1">
      <c r="A88" s="28" t="s">
        <v>27</v>
      </c>
      <c r="B88" s="29"/>
      <c r="C88" s="29"/>
      <c r="D88" s="29"/>
      <c r="E88" s="29"/>
    </row>
    <row r="89" spans="2:5" s="23" customFormat="1" ht="14.25">
      <c r="B89" s="20"/>
      <c r="C89" s="20"/>
      <c r="D89" s="20"/>
      <c r="E89" s="27"/>
    </row>
    <row r="90" spans="1:5" s="23" customFormat="1" ht="22.5" customHeight="1">
      <c r="A90" s="1" t="s">
        <v>1</v>
      </c>
      <c r="B90" s="15" t="s">
        <v>2</v>
      </c>
      <c r="C90" s="16" t="s">
        <v>3</v>
      </c>
      <c r="D90" s="16" t="s">
        <v>4</v>
      </c>
      <c r="E90" s="16" t="s">
        <v>5</v>
      </c>
    </row>
    <row r="91" spans="1:5" s="23" customFormat="1" ht="25.5" customHeight="1">
      <c r="A91" s="21" t="s">
        <v>6</v>
      </c>
      <c r="B91" s="7"/>
      <c r="C91" s="7"/>
      <c r="D91" s="7"/>
      <c r="E91" s="7"/>
    </row>
    <row r="92" spans="1:5" s="31" customFormat="1" ht="25.5" customHeight="1">
      <c r="A92" s="21" t="s">
        <v>7</v>
      </c>
      <c r="B92" s="30">
        <f>SUM(B93:B95)</f>
        <v>22000</v>
      </c>
      <c r="C92" s="30">
        <f>SUM(C93:C95)</f>
        <v>0</v>
      </c>
      <c r="D92" s="30">
        <f>SUM(D93:D95)</f>
        <v>0</v>
      </c>
      <c r="E92" s="42">
        <f>SUM(E93:E95)</f>
        <v>0</v>
      </c>
    </row>
    <row r="93" spans="1:5" s="23" customFormat="1" ht="25.5" customHeight="1">
      <c r="A93" s="18" t="s">
        <v>33</v>
      </c>
      <c r="B93" s="19">
        <v>0</v>
      </c>
      <c r="C93" s="19">
        <v>0</v>
      </c>
      <c r="D93" s="19">
        <v>0</v>
      </c>
      <c r="E93" s="39">
        <v>0</v>
      </c>
    </row>
    <row r="94" spans="1:5" s="23" customFormat="1" ht="25.5" customHeight="1">
      <c r="A94" s="18" t="s">
        <v>34</v>
      </c>
      <c r="B94" s="19">
        <v>2000</v>
      </c>
      <c r="C94" s="19">
        <v>0</v>
      </c>
      <c r="D94" s="19">
        <v>0</v>
      </c>
      <c r="E94" s="39">
        <v>0</v>
      </c>
    </row>
    <row r="95" spans="1:5" s="23" customFormat="1" ht="25.5" customHeight="1">
      <c r="A95" s="18" t="s">
        <v>35</v>
      </c>
      <c r="B95" s="19">
        <v>20000</v>
      </c>
      <c r="C95" s="19">
        <v>0</v>
      </c>
      <c r="D95" s="19">
        <v>0</v>
      </c>
      <c r="E95" s="39">
        <v>0</v>
      </c>
    </row>
    <row r="96" spans="1:5" s="31" customFormat="1" ht="25.5" customHeight="1">
      <c r="A96" s="21" t="s">
        <v>8</v>
      </c>
      <c r="B96" s="6">
        <f>SUM(B97:B99)</f>
        <v>14000</v>
      </c>
      <c r="C96" s="6">
        <f>SUM(C97:C99)</f>
        <v>0</v>
      </c>
      <c r="D96" s="6">
        <f>SUM(D97:D99)</f>
        <v>0</v>
      </c>
      <c r="E96" s="40">
        <f>SUM(E97:E99)</f>
        <v>0</v>
      </c>
    </row>
    <row r="97" spans="1:5" s="23" customFormat="1" ht="25.5" customHeight="1">
      <c r="A97" s="18" t="s">
        <v>33</v>
      </c>
      <c r="B97" s="19">
        <v>0</v>
      </c>
      <c r="C97" s="19">
        <v>0</v>
      </c>
      <c r="D97" s="19">
        <v>0</v>
      </c>
      <c r="E97" s="39">
        <v>0</v>
      </c>
    </row>
    <row r="98" spans="1:5" s="23" customFormat="1" ht="25.5" customHeight="1">
      <c r="A98" s="18" t="s">
        <v>34</v>
      </c>
      <c r="B98" s="19">
        <v>14000</v>
      </c>
      <c r="C98" s="19">
        <v>0</v>
      </c>
      <c r="D98" s="19">
        <v>0</v>
      </c>
      <c r="E98" s="39">
        <v>0</v>
      </c>
    </row>
    <row r="99" spans="1:5" s="23" customFormat="1" ht="25.5" customHeight="1">
      <c r="A99" s="18" t="s">
        <v>35</v>
      </c>
      <c r="B99" s="19">
        <v>0</v>
      </c>
      <c r="C99" s="19">
        <v>0</v>
      </c>
      <c r="D99" s="19">
        <v>0</v>
      </c>
      <c r="E99" s="39">
        <v>0</v>
      </c>
    </row>
    <row r="100" spans="1:5" s="31" customFormat="1" ht="25.5" customHeight="1">
      <c r="A100" s="21" t="s">
        <v>38</v>
      </c>
      <c r="B100" s="6">
        <f>SUM(B101:B103)</f>
        <v>0</v>
      </c>
      <c r="C100" s="6">
        <f>SUM(C101:C103)</f>
        <v>0</v>
      </c>
      <c r="D100" s="6">
        <f>SUM(D101:D103)</f>
        <v>0</v>
      </c>
      <c r="E100" s="40">
        <f>SUM(E101:E103)</f>
        <v>0</v>
      </c>
    </row>
    <row r="101" spans="1:5" s="23" customFormat="1" ht="25.5" customHeight="1">
      <c r="A101" s="18" t="s">
        <v>33</v>
      </c>
      <c r="B101" s="19">
        <v>0</v>
      </c>
      <c r="C101" s="19">
        <v>0</v>
      </c>
      <c r="D101" s="19">
        <v>0</v>
      </c>
      <c r="E101" s="39">
        <v>0</v>
      </c>
    </row>
    <row r="102" spans="1:5" s="23" customFormat="1" ht="25.5" customHeight="1">
      <c r="A102" s="18" t="s">
        <v>34</v>
      </c>
      <c r="B102" s="19">
        <v>0</v>
      </c>
      <c r="C102" s="19">
        <v>0</v>
      </c>
      <c r="D102" s="19">
        <v>0</v>
      </c>
      <c r="E102" s="39">
        <v>0</v>
      </c>
    </row>
    <row r="103" spans="1:5" s="23" customFormat="1" ht="25.5" customHeight="1">
      <c r="A103" s="18" t="s">
        <v>35</v>
      </c>
      <c r="B103" s="19">
        <v>0</v>
      </c>
      <c r="C103" s="19">
        <v>0</v>
      </c>
      <c r="D103" s="19">
        <v>0</v>
      </c>
      <c r="E103" s="39">
        <v>0</v>
      </c>
    </row>
    <row r="104" spans="1:5" s="31" customFormat="1" ht="25.5" customHeight="1">
      <c r="A104" s="21" t="s">
        <v>9</v>
      </c>
      <c r="B104" s="6">
        <f>SUM(B105:B107)</f>
        <v>90000</v>
      </c>
      <c r="C104" s="6">
        <f>SUM(C105:C107)</f>
        <v>0</v>
      </c>
      <c r="D104" s="6">
        <f>SUM(D105:D107)</f>
        <v>0</v>
      </c>
      <c r="E104" s="40">
        <f>SUM(E105:E107)</f>
        <v>0</v>
      </c>
    </row>
    <row r="105" spans="1:5" s="23" customFormat="1" ht="25.5" customHeight="1">
      <c r="A105" s="18" t="s">
        <v>33</v>
      </c>
      <c r="B105" s="19">
        <v>0</v>
      </c>
      <c r="C105" s="19">
        <v>0</v>
      </c>
      <c r="D105" s="19">
        <v>0</v>
      </c>
      <c r="E105" s="39">
        <v>0</v>
      </c>
    </row>
    <row r="106" spans="1:5" s="23" customFormat="1" ht="25.5" customHeight="1">
      <c r="A106" s="18" t="s">
        <v>34</v>
      </c>
      <c r="B106" s="19">
        <v>90000</v>
      </c>
      <c r="C106" s="19">
        <v>0</v>
      </c>
      <c r="D106" s="19">
        <v>0</v>
      </c>
      <c r="E106" s="39">
        <v>0</v>
      </c>
    </row>
    <row r="107" spans="1:5" s="23" customFormat="1" ht="25.5" customHeight="1">
      <c r="A107" s="18" t="s">
        <v>35</v>
      </c>
      <c r="B107" s="19">
        <v>0</v>
      </c>
      <c r="C107" s="19">
        <v>0</v>
      </c>
      <c r="D107" s="19">
        <v>0</v>
      </c>
      <c r="E107" s="39">
        <v>0</v>
      </c>
    </row>
    <row r="108" spans="1:5" s="31" customFormat="1" ht="25.5" customHeight="1">
      <c r="A108" s="21" t="s">
        <v>11</v>
      </c>
      <c r="B108" s="6">
        <f>SUM(B109:B111)</f>
        <v>10000</v>
      </c>
      <c r="C108" s="6">
        <f>SUM(C109:C111)</f>
        <v>0</v>
      </c>
      <c r="D108" s="6">
        <f>SUM(D109:D111)</f>
        <v>0</v>
      </c>
      <c r="E108" s="40">
        <f>SUM(E109:E111)</f>
        <v>0</v>
      </c>
    </row>
    <row r="109" spans="1:5" s="23" customFormat="1" ht="25.5" customHeight="1">
      <c r="A109" s="18" t="s">
        <v>33</v>
      </c>
      <c r="B109" s="19">
        <v>0</v>
      </c>
      <c r="C109" s="19">
        <v>0</v>
      </c>
      <c r="D109" s="19">
        <v>0</v>
      </c>
      <c r="E109" s="39">
        <v>0</v>
      </c>
    </row>
    <row r="110" spans="1:5" s="23" customFormat="1" ht="25.5" customHeight="1">
      <c r="A110" s="18" t="s">
        <v>34</v>
      </c>
      <c r="B110" s="19">
        <v>10000</v>
      </c>
      <c r="C110" s="19">
        <v>0</v>
      </c>
      <c r="D110" s="19">
        <v>0</v>
      </c>
      <c r="E110" s="39">
        <v>0</v>
      </c>
    </row>
    <row r="111" spans="1:5" s="23" customFormat="1" ht="25.5" customHeight="1">
      <c r="A111" s="18" t="s">
        <v>35</v>
      </c>
      <c r="B111" s="19">
        <v>0</v>
      </c>
      <c r="C111" s="19">
        <v>0</v>
      </c>
      <c r="D111" s="19">
        <v>0</v>
      </c>
      <c r="E111" s="39">
        <v>0</v>
      </c>
    </row>
    <row r="112" spans="1:5" s="31" customFormat="1" ht="25.5" customHeight="1">
      <c r="A112" s="21" t="s">
        <v>28</v>
      </c>
      <c r="B112" s="6">
        <f>SUM(B113:B115)</f>
        <v>15000</v>
      </c>
      <c r="C112" s="6">
        <f>SUM(C113:C115)</f>
        <v>0</v>
      </c>
      <c r="D112" s="6">
        <f>SUM(D113:D115)</f>
        <v>0</v>
      </c>
      <c r="E112" s="40">
        <f>SUM(E113:E115)</f>
        <v>0</v>
      </c>
    </row>
    <row r="113" spans="1:5" s="23" customFormat="1" ht="25.5" customHeight="1">
      <c r="A113" s="18" t="s">
        <v>33</v>
      </c>
      <c r="B113" s="19">
        <v>0</v>
      </c>
      <c r="C113" s="19">
        <v>0</v>
      </c>
      <c r="D113" s="19">
        <v>0</v>
      </c>
      <c r="E113" s="39">
        <v>0</v>
      </c>
    </row>
    <row r="114" spans="1:5" s="23" customFormat="1" ht="25.5" customHeight="1">
      <c r="A114" s="18" t="s">
        <v>34</v>
      </c>
      <c r="B114" s="19">
        <v>15000</v>
      </c>
      <c r="C114" s="19">
        <v>0</v>
      </c>
      <c r="D114" s="19">
        <v>0</v>
      </c>
      <c r="E114" s="39">
        <v>0</v>
      </c>
    </row>
    <row r="115" spans="1:5" s="23" customFormat="1" ht="25.5" customHeight="1">
      <c r="A115" s="18" t="s">
        <v>35</v>
      </c>
      <c r="B115" s="19">
        <v>0</v>
      </c>
      <c r="C115" s="19">
        <v>0</v>
      </c>
      <c r="D115" s="19">
        <v>0</v>
      </c>
      <c r="E115" s="39">
        <v>0</v>
      </c>
    </row>
    <row r="116" spans="1:5" s="31" customFormat="1" ht="25.5" customHeight="1">
      <c r="A116" s="21" t="s">
        <v>12</v>
      </c>
      <c r="B116" s="30">
        <f>SUM(B117:B119)</f>
        <v>27000</v>
      </c>
      <c r="C116" s="30">
        <f>SUM(C117:C119)</f>
        <v>0</v>
      </c>
      <c r="D116" s="30">
        <f>SUM(D117:D119)</f>
        <v>0</v>
      </c>
      <c r="E116" s="43">
        <f>SUM(E117:E119)</f>
        <v>0</v>
      </c>
    </row>
    <row r="117" spans="1:5" s="23" customFormat="1" ht="25.5" customHeight="1">
      <c r="A117" s="18" t="s">
        <v>33</v>
      </c>
      <c r="B117" s="19">
        <v>0</v>
      </c>
      <c r="C117" s="19">
        <v>0</v>
      </c>
      <c r="D117" s="19">
        <v>0</v>
      </c>
      <c r="E117" s="39">
        <v>0</v>
      </c>
    </row>
    <row r="118" spans="1:5" s="23" customFormat="1" ht="25.5" customHeight="1">
      <c r="A118" s="18" t="s">
        <v>34</v>
      </c>
      <c r="B118" s="19">
        <v>27000</v>
      </c>
      <c r="C118" s="19">
        <v>0</v>
      </c>
      <c r="D118" s="19">
        <v>0</v>
      </c>
      <c r="E118" s="39">
        <v>0</v>
      </c>
    </row>
    <row r="119" spans="1:5" s="23" customFormat="1" ht="25.5" customHeight="1">
      <c r="A119" s="18" t="s">
        <v>35</v>
      </c>
      <c r="B119" s="19">
        <v>0</v>
      </c>
      <c r="C119" s="19">
        <v>0</v>
      </c>
      <c r="D119" s="19">
        <v>0</v>
      </c>
      <c r="E119" s="39">
        <v>0</v>
      </c>
    </row>
    <row r="120" spans="1:5" s="23" customFormat="1" ht="25.5" customHeight="1">
      <c r="A120" s="22"/>
      <c r="B120" s="6"/>
      <c r="C120" s="6"/>
      <c r="D120" s="6"/>
      <c r="E120" s="6"/>
    </row>
    <row r="121" spans="1:5" s="23" customFormat="1" ht="25.5" customHeight="1">
      <c r="A121" s="21" t="s">
        <v>19</v>
      </c>
      <c r="B121" s="7"/>
      <c r="C121" s="7"/>
      <c r="D121" s="7"/>
      <c r="E121" s="7"/>
    </row>
    <row r="122" spans="1:5" s="23" customFormat="1" ht="29.25" customHeight="1">
      <c r="A122" s="21" t="s">
        <v>23</v>
      </c>
      <c r="B122" s="6">
        <f>SUM(B123:B125)</f>
        <v>24000</v>
      </c>
      <c r="C122" s="6">
        <f>SUM(C123:C125)</f>
        <v>0</v>
      </c>
      <c r="D122" s="6">
        <f>SUM(D123:D125)</f>
        <v>0</v>
      </c>
      <c r="E122" s="40">
        <f>SUM(E123:E125)</f>
        <v>0</v>
      </c>
    </row>
    <row r="123" spans="1:5" s="23" customFormat="1" ht="25.5" customHeight="1">
      <c r="A123" s="18" t="s">
        <v>33</v>
      </c>
      <c r="B123" s="19">
        <v>0</v>
      </c>
      <c r="C123" s="19">
        <v>0</v>
      </c>
      <c r="D123" s="19">
        <v>0</v>
      </c>
      <c r="E123" s="39">
        <v>0</v>
      </c>
    </row>
    <row r="124" spans="1:5" s="23" customFormat="1" ht="25.5" customHeight="1">
      <c r="A124" s="18" t="s">
        <v>34</v>
      </c>
      <c r="B124" s="19">
        <v>4000</v>
      </c>
      <c r="C124" s="19">
        <v>0</v>
      </c>
      <c r="D124" s="19">
        <v>0</v>
      </c>
      <c r="E124" s="39">
        <v>0</v>
      </c>
    </row>
    <row r="125" spans="1:5" s="23" customFormat="1" ht="25.5" customHeight="1">
      <c r="A125" s="18" t="s">
        <v>35</v>
      </c>
      <c r="B125" s="19">
        <v>20000</v>
      </c>
      <c r="C125" s="19">
        <v>0</v>
      </c>
      <c r="D125" s="19">
        <v>0</v>
      </c>
      <c r="E125" s="39">
        <v>0</v>
      </c>
    </row>
    <row r="126" spans="1:5" s="23" customFormat="1" ht="25.5" customHeight="1">
      <c r="A126" s="32" t="s">
        <v>29</v>
      </c>
      <c r="B126" s="6">
        <f>SUM(B127:B129)</f>
        <v>38000</v>
      </c>
      <c r="C126" s="6">
        <f>SUM(C127:C129)</f>
        <v>0</v>
      </c>
      <c r="D126" s="6">
        <f>SUM(D127:D129)</f>
        <v>0</v>
      </c>
      <c r="E126" s="40">
        <f>SUM(E127:E129)</f>
        <v>0</v>
      </c>
    </row>
    <row r="127" spans="1:5" s="23" customFormat="1" ht="25.5" customHeight="1">
      <c r="A127" s="18" t="s">
        <v>33</v>
      </c>
      <c r="B127" s="19">
        <v>0</v>
      </c>
      <c r="C127" s="19">
        <v>0</v>
      </c>
      <c r="D127" s="19">
        <v>0</v>
      </c>
      <c r="E127" s="39">
        <v>0</v>
      </c>
    </row>
    <row r="128" spans="1:5" s="23" customFormat="1" ht="25.5" customHeight="1">
      <c r="A128" s="18" t="s">
        <v>34</v>
      </c>
      <c r="B128" s="19">
        <v>0</v>
      </c>
      <c r="C128" s="19">
        <v>0</v>
      </c>
      <c r="D128" s="19">
        <v>0</v>
      </c>
      <c r="E128" s="39">
        <v>0</v>
      </c>
    </row>
    <row r="129" spans="1:5" s="23" customFormat="1" ht="25.5" customHeight="1">
      <c r="A129" s="18" t="s">
        <v>35</v>
      </c>
      <c r="B129" s="19">
        <v>38000</v>
      </c>
      <c r="C129" s="19">
        <v>0</v>
      </c>
      <c r="D129" s="19">
        <v>0</v>
      </c>
      <c r="E129" s="39">
        <v>0</v>
      </c>
    </row>
    <row r="130" spans="1:5" s="23" customFormat="1" ht="25.5" customHeight="1">
      <c r="A130" s="32" t="s">
        <v>30</v>
      </c>
      <c r="B130" s="6">
        <f>SUM(B131:B133)</f>
        <v>10000</v>
      </c>
      <c r="C130" s="6">
        <f>SUM(C131:C133)</f>
        <v>0</v>
      </c>
      <c r="D130" s="6">
        <f>SUM(D131:D133)</f>
        <v>0</v>
      </c>
      <c r="E130" s="40">
        <f>SUM(E131:E133)</f>
        <v>0</v>
      </c>
    </row>
    <row r="131" spans="1:5" s="23" customFormat="1" ht="25.5" customHeight="1">
      <c r="A131" s="18" t="s">
        <v>33</v>
      </c>
      <c r="B131" s="19">
        <v>0</v>
      </c>
      <c r="C131" s="19">
        <v>0</v>
      </c>
      <c r="D131" s="19">
        <v>0</v>
      </c>
      <c r="E131" s="39">
        <v>0</v>
      </c>
    </row>
    <row r="132" spans="1:5" s="23" customFormat="1" ht="25.5" customHeight="1">
      <c r="A132" s="18" t="s">
        <v>34</v>
      </c>
      <c r="B132" s="19">
        <v>10000</v>
      </c>
      <c r="C132" s="19">
        <v>0</v>
      </c>
      <c r="D132" s="19">
        <v>0</v>
      </c>
      <c r="E132" s="39">
        <v>0</v>
      </c>
    </row>
    <row r="133" spans="1:5" s="23" customFormat="1" ht="25.5" customHeight="1">
      <c r="A133" s="45" t="s">
        <v>35</v>
      </c>
      <c r="B133" s="46">
        <v>0</v>
      </c>
      <c r="C133" s="46">
        <v>0</v>
      </c>
      <c r="D133" s="46">
        <v>0</v>
      </c>
      <c r="E133" s="47">
        <v>0</v>
      </c>
    </row>
    <row r="134" spans="1:5" s="35" customFormat="1" ht="25.5" customHeight="1">
      <c r="A134" s="48"/>
      <c r="B134" s="49"/>
      <c r="C134" s="49"/>
      <c r="D134" s="49"/>
      <c r="E134" s="49"/>
    </row>
    <row r="135" spans="1:6" s="23" customFormat="1" ht="25.5" customHeight="1">
      <c r="A135" s="44" t="s">
        <v>26</v>
      </c>
      <c r="B135" s="33">
        <f>B92+B96+B104+B108+B112+B116+B122+B126+B130+B100</f>
        <v>250000</v>
      </c>
      <c r="C135" s="33">
        <f>C92+C96+C104+C108+C112+C116+C122+C126+C130+C100</f>
        <v>0</v>
      </c>
      <c r="D135" s="33">
        <f>D92+D96+D104+D108+D112+D116+D122+D126+D130+D100</f>
        <v>0</v>
      </c>
      <c r="E135" s="33">
        <f>E92+E96+E104+E108+E112+E116+E122+E126+E130+E100</f>
        <v>0</v>
      </c>
      <c r="F135" s="26"/>
    </row>
    <row r="136" ht="14.25">
      <c r="A136" s="8" t="s">
        <v>37</v>
      </c>
    </row>
    <row r="137" ht="14.25">
      <c r="A137" t="str">
        <f>A85</f>
        <v>Data da última atualização:19/09/2023</v>
      </c>
    </row>
    <row r="140" ht="22.5" customHeight="1">
      <c r="A140" s="10" t="s">
        <v>31</v>
      </c>
    </row>
    <row r="141" ht="14.25">
      <c r="E141" s="17"/>
    </row>
    <row r="142" spans="1:5" ht="15.75">
      <c r="A142" s="1" t="s">
        <v>1</v>
      </c>
      <c r="B142" s="15" t="s">
        <v>2</v>
      </c>
      <c r="C142" s="16" t="s">
        <v>3</v>
      </c>
      <c r="D142" s="16" t="s">
        <v>4</v>
      </c>
      <c r="E142" s="16" t="s">
        <v>5</v>
      </c>
    </row>
    <row r="143" spans="1:5" ht="15.75">
      <c r="A143" s="3" t="s">
        <v>6</v>
      </c>
      <c r="B143" s="4"/>
      <c r="C143" s="4"/>
      <c r="D143" s="4"/>
      <c r="E143" s="4"/>
    </row>
    <row r="144" spans="1:5" s="23" customFormat="1" ht="29.25" customHeight="1">
      <c r="A144" s="21" t="s">
        <v>32</v>
      </c>
      <c r="B144" s="6">
        <f>SUM(B145:B147)</f>
        <v>0</v>
      </c>
      <c r="C144" s="6">
        <f>SUM(C145:C147)</f>
        <v>0</v>
      </c>
      <c r="D144" s="6">
        <f>SUM(D145:D147)</f>
        <v>0</v>
      </c>
      <c r="E144" s="40">
        <f>SUM(E145:E147)</f>
        <v>0</v>
      </c>
    </row>
    <row r="145" spans="1:5" s="23" customFormat="1" ht="25.5" customHeight="1">
      <c r="A145" s="18" t="s">
        <v>33</v>
      </c>
      <c r="B145" s="19">
        <v>0</v>
      </c>
      <c r="C145" s="19">
        <v>0</v>
      </c>
      <c r="D145" s="19">
        <v>0</v>
      </c>
      <c r="E145" s="39">
        <v>0</v>
      </c>
    </row>
    <row r="146" spans="1:5" s="23" customFormat="1" ht="25.5" customHeight="1">
      <c r="A146" s="18" t="s">
        <v>34</v>
      </c>
      <c r="B146" s="19">
        <v>0</v>
      </c>
      <c r="C146" s="19">
        <v>0</v>
      </c>
      <c r="D146" s="19">
        <v>0</v>
      </c>
      <c r="E146" s="39">
        <v>0</v>
      </c>
    </row>
    <row r="147" spans="1:5" s="23" customFormat="1" ht="25.5" customHeight="1">
      <c r="A147" s="45" t="s">
        <v>35</v>
      </c>
      <c r="B147" s="46">
        <v>0</v>
      </c>
      <c r="C147" s="46">
        <v>0</v>
      </c>
      <c r="D147" s="46">
        <v>0</v>
      </c>
      <c r="E147" s="47">
        <v>0</v>
      </c>
    </row>
    <row r="148" spans="1:5" s="35" customFormat="1" ht="25.5" customHeight="1">
      <c r="A148" s="48"/>
      <c r="B148" s="49"/>
      <c r="C148" s="49"/>
      <c r="D148" s="49"/>
      <c r="E148" s="49"/>
    </row>
    <row r="149" spans="1:6" s="23" customFormat="1" ht="25.5" customHeight="1">
      <c r="A149" s="44" t="s">
        <v>26</v>
      </c>
      <c r="B149" s="33">
        <f>B144</f>
        <v>0</v>
      </c>
      <c r="C149" s="33">
        <f>C144</f>
        <v>0</v>
      </c>
      <c r="D149" s="33">
        <f>D144</f>
        <v>0</v>
      </c>
      <c r="E149" s="33">
        <f>E144</f>
        <v>0</v>
      </c>
      <c r="F149" s="26"/>
    </row>
    <row r="150" ht="14.25">
      <c r="A150" s="8" t="s">
        <v>37</v>
      </c>
    </row>
    <row r="151" ht="14.25">
      <c r="A151" t="str">
        <f>A85</f>
        <v>Data da última atualização:19/09/2023</v>
      </c>
    </row>
    <row r="153" ht="57">
      <c r="A153" s="13" t="s">
        <v>36</v>
      </c>
    </row>
  </sheetData>
  <sheetProtection selectLockedCells="1" selectUnlockedCells="1"/>
  <mergeCells count="2">
    <mergeCell ref="A2:E2"/>
    <mergeCell ref="A3:E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44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Marchel Bruno Souza Costa</cp:lastModifiedBy>
  <cp:lastPrinted>2023-04-27T13:52:15Z</cp:lastPrinted>
  <dcterms:created xsi:type="dcterms:W3CDTF">2021-06-08T14:44:58Z</dcterms:created>
  <dcterms:modified xsi:type="dcterms:W3CDTF">2023-09-19T15:01:15Z</dcterms:modified>
  <cp:category/>
  <cp:version/>
  <cp:contentType/>
  <cp:contentStatus/>
</cp:coreProperties>
</file>