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1.Janeiro\"/>
    </mc:Choice>
  </mc:AlternateContent>
  <bookViews>
    <workbookView xWindow="0" yWindow="0" windowWidth="28800" windowHeight="12315" tabRatio="500" activeTab="3"/>
  </bookViews>
  <sheets>
    <sheet name="Bens" sheetId="3" r:id="rId1"/>
    <sheet name="Locações" sheetId="4" r:id="rId2"/>
    <sheet name="Serviços" sheetId="5" r:id="rId3"/>
    <sheet name="Obras" sheetId="6" r:id="rId4"/>
  </sheets>
  <definedNames>
    <definedName name="_xlnm._FilterDatabase" localSheetId="0" hidden="1">Bens!$D$6:$D$20</definedName>
    <definedName name="_xlnm._FilterDatabase" localSheetId="1" hidden="1">Locações!$A$6:$M$12</definedName>
    <definedName name="_xlnm._FilterDatabase" localSheetId="2" hidden="1">Serviços!$A$6:$N$108</definedName>
    <definedName name="_xlnm.Print_Area" localSheetId="3">Obras!$A$1:$M$12</definedName>
    <definedName name="_xlnm.Print_Area" localSheetId="2">Serviços!$A$1:$M$14</definedName>
    <definedName name="_xlnm.Print_Titles" localSheetId="0">Bens!$6:$6</definedName>
    <definedName name="_xlnm.Print_Titles" localSheetId="1">Locações!$6:$6</definedName>
    <definedName name="_xlnm.Print_Titles" localSheetId="3">Obras!$6:$6</definedName>
    <definedName name="_xlnm.Print_Titles" localSheetId="2">Serviços!$6:$6</definedName>
  </definedNames>
  <calcPr calcId="152511"/>
</workbook>
</file>

<file path=xl/calcChain.xml><?xml version="1.0" encoding="utf-8"?>
<calcChain xmlns="http://schemas.openxmlformats.org/spreadsheetml/2006/main">
  <c r="L8" i="5" l="1"/>
  <c r="A9" i="6" l="1"/>
  <c r="A2" i="6"/>
  <c r="A10" i="5"/>
  <c r="A2" i="5"/>
  <c r="A9" i="4"/>
  <c r="A2" i="4"/>
</calcChain>
</file>

<file path=xl/sharedStrings.xml><?xml version="1.0" encoding="utf-8"?>
<sst xmlns="http://schemas.openxmlformats.org/spreadsheetml/2006/main" count="236" uniqueCount="113">
  <si>
    <t>ORDEM CRONOLÓGICA DE PAGAMENTOS – PGJ/AM</t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</si>
  <si>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</si>
  <si>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</si>
  <si>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</si>
  <si>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</si>
  <si>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</si>
  <si>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</si>
  <si>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</si>
  <si>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</si>
  <si>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</si>
  <si>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</si>
  <si>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</si>
  <si>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</si>
  <si>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</si>
  <si>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</si>
  <si>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</si>
  <si>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</si>
  <si>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</si>
  <si>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</si>
  <si>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</si>
  <si>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</si>
  <si>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</si>
  <si>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58/2022</t>
  </si>
  <si>
    <t>TRIVALE INSTITUICAO DE PAGAMENTO LTDA</t>
  </si>
  <si>
    <t>JANEIRO/2023</t>
  </si>
  <si>
    <t>JANEIRO</t>
  </si>
  <si>
    <t xml:space="preserve">00604122000197  </t>
  </si>
  <si>
    <t>Liquidação da NE nº 2022NE0001479 - Referente a gerenciamento e fornecimento de vale-alimentação de servidores da PGJ/AM pela TRIVALE, relativo a dezembro de 2022, conforme contrato nº 015/2020/PGJ, NFSe nº 02019119/2021 e SEI nº 2023.000532.</t>
  </si>
  <si>
    <t>2023.000532</t>
  </si>
  <si>
    <t>2019119/2022</t>
  </si>
  <si>
    <t>79/2023</t>
  </si>
  <si>
    <t xml:space="preserve">42403306000139 </t>
  </si>
  <si>
    <t>N S LIMPEZA E MANUTENÇAO LTDA</t>
  </si>
  <si>
    <t>2023.000631</t>
  </si>
  <si>
    <t>009/2023</t>
  </si>
  <si>
    <t xml:space="preserve">09223179000110 </t>
  </si>
  <si>
    <t>ATITUDE COMERCIO E SERVIÇOS EM TECNOLOGIA DE INFORMAÇÃO LTDA</t>
  </si>
  <si>
    <t>Liquidação da NE n. 2022NE0001971 - Referente a aquisição de 2 quadros brancos, Tombos nº 20465 e 20466, para suprir as necessidades da Procuradoria-Geral de Justiça, conforme NF-e nº 768 e SEI 2023.000484.</t>
  </si>
  <si>
    <t>2023.000484</t>
  </si>
  <si>
    <t>768/2022</t>
  </si>
  <si>
    <t>011/2023</t>
  </si>
  <si>
    <t xml:space="preserve">27985750000116 </t>
  </si>
  <si>
    <t>F ALVES DOS SANTOS JUNIOR</t>
  </si>
  <si>
    <t>Liquidação da NE n. 2022NE0002062 - Referente a aquisição de 2 condicionadores de ar tipo Split Inverter, 18.000 btus 220V, Tombos nº 20450 e 20451 (0960348), conforme NF-e nº 860 e SEI 2023.000500.</t>
  </si>
  <si>
    <t>2023.000500</t>
  </si>
  <si>
    <t>860/2022</t>
  </si>
  <si>
    <t>013/2023</t>
  </si>
  <si>
    <t xml:space="preserve">42545548000167 </t>
  </si>
  <si>
    <t>A F S DE MORAIS COMERCIO</t>
  </si>
  <si>
    <t xml:space="preserve">Liquidação da NE n. 2022NE0001972 - Referente a aquisição de 6 (seis) sofás de um lugar e 3 (três) sofás de dois lugares, padrão executivo (Tombos: 20475 a 20483), para atender ao Programa Recomeçar, conforme NF 145 e SEI 2023.000671. </t>
  </si>
  <si>
    <t>2023.000671</t>
  </si>
  <si>
    <t>145/2022</t>
  </si>
  <si>
    <t>020/2023</t>
  </si>
  <si>
    <t xml:space="preserve">33624968000148 </t>
  </si>
  <si>
    <t xml:space="preserve"> M L DA ROCHA SERVICOS</t>
  </si>
  <si>
    <t>Liquidação da NE n. 2022NE0002260 - Referente a aquisição e instalação de 1 (um) condicionador de ar tipo Split Inverter de 36.000 btus, Tombo nº 20456, conforme NF-e nº 774 e demais SEI 2023.000653.</t>
  </si>
  <si>
    <t>2023.000653</t>
  </si>
  <si>
    <t>774/2023</t>
  </si>
  <si>
    <t>025/2023</t>
  </si>
  <si>
    <t>Liquidação da NE n. 2022NE0001541 - Referente a aquisição de 2 (duas) longarinas de três lugares, Tombos nº 20473 e 20474, para suprir as necessidades da PGJ, conforme NF-e nº 87 e SEI 2023.000635.</t>
  </si>
  <si>
    <t>2023.000635</t>
  </si>
  <si>
    <t>87/2022</t>
  </si>
  <si>
    <t>026/2023</t>
  </si>
  <si>
    <t xml:space="preserve">11113866000125 </t>
  </si>
  <si>
    <t>VETORSCAN SOLUCOES CORPORATIVAS E IMPORTACAO EIRELI - ME</t>
  </si>
  <si>
    <t>Liquidação da NE n. 2022NE0002051 - Referente a aquisição de 15 (quinze) digitalizadores de médio porte (scanners), Avision AD345G, Tombos nº 20693 a 20707, conforme NF 8182 e demais SEI 2023.000912.</t>
  </si>
  <si>
    <t>2023.000912</t>
  </si>
  <si>
    <t>8182/2022</t>
  </si>
  <si>
    <t>028/2023</t>
  </si>
  <si>
    <t>Liquidação da NE n. 2022NE0002054 - Referente a aquisição de 1 (um) condicionador de ar tipo Split Inverter, 12.000 btus 220V, Tombo nº 20449, conforme NF-e nº 859 e SEI 2023.000489.</t>
  </si>
  <si>
    <t>2023.000489</t>
  </si>
  <si>
    <t>859/2022</t>
  </si>
  <si>
    <t>029/2023</t>
  </si>
  <si>
    <t xml:space="preserve">41037819000100 </t>
  </si>
  <si>
    <t>Liquidação da NE n. 2022NE0002248 - Referente a aquisição de (uma) mesa Delta, Tombo nº 20462 (0960136), para suprir as necessidades da 9ª Procuradoria de Justiça, conforme NF-e nº 273 e SEI 2023.000461.</t>
  </si>
  <si>
    <t>MWP AMORIM LTDA</t>
  </si>
  <si>
    <t>2023.000461</t>
  </si>
  <si>
    <t>273/2022</t>
  </si>
  <si>
    <t>032/2022</t>
  </si>
  <si>
    <t>Liquidação da NE nº 2022NE0002262 - Referente a fornecimento de mesa à PGJ/AM pela MWP Amorim, conforme PE nº 4.041/2022/PGJ, NF nº 000.000.274/2022, tombo nº 20463 e SEI 2023.000473.</t>
  </si>
  <si>
    <t>2023.000473</t>
  </si>
  <si>
    <t>274/2022</t>
  </si>
  <si>
    <t>Liquidação da NE nº 2022NE0002361 - Referente a fornecimento de mesa à PGJ/AM pela MWP Amorim, conforme PE nº 4.041/2022/PGJ, NF nº 000.000.275/2022, tombo nº 20464 e SEI 2023.000473.</t>
  </si>
  <si>
    <t>2023.000466</t>
  </si>
  <si>
    <t>275/2022</t>
  </si>
  <si>
    <t xml:space="preserve">12891300000197 </t>
  </si>
  <si>
    <t>JF TECNOLOGIA LTDA -ME</t>
  </si>
  <si>
    <t>Liquidação da NE n. 2022NE0000978 - Referente a serviços de sanitização das unidades do Ministério Público, relativo a dezembro de 2022, conforme contrato 010/2020 - 2º TA, NFSe 4823 e PI 2023.000025.</t>
  </si>
  <si>
    <t>2023.000025</t>
  </si>
  <si>
    <t>4823/2022</t>
  </si>
  <si>
    <t xml:space="preserve">84499755000172 </t>
  </si>
  <si>
    <t>MOVENORTE COMERCIO E REPRESENTACOES LTDA</t>
  </si>
  <si>
    <t>Liquidação da NE nº 2022NE0001568 - Referente a fornecimento de mobiliários diversos à PGJ/AM pela Movenorte, conforme contrato nº 014/2022/PGJ, NF nº 000.017.236/2022 e SEI 2022.021243.</t>
  </si>
  <si>
    <t>2022.021243</t>
  </si>
  <si>
    <t>17236/2022</t>
  </si>
  <si>
    <t>Liquidação da NE nº 2022NE0002330 - Referente a fornecimento de condicionador de ar à PGJ/AM pela F. Alves S. Junior, conforme PE nº 4.014/2022/PGJ, NF nº 000.000.868/2022 e SEI 2023.000507.</t>
  </si>
  <si>
    <t>2023.000507</t>
  </si>
  <si>
    <t>868/2022</t>
  </si>
  <si>
    <t>045/2023</t>
  </si>
  <si>
    <t>046/2023</t>
  </si>
  <si>
    <t>126/2023</t>
  </si>
  <si>
    <t>127/2023</t>
  </si>
  <si>
    <t>063/2023</t>
  </si>
  <si>
    <t xml:space="preserve">05520402000211 </t>
  </si>
  <si>
    <t>ONIXSAT RASTREAMENTO DE VEICULOS LTDA</t>
  </si>
  <si>
    <t>Liquidação da NE nº 2022NE0002177 - Referente a fornecimento de telefones à PGJ/AM pela Onix Sat, conforme PE nº 4.049/2022/PGJ, NF nº 000.364.154/2022 e SEI 2022.022936.</t>
  </si>
  <si>
    <t>2022.022936</t>
  </si>
  <si>
    <t>364154/2022</t>
  </si>
  <si>
    <t>128/2023</t>
  </si>
  <si>
    <t>-</t>
  </si>
  <si>
    <t>Data da última atualização: 01/02/2023</t>
  </si>
  <si>
    <t>NÃO FOI PAGO ESTE MÊS</t>
  </si>
  <si>
    <t>Liquidação da NE n. 2022NE0002280 - Referente a aquisição de 2 bebedouros, Tombos nº 20467 e 20468(0961509), para suprir às necessidades da Promotoria de Justiça de Beruri, conforme NF-e nº 58 e SEI 2023.000631.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</si>
</sst>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30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u/>
      <sz val="11"/>
      <color rgb="FF0000FF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color theme="4" tint="-0.249977111117893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8">
    <xf numFmtId="0" fontId="0" fillId="0" borderId="0"/>
    <xf numFmtId="167" fontId="26" fillId="0" borderId="0" applyBorder="0" applyProtection="0"/>
    <xf numFmtId="164" fontId="26" fillId="0" borderId="0" applyBorder="0" applyProtection="0"/>
    <xf numFmtId="0" fontId="24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6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21" applyFont="1" applyAlignment="1">
      <alignment horizontal="center"/>
    </xf>
    <xf numFmtId="0" fontId="19" fillId="0" borderId="0" xfId="21" applyFont="1"/>
    <xf numFmtId="0" fontId="21" fillId="0" borderId="0" xfId="21" applyFont="1"/>
    <xf numFmtId="0" fontId="21" fillId="0" borderId="0" xfId="21" applyFont="1" applyAlignment="1">
      <alignment horizontal="center"/>
    </xf>
    <xf numFmtId="0" fontId="7" fillId="0" borderId="0" xfId="21"/>
    <xf numFmtId="0" fontId="23" fillId="9" borderId="2" xfId="21" applyFont="1" applyFill="1" applyBorder="1" applyAlignment="1">
      <alignment horizontal="center" vertical="center" wrapText="1"/>
    </xf>
    <xf numFmtId="0" fontId="23" fillId="9" borderId="2" xfId="21" applyFont="1" applyFill="1" applyBorder="1" applyAlignment="1">
      <alignment horizontal="center" vertical="center"/>
    </xf>
    <xf numFmtId="0" fontId="23" fillId="3" borderId="2" xfId="21" applyFont="1" applyFill="1" applyBorder="1" applyAlignment="1">
      <alignment horizontal="center" vertical="center" wrapText="1"/>
    </xf>
    <xf numFmtId="0" fontId="23" fillId="9" borderId="3" xfId="2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4" xfId="0" applyBorder="1" applyAlignment="1">
      <alignment vertical="center"/>
    </xf>
    <xf numFmtId="0" fontId="25" fillId="9" borderId="2" xfId="21" applyFont="1" applyFill="1" applyBorder="1" applyAlignment="1">
      <alignment horizontal="center" vertical="center" wrapText="1"/>
    </xf>
    <xf numFmtId="0" fontId="25" fillId="9" borderId="2" xfId="21" applyFont="1" applyFill="1" applyBorder="1" applyAlignment="1">
      <alignment horizontal="center" vertical="center"/>
    </xf>
    <xf numFmtId="0" fontId="25" fillId="3" borderId="2" xfId="2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21" applyFont="1" applyAlignment="1">
      <alignment horizontal="center"/>
    </xf>
    <xf numFmtId="0" fontId="22" fillId="0" borderId="0" xfId="2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27" fillId="0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3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Font="1" applyFill="1" applyBorder="1" applyAlignment="1" applyProtection="1">
      <alignment vertical="center" wrapText="1"/>
    </xf>
    <xf numFmtId="0" fontId="0" fillId="0" borderId="0" xfId="0" applyFill="1"/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64" fontId="27" fillId="0" borderId="2" xfId="2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27" fillId="0" borderId="2" xfId="3" applyFont="1" applyBorder="1" applyAlignment="1" applyProtection="1">
      <alignment wrapText="1"/>
    </xf>
    <xf numFmtId="0" fontId="27" fillId="0" borderId="2" xfId="3" applyFont="1" applyFill="1" applyBorder="1" applyAlignment="1">
      <alignment wrapText="1"/>
    </xf>
    <xf numFmtId="0" fontId="27" fillId="0" borderId="2" xfId="3" applyFont="1" applyFill="1" applyBorder="1" applyAlignment="1" applyProtection="1">
      <alignment vertical="center" wrapText="1"/>
    </xf>
    <xf numFmtId="0" fontId="27" fillId="0" borderId="2" xfId="3" applyFont="1" applyBorder="1" applyAlignment="1">
      <alignment wrapText="1"/>
    </xf>
    <xf numFmtId="0" fontId="0" fillId="0" borderId="0" xfId="0" applyAlignment="1">
      <alignment horizontal="center" vertical="center" wrapText="1"/>
    </xf>
    <xf numFmtId="164" fontId="27" fillId="0" borderId="2" xfId="2" applyFont="1" applyFill="1" applyBorder="1" applyAlignment="1" applyProtection="1">
      <alignment horizontal="center" vertical="center"/>
    </xf>
    <xf numFmtId="0" fontId="27" fillId="0" borderId="2" xfId="3" applyFont="1" applyBorder="1" applyAlignment="1">
      <alignment horizontal="left" wrapText="1"/>
    </xf>
    <xf numFmtId="0" fontId="27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7" fillId="0" borderId="7" xfId="3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  <xf numFmtId="14" fontId="29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0" fillId="0" borderId="6" xfId="0" applyBorder="1"/>
    <xf numFmtId="0" fontId="27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4" fillId="0" borderId="2" xfId="3" applyBorder="1" applyAlignment="1">
      <alignment horizontal="center" vertical="center"/>
    </xf>
    <xf numFmtId="0" fontId="24" fillId="0" borderId="2" xfId="3" applyBorder="1" applyAlignment="1">
      <alignment wrapText="1"/>
    </xf>
    <xf numFmtId="0" fontId="24" fillId="0" borderId="2" xfId="3" applyBorder="1" applyAlignment="1" applyProtection="1">
      <alignment horizontal="center" vertical="center"/>
    </xf>
    <xf numFmtId="0" fontId="19" fillId="0" borderId="5" xfId="21" applyFont="1" applyBorder="1" applyAlignment="1">
      <alignment horizontal="center" vertical="center"/>
    </xf>
    <xf numFmtId="0" fontId="17" fillId="0" borderId="0" xfId="21" applyFont="1" applyAlignment="1">
      <alignment horizontal="left" wrapText="1"/>
    </xf>
    <xf numFmtId="0" fontId="19" fillId="0" borderId="5" xfId="21" applyFont="1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24" fillId="0" borderId="2" xfId="3" applyBorder="1" applyAlignment="1" applyProtection="1">
      <alignment wrapText="1"/>
    </xf>
    <xf numFmtId="49" fontId="16" fillId="0" borderId="0" xfId="21" applyNumberFormat="1" applyFont="1" applyAlignment="1">
      <alignment horizontal="right" vertical="center"/>
    </xf>
    <xf numFmtId="0" fontId="17" fillId="0" borderId="0" xfId="21" applyFont="1" applyAlignment="1">
      <alignment horizontal="left"/>
    </xf>
    <xf numFmtId="0" fontId="19" fillId="0" borderId="5" xfId="21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21" applyNumberFormat="1" applyFont="1" applyAlignment="1">
      <alignment horizontal="right" vertical="center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eading1" xfId="17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" xfId="23"/>
    <cellStyle name="Result2" xfId="24"/>
    <cellStyle name="Status 18" xfId="25"/>
    <cellStyle name="Text 19" xfId="26"/>
    <cellStyle name="Vírgula" xfId="1" builtinId="3"/>
    <cellStyle name="Warning 20" xf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6882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4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6</xdr:row>
      <xdr:rowOff>78441</xdr:rowOff>
    </xdr:from>
    <xdr:ext cx="15609794" cy="403412"/>
    <xdr:sp macro="" textlink="">
      <xdr:nvSpPr>
        <xdr:cNvPr id="2" name="CaixaDeTexto 1"/>
        <xdr:cNvSpPr txBox="1"/>
      </xdr:nvSpPr>
      <xdr:spPr>
        <a:xfrm>
          <a:off x="0" y="2353235"/>
          <a:ext cx="15609794" cy="40341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400"/>
            <a:t>SEM MOVIMENTO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3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6</xdr:row>
      <xdr:rowOff>145677</xdr:rowOff>
    </xdr:from>
    <xdr:ext cx="15576176" cy="403412"/>
    <xdr:sp macro="" textlink="">
      <xdr:nvSpPr>
        <xdr:cNvPr id="4" name="CaixaDeTexto 3"/>
        <xdr:cNvSpPr txBox="1"/>
      </xdr:nvSpPr>
      <xdr:spPr>
        <a:xfrm>
          <a:off x="0" y="2420471"/>
          <a:ext cx="15576176" cy="40341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400"/>
            <a:t>SEM MOVIMENTO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Notas_Fiscais/Bens/NF_859_2022_F_ALVES_458c0.pdf" TargetMode="External"/><Relationship Id="rId13" Type="http://schemas.openxmlformats.org/officeDocument/2006/relationships/hyperlink" Target="https://www.mpam.mp.br/images/Transpar%C3%AAncia_2023/Notas_Fiscais/Bens/NF_868_2022_F_ALVES_fc986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mpam.mp.br/images/Transpar%C3%AAncia_2023/Notas_Fiscais/Bens/NF_860_2022_F_ALVES_3d8bf.pdf" TargetMode="External"/><Relationship Id="rId7" Type="http://schemas.openxmlformats.org/officeDocument/2006/relationships/hyperlink" Target="https://www.mpam.mp.br/images/Transpar%C3%AAncia_2023/Notas_Fiscais/Bens/NF_8182_2022_VETORSCAN_823bd.pdf" TargetMode="External"/><Relationship Id="rId12" Type="http://schemas.openxmlformats.org/officeDocument/2006/relationships/hyperlink" Target="https://www.mpam.mp.br/images/Transpar%C3%AAncia_2023/Notas_Fiscais/Bens/NF_275_2022_MOVENORTE_bbf4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Transpar%C3%AAncia_2023/Notas_Fiscais/Bens/NF_768_2022_ATITUDE_87405.pdf" TargetMode="External"/><Relationship Id="rId16" Type="http://schemas.openxmlformats.org/officeDocument/2006/relationships/hyperlink" Target="https://www.mpam.mp.br/images/CT_14-2022_-_MP-PGJ_d4585.pdf" TargetMode="External"/><Relationship Id="rId1" Type="http://schemas.openxmlformats.org/officeDocument/2006/relationships/hyperlink" Target="https://www.mpam.mp.br/images/Transpar%C3%AAncia_2023/Notas_Fiscais/Bens/NF_58_2022_N_S_772d1.pdf" TargetMode="External"/><Relationship Id="rId6" Type="http://schemas.openxmlformats.org/officeDocument/2006/relationships/hyperlink" Target="https://www.mpam.mp.br/images/Transpar%C3%AAncia_2023/Notas_Fiscais/Bens/NF_87_2022_A_F_S_d60d3.pdf" TargetMode="External"/><Relationship Id="rId11" Type="http://schemas.openxmlformats.org/officeDocument/2006/relationships/hyperlink" Target="https://www.mpam.mp.br/images/Transpar%C3%AAncia_2023/Notas_Fiscais/Bens/NF_275_2022_MWP_d77ed.pdf" TargetMode="External"/><Relationship Id="rId5" Type="http://schemas.openxmlformats.org/officeDocument/2006/relationships/hyperlink" Target="https://www.mpam.mp.br/images/Transpar%C3%AAncia_2023/Notas_Fiscais/Bens/NF_774_2023_M_L_027cc.pdf" TargetMode="External"/><Relationship Id="rId15" Type="http://schemas.openxmlformats.org/officeDocument/2006/relationships/hyperlink" Target="https://www.mpam.mp.br/images/CT_22-2022-MP-PGJ_8f86f.pdf" TargetMode="External"/><Relationship Id="rId10" Type="http://schemas.openxmlformats.org/officeDocument/2006/relationships/hyperlink" Target="https://www.mpam.mp.br/images/Transpar%C3%AAncia_2023/Notas_Fiscais/Bens/NF_274_2022_MWP_0f490.pdf" TargetMode="External"/><Relationship Id="rId4" Type="http://schemas.openxmlformats.org/officeDocument/2006/relationships/hyperlink" Target="https://www.mpam.mp.br/images/Transpar%C3%AAncia_2023/Notas_Fiscais/Bens/NF_145_2022_A_F_S_346c0.pdf" TargetMode="External"/><Relationship Id="rId9" Type="http://schemas.openxmlformats.org/officeDocument/2006/relationships/hyperlink" Target="https://www.mpam.mp.br/images/Transpar%C3%AAncia_2023/Notas_Fiscais/Bens/NF_273_2022_MWP_0b9cd.pdf" TargetMode="External"/><Relationship Id="rId14" Type="http://schemas.openxmlformats.org/officeDocument/2006/relationships/hyperlink" Target="https://www.mpam.mp.br/images/Transpar%C3%AAncia_2023/Notas_Fiscais/Bens/NF_364154_2022_ONIXSAT_01d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2_TA_%C3%A0_CT_n.%C2%BA_015-2020_-_MP-PGJ_a520c.pdf" TargetMode="External"/><Relationship Id="rId2" Type="http://schemas.openxmlformats.org/officeDocument/2006/relationships/hyperlink" Target="https://www.mpam.mp.br/images/Transpar%C3%AAncia_2023/Notas_Fiscais/Servi%C3%A7os/NFS_4823_2022_JF_ad94a.pdf" TargetMode="External"/><Relationship Id="rId1" Type="http://schemas.openxmlformats.org/officeDocument/2006/relationships/hyperlink" Target="https://www.mpam.mp.br/images/Transpar%C3%AAncia_2023/Notas_Fiscais/Servi%C3%A7os/NFS_2019119_2022_TRIVALE_3be5e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mpam.mp.br/images/3_TA_%C3%A0_CT_n.%C2%BA_010-2020_-_MP-PGJ_e1a5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activeCell="E35" sqref="E35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39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G1" s="1"/>
      <c r="H1" s="1"/>
      <c r="I1" s="1"/>
      <c r="J1" s="17"/>
    </row>
    <row r="2" spans="1:13" ht="18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47" t="s">
        <v>0</v>
      </c>
      <c r="B3" s="47"/>
      <c r="C3" s="47"/>
      <c r="D3" s="47"/>
      <c r="E3" s="47"/>
      <c r="G3" s="1"/>
      <c r="H3" s="1"/>
      <c r="I3" s="1"/>
      <c r="J3" s="17"/>
    </row>
    <row r="4" spans="1:13" ht="20.25">
      <c r="A4" s="47"/>
      <c r="B4" s="47"/>
      <c r="C4" s="2"/>
      <c r="D4" s="18"/>
      <c r="E4" s="47"/>
      <c r="G4" s="1"/>
      <c r="H4" s="1"/>
      <c r="I4" s="1"/>
      <c r="J4" s="17"/>
    </row>
    <row r="5" spans="1:13" ht="18">
      <c r="A5" s="3" t="s">
        <v>20</v>
      </c>
      <c r="B5" s="4"/>
      <c r="C5" s="5"/>
      <c r="D5" s="19"/>
      <c r="E5" s="6"/>
      <c r="G5" s="1"/>
      <c r="H5" s="1"/>
      <c r="I5" s="1"/>
      <c r="J5" s="17"/>
    </row>
    <row r="6" spans="1:13" ht="31.5">
      <c r="A6" s="7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10" t="s">
        <v>12</v>
      </c>
      <c r="M6" s="8" t="s">
        <v>13</v>
      </c>
    </row>
    <row r="7" spans="1:13" ht="120">
      <c r="A7" s="22" t="s">
        <v>25</v>
      </c>
      <c r="B7" s="23">
        <v>1</v>
      </c>
      <c r="C7" s="25" t="s">
        <v>31</v>
      </c>
      <c r="D7" s="24" t="s">
        <v>32</v>
      </c>
      <c r="E7" s="38" t="s">
        <v>112</v>
      </c>
      <c r="F7" s="55" t="s">
        <v>22</v>
      </c>
      <c r="G7" s="30">
        <v>44947</v>
      </c>
      <c r="H7" s="28" t="s">
        <v>34</v>
      </c>
      <c r="I7" s="31">
        <v>1489.6</v>
      </c>
      <c r="J7" s="30" t="s">
        <v>109</v>
      </c>
      <c r="K7" s="29" t="s">
        <v>111</v>
      </c>
      <c r="L7" s="40" t="s">
        <v>109</v>
      </c>
      <c r="M7" s="28" t="s">
        <v>33</v>
      </c>
    </row>
    <row r="8" spans="1:13" ht="120">
      <c r="A8" s="22" t="s">
        <v>25</v>
      </c>
      <c r="B8" s="23">
        <v>2</v>
      </c>
      <c r="C8" s="25" t="s">
        <v>35</v>
      </c>
      <c r="D8" s="24" t="s">
        <v>36</v>
      </c>
      <c r="E8" s="42" t="s">
        <v>37</v>
      </c>
      <c r="F8" s="55" t="s">
        <v>39</v>
      </c>
      <c r="G8" s="30">
        <v>44949</v>
      </c>
      <c r="H8" s="28" t="s">
        <v>40</v>
      </c>
      <c r="I8" s="31">
        <v>359.6</v>
      </c>
      <c r="J8" s="30" t="s">
        <v>109</v>
      </c>
      <c r="K8" s="29" t="s">
        <v>111</v>
      </c>
      <c r="L8" s="40" t="s">
        <v>109</v>
      </c>
      <c r="M8" s="28" t="s">
        <v>38</v>
      </c>
    </row>
    <row r="9" spans="1:13" ht="105">
      <c r="A9" s="22" t="s">
        <v>25</v>
      </c>
      <c r="B9" s="23">
        <v>3</v>
      </c>
      <c r="C9" s="25" t="s">
        <v>41</v>
      </c>
      <c r="D9" s="24" t="s">
        <v>42</v>
      </c>
      <c r="E9" s="36" t="s">
        <v>43</v>
      </c>
      <c r="F9" s="55" t="s">
        <v>45</v>
      </c>
      <c r="G9" s="30">
        <v>44949</v>
      </c>
      <c r="H9" s="28" t="s">
        <v>46</v>
      </c>
      <c r="I9" s="26">
        <v>9627.2000000000007</v>
      </c>
      <c r="J9" s="30" t="s">
        <v>109</v>
      </c>
      <c r="K9" s="29" t="s">
        <v>111</v>
      </c>
      <c r="L9" s="40" t="s">
        <v>109</v>
      </c>
      <c r="M9" s="28" t="s">
        <v>44</v>
      </c>
    </row>
    <row r="10" spans="1:13" ht="135">
      <c r="A10" s="22" t="s">
        <v>25</v>
      </c>
      <c r="B10" s="23">
        <v>4</v>
      </c>
      <c r="C10" s="25" t="s">
        <v>47</v>
      </c>
      <c r="D10" s="24" t="s">
        <v>48</v>
      </c>
      <c r="E10" s="41" t="s">
        <v>49</v>
      </c>
      <c r="F10" s="55" t="s">
        <v>51</v>
      </c>
      <c r="G10" s="30">
        <v>44949</v>
      </c>
      <c r="H10" s="28" t="s">
        <v>52</v>
      </c>
      <c r="I10" s="26">
        <v>16489.349999999999</v>
      </c>
      <c r="J10" s="30" t="s">
        <v>109</v>
      </c>
      <c r="K10" s="29" t="s">
        <v>111</v>
      </c>
      <c r="L10" s="40" t="s">
        <v>109</v>
      </c>
      <c r="M10" s="28" t="s">
        <v>50</v>
      </c>
    </row>
    <row r="11" spans="1:13" ht="120">
      <c r="A11" s="22" t="s">
        <v>25</v>
      </c>
      <c r="B11" s="23">
        <v>5</v>
      </c>
      <c r="C11" s="25" t="s">
        <v>53</v>
      </c>
      <c r="D11" s="24" t="s">
        <v>54</v>
      </c>
      <c r="E11" s="44" t="s">
        <v>55</v>
      </c>
      <c r="F11" s="55" t="s">
        <v>57</v>
      </c>
      <c r="G11" s="30">
        <v>44949</v>
      </c>
      <c r="H11" s="28" t="s">
        <v>58</v>
      </c>
      <c r="I11" s="31">
        <v>7995</v>
      </c>
      <c r="J11" s="30" t="s">
        <v>109</v>
      </c>
      <c r="K11" s="29" t="s">
        <v>111</v>
      </c>
      <c r="L11" s="40" t="s">
        <v>109</v>
      </c>
      <c r="M11" s="28" t="s">
        <v>56</v>
      </c>
    </row>
    <row r="12" spans="1:13" ht="120">
      <c r="A12" s="22" t="s">
        <v>25</v>
      </c>
      <c r="B12" s="23">
        <v>6</v>
      </c>
      <c r="C12" s="25" t="s">
        <v>47</v>
      </c>
      <c r="D12" s="24" t="s">
        <v>48</v>
      </c>
      <c r="E12" s="37" t="s">
        <v>59</v>
      </c>
      <c r="F12" s="55" t="s">
        <v>61</v>
      </c>
      <c r="G12" s="30">
        <v>44949</v>
      </c>
      <c r="H12" s="28" t="s">
        <v>62</v>
      </c>
      <c r="I12" s="31">
        <v>2179.9</v>
      </c>
      <c r="J12" s="30" t="s">
        <v>109</v>
      </c>
      <c r="K12" s="29" t="s">
        <v>111</v>
      </c>
      <c r="L12" s="40" t="s">
        <v>109</v>
      </c>
      <c r="M12" s="28" t="s">
        <v>60</v>
      </c>
    </row>
    <row r="13" spans="1:13" ht="120">
      <c r="A13" s="22" t="s">
        <v>25</v>
      </c>
      <c r="B13" s="23">
        <v>7</v>
      </c>
      <c r="C13" s="25" t="s">
        <v>63</v>
      </c>
      <c r="D13" s="24" t="s">
        <v>64</v>
      </c>
      <c r="E13" s="56" t="s">
        <v>65</v>
      </c>
      <c r="F13" s="55" t="s">
        <v>67</v>
      </c>
      <c r="G13" s="30">
        <v>44949</v>
      </c>
      <c r="H13" s="28" t="s">
        <v>68</v>
      </c>
      <c r="I13" s="31">
        <v>49500</v>
      </c>
      <c r="J13" s="30" t="s">
        <v>109</v>
      </c>
      <c r="K13" s="29" t="s">
        <v>111</v>
      </c>
      <c r="L13" s="40" t="s">
        <v>109</v>
      </c>
      <c r="M13" s="28" t="s">
        <v>66</v>
      </c>
    </row>
    <row r="14" spans="1:13" ht="105">
      <c r="A14" s="22" t="s">
        <v>25</v>
      </c>
      <c r="B14" s="23">
        <v>8</v>
      </c>
      <c r="C14" s="25" t="s">
        <v>41</v>
      </c>
      <c r="D14" s="24" t="s">
        <v>42</v>
      </c>
      <c r="E14" s="33" t="s">
        <v>69</v>
      </c>
      <c r="F14" s="55" t="s">
        <v>71</v>
      </c>
      <c r="G14" s="30">
        <v>44949</v>
      </c>
      <c r="H14" s="28" t="s">
        <v>72</v>
      </c>
      <c r="I14" s="26">
        <v>4203.3999999999996</v>
      </c>
      <c r="J14" s="30" t="s">
        <v>109</v>
      </c>
      <c r="K14" s="29" t="s">
        <v>111</v>
      </c>
      <c r="L14" s="40" t="s">
        <v>109</v>
      </c>
      <c r="M14" s="28" t="s">
        <v>70</v>
      </c>
    </row>
    <row r="15" spans="1:13" ht="120">
      <c r="A15" s="22" t="s">
        <v>25</v>
      </c>
      <c r="B15" s="23">
        <v>9</v>
      </c>
      <c r="C15" s="28" t="s">
        <v>73</v>
      </c>
      <c r="D15" s="29" t="s">
        <v>75</v>
      </c>
      <c r="E15" s="33" t="s">
        <v>74</v>
      </c>
      <c r="F15" s="55" t="s">
        <v>77</v>
      </c>
      <c r="G15" s="30">
        <v>44949</v>
      </c>
      <c r="H15" s="28" t="s">
        <v>78</v>
      </c>
      <c r="I15" s="31">
        <v>844.95</v>
      </c>
      <c r="J15" s="30" t="s">
        <v>109</v>
      </c>
      <c r="K15" s="29" t="s">
        <v>111</v>
      </c>
      <c r="L15" s="40" t="s">
        <v>109</v>
      </c>
      <c r="M15" s="28" t="s">
        <v>76</v>
      </c>
    </row>
    <row r="16" spans="1:13" ht="120">
      <c r="A16" s="22" t="s">
        <v>25</v>
      </c>
      <c r="B16" s="23">
        <v>10</v>
      </c>
      <c r="C16" s="28" t="s">
        <v>73</v>
      </c>
      <c r="D16" s="29" t="s">
        <v>75</v>
      </c>
      <c r="E16" s="33" t="s">
        <v>79</v>
      </c>
      <c r="F16" s="55" t="s">
        <v>81</v>
      </c>
      <c r="G16" s="30">
        <v>44950</v>
      </c>
      <c r="H16" s="28" t="s">
        <v>98</v>
      </c>
      <c r="I16" s="31">
        <v>844.95</v>
      </c>
      <c r="J16" s="30" t="s">
        <v>109</v>
      </c>
      <c r="K16" s="29" t="s">
        <v>111</v>
      </c>
      <c r="L16" s="40" t="s">
        <v>109</v>
      </c>
      <c r="M16" s="28" t="s">
        <v>80</v>
      </c>
    </row>
    <row r="17" spans="1:13" ht="120">
      <c r="A17" s="22" t="s">
        <v>25</v>
      </c>
      <c r="B17" s="23">
        <v>11</v>
      </c>
      <c r="C17" s="28" t="s">
        <v>73</v>
      </c>
      <c r="D17" s="29" t="s">
        <v>75</v>
      </c>
      <c r="E17" s="35" t="s">
        <v>82</v>
      </c>
      <c r="F17" s="55" t="s">
        <v>84</v>
      </c>
      <c r="G17" s="30">
        <v>44950</v>
      </c>
      <c r="H17" s="28" t="s">
        <v>99</v>
      </c>
      <c r="I17" s="31">
        <v>844.95</v>
      </c>
      <c r="J17" s="30" t="s">
        <v>109</v>
      </c>
      <c r="K17" s="29" t="s">
        <v>111</v>
      </c>
      <c r="L17" s="40" t="s">
        <v>109</v>
      </c>
      <c r="M17" s="28" t="s">
        <v>83</v>
      </c>
    </row>
    <row r="18" spans="1:13" ht="120">
      <c r="A18" s="22" t="s">
        <v>25</v>
      </c>
      <c r="B18" s="23">
        <v>12</v>
      </c>
      <c r="C18" s="28" t="s">
        <v>90</v>
      </c>
      <c r="D18" s="29" t="s">
        <v>91</v>
      </c>
      <c r="E18" s="56" t="s">
        <v>92</v>
      </c>
      <c r="F18" s="55" t="s">
        <v>94</v>
      </c>
      <c r="G18" s="30">
        <v>44588</v>
      </c>
      <c r="H18" s="28" t="s">
        <v>100</v>
      </c>
      <c r="I18" s="31">
        <v>358065.12</v>
      </c>
      <c r="J18" s="30" t="s">
        <v>109</v>
      </c>
      <c r="K18" s="29" t="s">
        <v>111</v>
      </c>
      <c r="L18" s="40" t="s">
        <v>109</v>
      </c>
      <c r="M18" s="28" t="s">
        <v>93</v>
      </c>
    </row>
    <row r="19" spans="1:13" ht="135">
      <c r="A19" s="22" t="s">
        <v>25</v>
      </c>
      <c r="B19" s="23">
        <v>13</v>
      </c>
      <c r="C19" s="28" t="s">
        <v>41</v>
      </c>
      <c r="D19" s="29" t="s">
        <v>42</v>
      </c>
      <c r="E19" s="38" t="s">
        <v>95</v>
      </c>
      <c r="F19" s="55" t="s">
        <v>97</v>
      </c>
      <c r="G19" s="30">
        <v>44588</v>
      </c>
      <c r="H19" s="28" t="s">
        <v>101</v>
      </c>
      <c r="I19" s="31">
        <v>24599.8</v>
      </c>
      <c r="J19" s="30" t="s">
        <v>109</v>
      </c>
      <c r="K19" s="29" t="s">
        <v>111</v>
      </c>
      <c r="L19" s="40" t="s">
        <v>109</v>
      </c>
      <c r="M19" s="28" t="s">
        <v>96</v>
      </c>
    </row>
    <row r="20" spans="1:13" ht="120">
      <c r="A20" s="22" t="s">
        <v>25</v>
      </c>
      <c r="B20" s="23">
        <v>14</v>
      </c>
      <c r="C20" s="28" t="s">
        <v>103</v>
      </c>
      <c r="D20" s="29" t="s">
        <v>104</v>
      </c>
      <c r="E20" s="38" t="s">
        <v>105</v>
      </c>
      <c r="F20" s="55" t="s">
        <v>107</v>
      </c>
      <c r="G20" s="30">
        <v>44588</v>
      </c>
      <c r="H20" s="28" t="s">
        <v>108</v>
      </c>
      <c r="I20" s="31">
        <v>7100</v>
      </c>
      <c r="J20" s="30" t="s">
        <v>109</v>
      </c>
      <c r="K20" s="29" t="s">
        <v>111</v>
      </c>
      <c r="L20" s="40" t="s">
        <v>109</v>
      </c>
      <c r="M20" s="28" t="s">
        <v>106</v>
      </c>
    </row>
    <row r="21" spans="1:13" ht="15" customHeight="1">
      <c r="A21" s="46" t="s">
        <v>14</v>
      </c>
      <c r="B21" s="46"/>
      <c r="C21" s="46"/>
      <c r="D21" s="1"/>
      <c r="G21" s="11"/>
      <c r="H21" s="11"/>
      <c r="I21" s="11"/>
      <c r="J21" s="17"/>
      <c r="K21" s="1"/>
      <c r="M21" s="12"/>
    </row>
    <row r="22" spans="1:13" ht="15" customHeight="1">
      <c r="A22" s="13" t="s">
        <v>110</v>
      </c>
      <c r="B22" s="34"/>
      <c r="C22" s="1"/>
      <c r="D22" s="17"/>
      <c r="G22" s="1"/>
      <c r="H22" s="1"/>
      <c r="I22" s="1"/>
      <c r="J22" s="17"/>
    </row>
    <row r="23" spans="1:13" ht="15" customHeight="1">
      <c r="A23" s="45" t="s">
        <v>17</v>
      </c>
      <c r="B23" s="45"/>
      <c r="C23" s="45"/>
      <c r="D23" s="45"/>
    </row>
    <row r="24" spans="1:13" ht="15" customHeight="1">
      <c r="A24" s="45" t="s">
        <v>18</v>
      </c>
      <c r="B24" s="45"/>
      <c r="C24" s="45"/>
      <c r="D24" s="45"/>
    </row>
    <row r="25" spans="1:13" ht="15" customHeight="1">
      <c r="A25" s="45" t="s">
        <v>19</v>
      </c>
      <c r="B25" s="45"/>
      <c r="C25" s="45"/>
      <c r="D25" s="17"/>
    </row>
  </sheetData>
  <mergeCells count="1">
    <mergeCell ref="A2:M2"/>
  </mergeCell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E13" r:id="rId15"/>
    <hyperlink ref="E18" r:id="rId16"/>
  </hyperlinks>
  <pageMargins left="0.23622047244094491" right="0.23622047244094491" top="0.35433070866141736" bottom="0.74803149606299213" header="0.31496062992125984" footer="0.31496062992125984"/>
  <pageSetup scale="43"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5" zoomScaleNormal="85" workbookViewId="0">
      <selection activeCell="N9" sqref="N9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1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7"/>
      <c r="D1" s="17"/>
      <c r="G1" s="1"/>
      <c r="H1" s="1"/>
      <c r="I1" s="1"/>
      <c r="J1" s="17"/>
    </row>
    <row r="2" spans="1:13" ht="18">
      <c r="A2" s="63" t="str">
        <f>Bens!A2</f>
        <v>JANEIRO/2023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25">
      <c r="A3" s="47" t="s">
        <v>0</v>
      </c>
      <c r="B3" s="47"/>
      <c r="C3" s="47"/>
      <c r="D3" s="47"/>
      <c r="E3" s="59"/>
      <c r="G3" s="1"/>
      <c r="H3" s="1"/>
      <c r="I3" s="1"/>
      <c r="J3" s="17"/>
    </row>
    <row r="5" spans="1:13" ht="18">
      <c r="A5" s="48" t="s">
        <v>15</v>
      </c>
      <c r="B5" s="48"/>
      <c r="C5" s="48"/>
      <c r="D5" s="48"/>
      <c r="E5" s="60"/>
      <c r="F5" s="58"/>
      <c r="G5" s="48"/>
      <c r="H5" s="48"/>
      <c r="I5" s="48"/>
      <c r="J5" s="48"/>
      <c r="K5" s="48"/>
      <c r="L5" s="48"/>
    </row>
    <row r="6" spans="1:13" ht="31.5">
      <c r="A6" s="7" t="s">
        <v>1</v>
      </c>
      <c r="B6" s="7" t="s">
        <v>2</v>
      </c>
      <c r="C6" s="8" t="s">
        <v>3</v>
      </c>
      <c r="D6" s="8" t="s">
        <v>4</v>
      </c>
      <c r="E6" s="7" t="s">
        <v>5</v>
      </c>
      <c r="F6" s="8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3" ht="46.5" customHeight="1">
      <c r="A7" s="23" t="s">
        <v>25</v>
      </c>
      <c r="B7" s="23">
        <v>1</v>
      </c>
      <c r="C7" s="25"/>
      <c r="D7" s="24"/>
      <c r="E7" s="56"/>
      <c r="F7" s="55"/>
      <c r="G7" s="30"/>
      <c r="H7" s="28"/>
      <c r="I7" s="31"/>
      <c r="J7" s="30"/>
      <c r="K7" s="61"/>
      <c r="L7" s="31"/>
      <c r="M7" s="28"/>
    </row>
    <row r="8" spans="1:13">
      <c r="A8" s="46" t="s">
        <v>14</v>
      </c>
      <c r="B8" s="46"/>
      <c r="C8" s="46"/>
      <c r="D8" s="1"/>
    </row>
    <row r="9" spans="1:13">
      <c r="A9" s="13" t="str">
        <f>Bens!A22</f>
        <v>Data da última atualização: 01/02/2023</v>
      </c>
      <c r="B9" s="34"/>
      <c r="C9" s="1"/>
      <c r="D9" s="17"/>
    </row>
    <row r="10" spans="1:13">
      <c r="A10" s="45" t="s">
        <v>17</v>
      </c>
      <c r="B10" s="45"/>
      <c r="C10" s="45"/>
      <c r="D10" s="45"/>
    </row>
    <row r="11" spans="1:13">
      <c r="A11" s="45" t="s">
        <v>18</v>
      </c>
      <c r="B11" s="45"/>
      <c r="C11" s="45"/>
      <c r="D11" s="45"/>
    </row>
    <row r="12" spans="1:13">
      <c r="A12" s="45" t="s">
        <v>19</v>
      </c>
      <c r="B12" s="45"/>
      <c r="C12" s="45"/>
      <c r="D12" s="17"/>
    </row>
  </sheetData>
  <mergeCells count="1">
    <mergeCell ref="A2:M2"/>
  </mergeCells>
  <pageMargins left="0.23622047244094491" right="0.23622047244094491" top="0.35433070866141736" bottom="0.74803149606299213" header="0.31496062992125984" footer="0.31496062992125984"/>
  <pageSetup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="80" zoomScaleNormal="80" zoomScaleSheetLayoutView="80" workbookViewId="0">
      <selection activeCell="A6" sqref="A6:XFD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39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4" ht="77.099999999999994" customHeight="1">
      <c r="C1" s="17"/>
      <c r="D1" s="17"/>
      <c r="G1" s="1"/>
      <c r="H1" s="1"/>
      <c r="I1" s="1"/>
      <c r="J1" s="17"/>
    </row>
    <row r="2" spans="1:14" ht="18">
      <c r="A2" s="63" t="str">
        <f>Bens!A2</f>
        <v>JANEIRO/2023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20.25">
      <c r="A3" s="64" t="s">
        <v>0</v>
      </c>
      <c r="B3" s="64"/>
      <c r="C3" s="64"/>
      <c r="D3" s="64"/>
      <c r="E3" s="64"/>
      <c r="G3" s="1"/>
      <c r="H3" s="1"/>
      <c r="I3" s="1"/>
      <c r="J3" s="17"/>
    </row>
    <row r="5" spans="1:14" ht="18">
      <c r="A5" s="65" t="s">
        <v>21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4" ht="31.5">
      <c r="A6" s="7" t="s">
        <v>1</v>
      </c>
      <c r="B6" s="7" t="s">
        <v>2</v>
      </c>
      <c r="C6" s="8" t="s">
        <v>3</v>
      </c>
      <c r="D6" s="8" t="s">
        <v>4</v>
      </c>
      <c r="E6" s="7" t="s">
        <v>5</v>
      </c>
      <c r="F6" s="7" t="s">
        <v>6</v>
      </c>
      <c r="G6" s="7" t="s">
        <v>7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</row>
    <row r="7" spans="1:14" s="50" customFormat="1" ht="150">
      <c r="A7" s="22" t="s">
        <v>25</v>
      </c>
      <c r="B7" s="23">
        <v>1</v>
      </c>
      <c r="C7" s="28" t="s">
        <v>26</v>
      </c>
      <c r="D7" s="29" t="s">
        <v>23</v>
      </c>
      <c r="E7" s="62" t="s">
        <v>27</v>
      </c>
      <c r="F7" s="57" t="s">
        <v>29</v>
      </c>
      <c r="G7" s="30">
        <v>44943</v>
      </c>
      <c r="H7" s="28" t="s">
        <v>30</v>
      </c>
      <c r="I7" s="31">
        <v>323418.86</v>
      </c>
      <c r="J7" s="30">
        <v>44943</v>
      </c>
      <c r="K7" s="23" t="s">
        <v>109</v>
      </c>
      <c r="L7" s="31">
        <v>323418.86</v>
      </c>
      <c r="M7" s="28" t="s">
        <v>28</v>
      </c>
    </row>
    <row r="8" spans="1:14" ht="120">
      <c r="A8" s="22" t="s">
        <v>25</v>
      </c>
      <c r="B8" s="23">
        <v>2</v>
      </c>
      <c r="C8" s="28" t="s">
        <v>85</v>
      </c>
      <c r="D8" s="29" t="s">
        <v>86</v>
      </c>
      <c r="E8" s="62" t="s">
        <v>87</v>
      </c>
      <c r="F8" s="57" t="s">
        <v>89</v>
      </c>
      <c r="G8" s="30">
        <v>44951</v>
      </c>
      <c r="H8" s="28" t="s">
        <v>102</v>
      </c>
      <c r="I8" s="31">
        <v>217635.23</v>
      </c>
      <c r="J8" s="49">
        <v>44953</v>
      </c>
      <c r="K8" s="23" t="s">
        <v>109</v>
      </c>
      <c r="L8" s="31">
        <f>2176.35+184312.28+10881.76</f>
        <v>197370.39</v>
      </c>
      <c r="M8" s="28" t="s">
        <v>88</v>
      </c>
      <c r="N8" s="27"/>
    </row>
    <row r="9" spans="1:14">
      <c r="A9" s="54" t="s">
        <v>14</v>
      </c>
      <c r="B9" s="54"/>
      <c r="C9" s="54"/>
      <c r="D9" s="1"/>
      <c r="J9" s="51"/>
      <c r="K9" s="52"/>
      <c r="L9" s="51"/>
      <c r="N9" s="27"/>
    </row>
    <row r="10" spans="1:14">
      <c r="A10" s="13" t="str">
        <f>Bens!A22</f>
        <v>Data da última atualização: 01/02/2023</v>
      </c>
      <c r="B10" s="34"/>
      <c r="C10" s="1"/>
      <c r="D10" s="17"/>
      <c r="N10" s="27"/>
    </row>
    <row r="11" spans="1:14">
      <c r="A11" s="66" t="s">
        <v>17</v>
      </c>
      <c r="B11" s="66"/>
      <c r="C11" s="66"/>
      <c r="D11" s="66"/>
      <c r="N11" s="27"/>
    </row>
    <row r="12" spans="1:14">
      <c r="A12" s="66" t="s">
        <v>18</v>
      </c>
      <c r="B12" s="66"/>
      <c r="C12" s="66"/>
      <c r="D12" s="66"/>
      <c r="N12" s="27"/>
    </row>
    <row r="13" spans="1:14">
      <c r="A13" s="53" t="s">
        <v>19</v>
      </c>
      <c r="B13" s="53"/>
      <c r="C13" s="53"/>
      <c r="D13" s="17"/>
      <c r="N13" s="27"/>
    </row>
    <row r="14" spans="1:14">
      <c r="N14" s="27"/>
    </row>
    <row r="15" spans="1:14">
      <c r="N15" s="27"/>
    </row>
    <row r="16" spans="1:14" s="27" customFormat="1">
      <c r="A16"/>
      <c r="B16"/>
      <c r="C16"/>
      <c r="D16"/>
      <c r="E16" s="43"/>
      <c r="F16" s="39"/>
      <c r="G16"/>
      <c r="H16"/>
      <c r="I16"/>
      <c r="J16"/>
      <c r="K16"/>
      <c r="L16"/>
      <c r="M16"/>
    </row>
    <row r="17" spans="1:14">
      <c r="N17" s="27"/>
    </row>
    <row r="18" spans="1:14">
      <c r="N18" s="27"/>
    </row>
    <row r="19" spans="1:14">
      <c r="N19" s="27"/>
    </row>
    <row r="20" spans="1:14">
      <c r="N20" s="27"/>
    </row>
    <row r="21" spans="1:14">
      <c r="N21" s="27"/>
    </row>
    <row r="22" spans="1:14">
      <c r="N22" s="27"/>
    </row>
    <row r="23" spans="1:14">
      <c r="N23" s="27"/>
    </row>
    <row r="24" spans="1:14">
      <c r="N24" s="27"/>
    </row>
    <row r="25" spans="1:14">
      <c r="N25" s="27"/>
    </row>
    <row r="26" spans="1:14">
      <c r="N26" s="27"/>
    </row>
    <row r="27" spans="1:14" s="27" customFormat="1">
      <c r="A27"/>
      <c r="B27"/>
      <c r="C27"/>
      <c r="D27"/>
      <c r="E27" s="43"/>
      <c r="F27" s="39"/>
      <c r="G27"/>
      <c r="H27"/>
      <c r="I27"/>
      <c r="J27"/>
      <c r="K27"/>
      <c r="L27"/>
      <c r="M27"/>
    </row>
    <row r="28" spans="1:14" s="27" customFormat="1">
      <c r="A28"/>
      <c r="B28"/>
      <c r="C28"/>
      <c r="D28"/>
      <c r="E28" s="43"/>
      <c r="F28" s="39"/>
      <c r="G28"/>
      <c r="H28"/>
      <c r="I28"/>
      <c r="J28"/>
      <c r="K28"/>
      <c r="L28"/>
      <c r="M28"/>
    </row>
    <row r="29" spans="1:14" s="27" customFormat="1">
      <c r="A29"/>
      <c r="B29"/>
      <c r="C29"/>
      <c r="D29"/>
      <c r="E29" s="43"/>
      <c r="F29" s="39"/>
      <c r="G29"/>
      <c r="H29"/>
      <c r="I29"/>
      <c r="J29"/>
      <c r="K29"/>
      <c r="L29"/>
      <c r="M29"/>
    </row>
    <row r="30" spans="1:14" s="27" customFormat="1">
      <c r="A30"/>
      <c r="B30"/>
      <c r="C30"/>
      <c r="D30"/>
      <c r="E30" s="43"/>
      <c r="F30" s="39"/>
      <c r="G30"/>
      <c r="H30"/>
      <c r="I30"/>
      <c r="J30"/>
      <c r="K30"/>
      <c r="L30"/>
      <c r="M30"/>
    </row>
    <row r="31" spans="1:14" s="27" customFormat="1">
      <c r="A31"/>
      <c r="B31"/>
      <c r="C31"/>
      <c r="D31"/>
      <c r="E31" s="43"/>
      <c r="F31" s="39"/>
      <c r="G31"/>
      <c r="H31"/>
      <c r="I31"/>
      <c r="J31"/>
      <c r="K31"/>
      <c r="L31"/>
      <c r="M31"/>
    </row>
    <row r="32" spans="1:14" s="27" customFormat="1">
      <c r="A32"/>
      <c r="B32"/>
      <c r="C32"/>
      <c r="D32"/>
      <c r="E32" s="43"/>
      <c r="F32" s="39"/>
      <c r="G32"/>
      <c r="H32"/>
      <c r="I32"/>
      <c r="J32"/>
      <c r="K32"/>
      <c r="L32"/>
      <c r="M32"/>
    </row>
    <row r="33" spans="1:14" s="27" customFormat="1">
      <c r="A33"/>
      <c r="B33"/>
      <c r="C33"/>
      <c r="D33"/>
      <c r="E33" s="43"/>
      <c r="F33" s="39"/>
      <c r="G33"/>
      <c r="H33"/>
      <c r="I33"/>
      <c r="J33"/>
      <c r="K33"/>
      <c r="L33"/>
      <c r="M33"/>
    </row>
    <row r="34" spans="1:14">
      <c r="N34" s="27"/>
    </row>
    <row r="35" spans="1:14">
      <c r="N35" s="27"/>
    </row>
    <row r="36" spans="1:14">
      <c r="N36" s="27"/>
    </row>
    <row r="37" spans="1:14">
      <c r="N37" s="27"/>
    </row>
    <row r="38" spans="1:14">
      <c r="N38" s="27"/>
    </row>
    <row r="39" spans="1:14">
      <c r="N39" s="27"/>
    </row>
    <row r="40" spans="1:14">
      <c r="N40" s="27"/>
    </row>
    <row r="41" spans="1:14">
      <c r="N41" s="27"/>
    </row>
    <row r="42" spans="1:14">
      <c r="N42" s="27"/>
    </row>
    <row r="43" spans="1:14">
      <c r="N43" s="27"/>
    </row>
    <row r="44" spans="1:14">
      <c r="N44" s="27"/>
    </row>
    <row r="45" spans="1:14">
      <c r="N45" s="27"/>
    </row>
    <row r="46" spans="1:14">
      <c r="N46" s="27"/>
    </row>
    <row r="47" spans="1:14">
      <c r="N47" s="27"/>
    </row>
    <row r="48" spans="1:14">
      <c r="N48" s="27"/>
    </row>
    <row r="49" spans="1:14">
      <c r="N49" s="27"/>
    </row>
    <row r="50" spans="1:14">
      <c r="N50" s="27"/>
    </row>
    <row r="51" spans="1:14">
      <c r="N51" s="27"/>
    </row>
    <row r="52" spans="1:14">
      <c r="N52" s="27"/>
    </row>
    <row r="53" spans="1:14">
      <c r="N53" s="27"/>
    </row>
    <row r="54" spans="1:14" s="27" customFormat="1">
      <c r="A54"/>
      <c r="B54"/>
      <c r="C54"/>
      <c r="D54"/>
      <c r="E54" s="43"/>
      <c r="F54" s="39"/>
      <c r="G54"/>
      <c r="H54"/>
      <c r="I54"/>
      <c r="J54"/>
      <c r="K54"/>
      <c r="L54"/>
      <c r="M54"/>
    </row>
    <row r="55" spans="1:14">
      <c r="N55" s="27"/>
    </row>
    <row r="56" spans="1:14">
      <c r="N56" s="27"/>
    </row>
    <row r="57" spans="1:14">
      <c r="N57" s="27"/>
    </row>
    <row r="58" spans="1:14">
      <c r="N58" s="27"/>
    </row>
    <row r="59" spans="1:14">
      <c r="N59" s="27"/>
    </row>
    <row r="60" spans="1:14">
      <c r="N60" s="27"/>
    </row>
    <row r="61" spans="1:14">
      <c r="N61" s="27"/>
    </row>
    <row r="62" spans="1:14">
      <c r="N62" s="27"/>
    </row>
    <row r="63" spans="1:14">
      <c r="N63" s="27"/>
    </row>
    <row r="64" spans="1:14">
      <c r="N64" s="27"/>
    </row>
    <row r="65" spans="14:14">
      <c r="N65" s="27"/>
    </row>
    <row r="66" spans="14:14">
      <c r="N66" s="27"/>
    </row>
    <row r="67" spans="14:14">
      <c r="N67" s="27"/>
    </row>
    <row r="68" spans="14:14">
      <c r="N68" s="27"/>
    </row>
    <row r="69" spans="14:14">
      <c r="N69" s="27"/>
    </row>
    <row r="70" spans="14:14">
      <c r="N70" s="27"/>
    </row>
    <row r="71" spans="14:14">
      <c r="N71" s="27"/>
    </row>
    <row r="72" spans="14:14">
      <c r="N72" s="27"/>
    </row>
    <row r="73" spans="14:14">
      <c r="N73" s="27"/>
    </row>
    <row r="74" spans="14:14">
      <c r="N74" s="27"/>
    </row>
    <row r="75" spans="14:14">
      <c r="N75" s="27"/>
    </row>
    <row r="76" spans="14:14">
      <c r="N76" s="27"/>
    </row>
    <row r="77" spans="14:14">
      <c r="N77" s="27"/>
    </row>
    <row r="78" spans="14:14">
      <c r="N78" s="27"/>
    </row>
    <row r="79" spans="14:14">
      <c r="N79" s="27"/>
    </row>
    <row r="80" spans="14:14">
      <c r="N80" s="27"/>
    </row>
    <row r="81" spans="14:14">
      <c r="N81" s="27"/>
    </row>
    <row r="82" spans="14:14" ht="148.5" customHeight="1">
      <c r="N82" s="27"/>
    </row>
    <row r="83" spans="14:14">
      <c r="N83" s="27"/>
    </row>
    <row r="84" spans="14:14">
      <c r="N84" s="27"/>
    </row>
    <row r="85" spans="14:14">
      <c r="N85" s="27"/>
    </row>
    <row r="86" spans="14:14">
      <c r="N86" s="27"/>
    </row>
    <row r="87" spans="14:14">
      <c r="N87" s="27"/>
    </row>
    <row r="88" spans="14:14">
      <c r="N88" s="27"/>
    </row>
    <row r="89" spans="14:14">
      <c r="N89" s="27"/>
    </row>
    <row r="90" spans="14:14">
      <c r="N90" s="27"/>
    </row>
    <row r="91" spans="14:14">
      <c r="N91" s="27"/>
    </row>
    <row r="92" spans="14:14">
      <c r="N92" s="27"/>
    </row>
    <row r="93" spans="14:14">
      <c r="N93" s="27"/>
    </row>
    <row r="94" spans="14:14">
      <c r="N94" s="27"/>
    </row>
    <row r="95" spans="14:14">
      <c r="N95" s="27"/>
    </row>
    <row r="96" spans="14:14">
      <c r="N96" s="27"/>
    </row>
    <row r="97" spans="14:14">
      <c r="N97" s="27"/>
    </row>
    <row r="98" spans="14:14">
      <c r="N98" s="27"/>
    </row>
    <row r="99" spans="14:14">
      <c r="N99" s="27"/>
    </row>
    <row r="100" spans="14:14">
      <c r="N100" s="27"/>
    </row>
    <row r="101" spans="14:14">
      <c r="N101" s="27"/>
    </row>
    <row r="102" spans="14:14">
      <c r="N102" s="27"/>
    </row>
    <row r="103" spans="14:14">
      <c r="N103" s="27"/>
    </row>
    <row r="104" spans="14:14">
      <c r="N104" s="27"/>
    </row>
    <row r="105" spans="14:14">
      <c r="N105" s="27"/>
    </row>
  </sheetData>
  <mergeCells count="5">
    <mergeCell ref="A2:M2"/>
    <mergeCell ref="A3:E3"/>
    <mergeCell ref="A5:L5"/>
    <mergeCell ref="A11:D11"/>
    <mergeCell ref="A12:D12"/>
  </mergeCells>
  <hyperlinks>
    <hyperlink ref="F7" r:id="rId1"/>
    <hyperlink ref="F8" r:id="rId2"/>
    <hyperlink ref="E7" r:id="rId3"/>
    <hyperlink ref="E8" r:id="rId4"/>
  </hyperlinks>
  <pageMargins left="0.23622047244094491" right="0.23622047244094491" top="0.35433070866141736" bottom="0.74803149606299213" header="0.31496062992125984" footer="0.31496062992125984"/>
  <pageSetup scale="43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5" zoomScaleNormal="85" workbookViewId="0">
      <selection activeCell="N11" sqref="N11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1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7.099999999999994" customHeight="1">
      <c r="C1" s="17"/>
      <c r="D1" s="17"/>
      <c r="G1" s="1"/>
      <c r="H1" s="1"/>
      <c r="I1" s="1"/>
      <c r="J1" s="17"/>
    </row>
    <row r="2" spans="1:14" ht="18">
      <c r="A2" s="63" t="str">
        <f>Bens!A2</f>
        <v>JANEIRO/2023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ht="20.25">
      <c r="A3" s="64" t="s">
        <v>0</v>
      </c>
      <c r="B3" s="64"/>
      <c r="C3" s="64"/>
      <c r="D3" s="64"/>
      <c r="E3" s="64"/>
      <c r="G3" s="1"/>
      <c r="H3" s="1"/>
      <c r="I3" s="1"/>
      <c r="J3" s="17"/>
    </row>
    <row r="5" spans="1:14" ht="18">
      <c r="A5" s="65" t="s">
        <v>16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4" ht="31.5">
      <c r="A6" s="14" t="s">
        <v>1</v>
      </c>
      <c r="B6" s="14" t="s">
        <v>2</v>
      </c>
      <c r="C6" s="15" t="s">
        <v>3</v>
      </c>
      <c r="D6" s="15" t="s">
        <v>4</v>
      </c>
      <c r="E6" s="15" t="s">
        <v>5</v>
      </c>
      <c r="F6" s="14" t="s">
        <v>6</v>
      </c>
      <c r="G6" s="14" t="s">
        <v>7</v>
      </c>
      <c r="H6" s="16" t="s">
        <v>8</v>
      </c>
      <c r="I6" s="16" t="s">
        <v>9</v>
      </c>
      <c r="J6" s="15" t="s">
        <v>10</v>
      </c>
      <c r="K6" s="15" t="s">
        <v>11</v>
      </c>
      <c r="L6" s="15" t="s">
        <v>12</v>
      </c>
      <c r="M6" s="8" t="s">
        <v>13</v>
      </c>
    </row>
    <row r="7" spans="1:14" ht="59.25" customHeight="1">
      <c r="A7" s="22" t="s">
        <v>25</v>
      </c>
      <c r="B7" s="23">
        <v>1</v>
      </c>
      <c r="C7" s="28"/>
      <c r="D7" s="29"/>
      <c r="E7" s="35"/>
      <c r="F7" s="57"/>
      <c r="G7" s="30"/>
      <c r="H7" s="28"/>
      <c r="I7" s="40"/>
      <c r="J7" s="30"/>
      <c r="K7" s="23"/>
      <c r="L7" s="31"/>
      <c r="M7" s="28"/>
      <c r="N7" s="32"/>
    </row>
    <row r="8" spans="1:14">
      <c r="A8" s="21" t="s">
        <v>14</v>
      </c>
      <c r="B8" s="21"/>
      <c r="C8" s="21"/>
      <c r="D8" s="1"/>
      <c r="N8" s="27"/>
    </row>
    <row r="9" spans="1:14">
      <c r="A9" s="13" t="str">
        <f>Bens!A22</f>
        <v>Data da última atualização: 01/02/2023</v>
      </c>
      <c r="B9" s="34"/>
      <c r="C9" s="1"/>
      <c r="D9" s="17"/>
    </row>
    <row r="10" spans="1:14">
      <c r="A10" s="66" t="s">
        <v>17</v>
      </c>
      <c r="B10" s="66"/>
      <c r="C10" s="66"/>
      <c r="D10" s="66"/>
    </row>
    <row r="11" spans="1:14">
      <c r="A11" s="66" t="s">
        <v>18</v>
      </c>
      <c r="B11" s="66"/>
      <c r="C11" s="66"/>
      <c r="D11" s="66"/>
    </row>
    <row r="12" spans="1:14">
      <c r="A12" s="20" t="s">
        <v>19</v>
      </c>
      <c r="B12" s="20"/>
      <c r="C12" s="20"/>
      <c r="D12" s="17"/>
    </row>
  </sheetData>
  <mergeCells count="5">
    <mergeCell ref="A2:M2"/>
    <mergeCell ref="A3:E3"/>
    <mergeCell ref="A5:L5"/>
    <mergeCell ref="A10:D10"/>
    <mergeCell ref="A11:D11"/>
  </mergeCells>
  <pageMargins left="0.23622047244094491" right="0.23622047244094491" top="0.35433070866141736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Bens</vt:lpstr>
      <vt:lpstr>Locações</vt:lpstr>
      <vt:lpstr>Serviços</vt:lpstr>
      <vt:lpstr>Obras</vt:lpstr>
      <vt:lpstr>Obras!Area_de_impressao</vt:lpstr>
      <vt:lpstr>Serviços!Area_de_impressao</vt:lpstr>
      <vt:lpstr>Bens!Titulos_de_impressao</vt:lpstr>
      <vt:lpstr>Locações!Titulos_de_impressao</vt:lpstr>
      <vt:lpstr>Obras!Titulos_de_impressao</vt:lpstr>
      <vt:lpstr>Serviços!Titulos_de_impressao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cp:keywords/>
  <dc:description/>
  <cp:lastModifiedBy>Marchel Bruno Souza Costa</cp:lastModifiedBy>
  <cp:revision>15</cp:revision>
  <cp:lastPrinted>2024-03-19T13:57:24Z</cp:lastPrinted>
  <dcterms:created xsi:type="dcterms:W3CDTF">2021-09-30T13:08:24Z</dcterms:created>
  <dcterms:modified xsi:type="dcterms:W3CDTF">2024-03-19T13:59:17Z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