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helcosta\OneDrive - Procuradoria Geral de Justiça - MPAM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RECEITA!$A$1:$O$20</definedName>
    <definedName name="g" localSheetId="0">RECEITA!$A$1:$E$7</definedName>
    <definedName name="Print_Area_0" localSheetId="0">RECEITA!$A$1:$E$20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Q8" i="2" l="1"/>
  <c r="Q4" i="2"/>
  <c r="G6" i="2"/>
  <c r="N11" i="1" l="1"/>
  <c r="N16" i="1"/>
  <c r="M11" i="1"/>
  <c r="M16" i="1" s="1"/>
  <c r="L11" i="1"/>
  <c r="L16" i="1" s="1"/>
  <c r="O10" i="1"/>
  <c r="K11" i="1"/>
  <c r="K16" i="1" s="1"/>
  <c r="O9" i="1"/>
  <c r="J11" i="1"/>
  <c r="J16" i="1" s="1"/>
  <c r="C4" i="2"/>
  <c r="I11" i="1"/>
  <c r="H11" i="1"/>
  <c r="H16" i="1"/>
  <c r="F11" i="1"/>
  <c r="O8" i="1"/>
  <c r="C11" i="2"/>
  <c r="K5" i="2"/>
  <c r="B15" i="1"/>
  <c r="B11" i="1"/>
  <c r="G11" i="1"/>
  <c r="G16" i="1"/>
  <c r="D11" i="1"/>
  <c r="D16" i="1" s="1"/>
  <c r="O14" i="1"/>
  <c r="C11" i="1"/>
  <c r="C16" i="1" s="1"/>
  <c r="O13" i="1"/>
  <c r="E11" i="1"/>
  <c r="E16" i="1" s="1"/>
  <c r="I16" i="1"/>
  <c r="B16" i="1" l="1"/>
  <c r="O11" i="1"/>
  <c r="O15" i="1"/>
  <c r="O16" i="1" l="1"/>
</calcChain>
</file>

<file path=xl/sharedStrings.xml><?xml version="1.0" encoding="utf-8"?>
<sst xmlns="http://schemas.openxmlformats.org/spreadsheetml/2006/main" count="40" uniqueCount="35">
  <si>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</si>
  <si>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</si>
  <si>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</si>
  <si>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</si>
  <si>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</si>
  <si>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</si>
  <si>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</si>
  <si>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</si>
  <si>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</si>
  <si>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</si>
  <si>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</si>
  <si>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</si>
  <si>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</si>
  <si>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</si>
  <si>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</si>
  <si>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</si>
  <si>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</si>
  <si>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</si>
  <si>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</si>
  <si>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</si>
  <si>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</si>
  <si>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</si>
  <si>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(12000)</t>
    </r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</si>
  <si>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</si>
  <si>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</si>
  <si>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</si>
  <si>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</si>
  <si>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</si>
  <si>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</si>
  <si>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</si>
  <si>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</si>
  <si>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t>FAMP</t>
  </si>
  <si>
    <t>PROVITA</t>
  </si>
  <si>
    <t>ABRIL/2024</t>
  </si>
  <si>
    <t>Data da última atualização:  07/05/2024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</si>
</sst>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6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5" fillId="0" borderId="0" xfId="0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xmlns="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xmlns="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topLeftCell="A10" zoomScale="70" zoomScaleNormal="70" zoomScaleSheetLayoutView="55" workbookViewId="0">
      <selection activeCell="A21" sqref="A21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7" ht="102" customHeight="1">
      <c r="E1" s="1"/>
    </row>
    <row r="2" spans="1:17" ht="27.75" customHeight="1">
      <c r="K2" s="44" t="s">
        <v>33</v>
      </c>
      <c r="L2" s="44"/>
      <c r="M2" s="44"/>
      <c r="N2" s="44"/>
      <c r="O2" s="44"/>
    </row>
    <row r="3" spans="1:17" ht="28.9" customHeight="1">
      <c r="A3" s="45" t="s">
        <v>0</v>
      </c>
      <c r="B3" s="45"/>
      <c r="C3" s="45"/>
      <c r="D3" s="45"/>
      <c r="E3" s="45"/>
      <c r="J3" s="16"/>
    </row>
    <row r="5" spans="1:17" s="3" customFormat="1" ht="63" customHeight="1">
      <c r="A5" s="2" t="s">
        <v>1</v>
      </c>
      <c r="B5" s="2" t="s">
        <v>30</v>
      </c>
      <c r="C5" s="46" t="s">
        <v>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7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7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7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26"/>
      <c r="H8" s="26"/>
      <c r="I8" s="26"/>
      <c r="J8" s="26"/>
      <c r="K8" s="26"/>
      <c r="L8" s="26"/>
      <c r="M8" s="26"/>
      <c r="N8" s="26"/>
      <c r="O8" s="27">
        <f>SUM(B8:N8)</f>
        <v>943490.10999999975</v>
      </c>
    </row>
    <row r="9" spans="1:17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/>
      <c r="H9" s="26"/>
      <c r="I9" s="26"/>
      <c r="J9" s="26"/>
      <c r="K9" s="26"/>
      <c r="L9" s="26"/>
      <c r="M9" s="26"/>
      <c r="N9" s="26"/>
      <c r="O9" s="27">
        <f>SUM(B9:N9)</f>
        <v>3986822.83</v>
      </c>
    </row>
    <row r="10" spans="1:17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/>
      <c r="H10" s="26"/>
      <c r="I10" s="26"/>
      <c r="J10" s="26"/>
      <c r="K10" s="26"/>
      <c r="L10" s="26"/>
      <c r="M10" s="26"/>
      <c r="N10" s="26"/>
      <c r="O10" s="27">
        <f>SUM(B10:N10)</f>
        <v>2122179.2800000003</v>
      </c>
    </row>
    <row r="11" spans="1:17" ht="25.5" customHeight="1">
      <c r="A11" s="21" t="s">
        <v>20</v>
      </c>
      <c r="B11" s="28">
        <f t="shared" ref="B11:H11" si="0">SUM(B8:B10)</f>
        <v>6343464.5099999998</v>
      </c>
      <c r="C11" s="28">
        <f t="shared" si="0"/>
        <v>2841558.63</v>
      </c>
      <c r="D11" s="28">
        <f t="shared" si="0"/>
        <v>-1494776.71</v>
      </c>
      <c r="E11" s="28">
        <f t="shared" si="0"/>
        <v>-694141.52</v>
      </c>
      <c r="F11" s="28">
        <f t="shared" si="0"/>
        <v>56387.310000000005</v>
      </c>
      <c r="G11" s="28">
        <f t="shared" si="0"/>
        <v>0</v>
      </c>
      <c r="H11" s="28">
        <f t="shared" si="0"/>
        <v>0</v>
      </c>
      <c r="I11" s="28">
        <f t="shared" ref="I11:N11" si="1">SUM(I8:I10)</f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9">
        <f>SUM(B11:N11)</f>
        <v>7052492.2199999997</v>
      </c>
    </row>
    <row r="12" spans="1:17" ht="36" customHeight="1">
      <c r="A12" s="15" t="s">
        <v>21</v>
      </c>
      <c r="B12" s="32"/>
      <c r="C12" s="32"/>
      <c r="D12" s="32"/>
      <c r="E12" s="32"/>
      <c r="F12" s="37"/>
      <c r="G12" s="37"/>
      <c r="H12" s="37"/>
      <c r="I12" s="37"/>
      <c r="J12" s="37"/>
      <c r="K12" s="37"/>
      <c r="L12" s="37"/>
      <c r="M12" s="37"/>
      <c r="N12" s="37"/>
      <c r="O12" s="30"/>
    </row>
    <row r="13" spans="1:17" ht="33" customHeight="1">
      <c r="A13" s="33" t="s">
        <v>22</v>
      </c>
      <c r="B13" s="38">
        <v>160310.21</v>
      </c>
      <c r="C13" s="38">
        <v>0</v>
      </c>
      <c r="D13" s="38">
        <v>0</v>
      </c>
      <c r="E13" s="38">
        <v>0</v>
      </c>
      <c r="F13" s="38">
        <v>1000000</v>
      </c>
      <c r="G13" s="38"/>
      <c r="H13" s="38"/>
      <c r="I13" s="38"/>
      <c r="J13" s="38"/>
      <c r="K13" s="38"/>
      <c r="L13" s="38"/>
      <c r="M13" s="38"/>
      <c r="N13" s="38"/>
      <c r="O13" s="35">
        <f>SUM(B13:N13)</f>
        <v>1160310.21</v>
      </c>
    </row>
    <row r="14" spans="1:17" ht="31.5" customHeight="1">
      <c r="A14" s="33" t="s">
        <v>23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/>
      <c r="H14" s="38"/>
      <c r="I14" s="38"/>
      <c r="J14" s="38"/>
      <c r="K14" s="38"/>
      <c r="L14" s="38"/>
      <c r="M14" s="38"/>
      <c r="N14" s="38"/>
      <c r="O14" s="35">
        <f>SUM(B14:N14)</f>
        <v>0</v>
      </c>
      <c r="Q14" s="16"/>
    </row>
    <row r="15" spans="1:17" ht="25.5" customHeight="1">
      <c r="A15" s="34" t="s">
        <v>20</v>
      </c>
      <c r="B15" s="39">
        <f t="shared" ref="B15" si="2">SUM(B13:B14)</f>
        <v>160310.21</v>
      </c>
      <c r="C15" s="39">
        <v>0</v>
      </c>
      <c r="D15" s="39">
        <v>0</v>
      </c>
      <c r="E15" s="39">
        <v>0</v>
      </c>
      <c r="F15" s="39">
        <f>SUM(F13:F14)</f>
        <v>1000000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6">
        <f>SUM(O13:O14)</f>
        <v>1160310.21</v>
      </c>
    </row>
    <row r="16" spans="1:17" s="19" customFormat="1" ht="25.5" customHeight="1">
      <c r="A16" s="23" t="s">
        <v>24</v>
      </c>
      <c r="B16" s="31">
        <f t="shared" ref="B16:H16" si="3">B11+B15</f>
        <v>6503774.7199999997</v>
      </c>
      <c r="C16" s="31">
        <f t="shared" si="3"/>
        <v>2841558.63</v>
      </c>
      <c r="D16" s="31">
        <f t="shared" si="3"/>
        <v>-1494776.71</v>
      </c>
      <c r="E16" s="31">
        <f t="shared" si="3"/>
        <v>-694141.52</v>
      </c>
      <c r="F16" s="31">
        <f>F11+F15</f>
        <v>1056387.31</v>
      </c>
      <c r="G16" s="31">
        <f t="shared" si="3"/>
        <v>0</v>
      </c>
      <c r="H16" s="31">
        <f t="shared" si="3"/>
        <v>0</v>
      </c>
      <c r="I16" s="31">
        <f t="shared" ref="I16:O16" si="4">I11+I15</f>
        <v>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31">
        <f t="shared" si="4"/>
        <v>8212802.4299999997</v>
      </c>
    </row>
    <row r="17" spans="1:15" ht="25.5" customHeight="1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0"/>
    </row>
    <row r="18" spans="1:15" ht="66" customHeight="1">
      <c r="A18" s="25" t="s">
        <v>25</v>
      </c>
      <c r="B18" s="12"/>
      <c r="C18" s="12"/>
      <c r="D18" s="12"/>
      <c r="E18" s="12"/>
    </row>
    <row r="19" spans="1:15" ht="14.25" customHeight="1">
      <c r="A19" s="24" t="s">
        <v>26</v>
      </c>
      <c r="C19" s="14"/>
      <c r="O19" s="16"/>
    </row>
    <row r="20" spans="1:15" ht="14.25" customHeight="1">
      <c r="A20" s="19" t="s">
        <v>34</v>
      </c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25" sqref="F25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1.375" bestFit="1" customWidth="1"/>
    <col min="17" max="17" width="11.375" bestFit="1" customWidth="1"/>
  </cols>
  <sheetData>
    <row r="1" spans="1:17">
      <c r="B1" t="s">
        <v>27</v>
      </c>
      <c r="C1" t="s">
        <v>28</v>
      </c>
      <c r="F1" t="s">
        <v>27</v>
      </c>
      <c r="G1" t="s">
        <v>28</v>
      </c>
      <c r="J1" t="s">
        <v>27</v>
      </c>
      <c r="K1" t="s">
        <v>28</v>
      </c>
    </row>
    <row r="2" spans="1:17">
      <c r="A2">
        <v>13000</v>
      </c>
      <c r="B2" s="14">
        <v>0.62</v>
      </c>
      <c r="C2" s="14"/>
      <c r="E2" t="s">
        <v>29</v>
      </c>
      <c r="F2" s="14">
        <v>26083.03</v>
      </c>
      <c r="G2" s="14"/>
      <c r="I2">
        <v>13300</v>
      </c>
      <c r="J2" s="14">
        <v>16331.87</v>
      </c>
      <c r="K2" s="14"/>
      <c r="P2" t="s">
        <v>31</v>
      </c>
      <c r="Q2" s="14">
        <v>7052383</v>
      </c>
    </row>
    <row r="3" spans="1:17">
      <c r="B3" s="14">
        <v>9445.61</v>
      </c>
      <c r="C3" s="14"/>
      <c r="F3" s="14">
        <v>4526.18</v>
      </c>
      <c r="G3" s="14"/>
      <c r="J3" s="14"/>
      <c r="K3" s="14"/>
      <c r="Q3" s="42">
        <v>109.22</v>
      </c>
    </row>
    <row r="4" spans="1:17" ht="15">
      <c r="C4" s="40">
        <f>SUM(B2:B3)-SUM(C2:C3)</f>
        <v>9446.2300000000014</v>
      </c>
      <c r="F4" s="14"/>
      <c r="G4" s="14"/>
      <c r="J4" s="41"/>
      <c r="Q4" s="43">
        <f>SUM(Q2:Q3)</f>
        <v>7052492.2199999997</v>
      </c>
    </row>
    <row r="5" spans="1:17" ht="15">
      <c r="F5" s="14"/>
      <c r="K5" s="40">
        <f>SUM(J2:J4)-SUM(K2:K4)</f>
        <v>16331.87</v>
      </c>
    </row>
    <row r="6" spans="1:17" ht="15">
      <c r="G6" s="40">
        <f>SUM(F2:F5)-SUM(G2:G5)</f>
        <v>30609.21</v>
      </c>
      <c r="P6" t="s">
        <v>32</v>
      </c>
      <c r="Q6" s="14">
        <v>159180.04</v>
      </c>
    </row>
    <row r="7" spans="1:17">
      <c r="A7">
        <v>120006</v>
      </c>
      <c r="B7" s="14">
        <v>1000000</v>
      </c>
      <c r="C7" s="14"/>
      <c r="Q7" s="42">
        <v>1001130.17</v>
      </c>
    </row>
    <row r="8" spans="1:17" ht="15">
      <c r="B8" s="14"/>
      <c r="C8" s="14"/>
      <c r="Q8" s="40">
        <f>SUM(Q6:Q7)</f>
        <v>1160310.21</v>
      </c>
    </row>
    <row r="9" spans="1:17">
      <c r="B9" s="14"/>
      <c r="C9" s="14"/>
    </row>
    <row r="10" spans="1:17">
      <c r="B10" s="14"/>
      <c r="C10" s="14"/>
    </row>
    <row r="11" spans="1:17" ht="15">
      <c r="C11" s="40">
        <f>SUM(B7:B10)-SUM(C7:C10)</f>
        <v>1000000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3A78A-E315-4619-A109-AFD413A8CD85}"/>
</file>

<file path=customXml/itemProps2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Marchel Bruno Souza Costa</cp:lastModifiedBy>
  <cp:revision/>
  <cp:lastPrinted>2024-05-07T15:27:38Z</cp:lastPrinted>
  <dcterms:created xsi:type="dcterms:W3CDTF">2017-08-21T15:52:33Z</dcterms:created>
  <dcterms:modified xsi:type="dcterms:W3CDTF">2024-05-07T15:28:07Z</dcterms:modified>
  <cp:category/>
  <cp:contentStatus/>
</cp:coreProperties>
</file>