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2.Fevereiro/"/>
    </mc:Choice>
  </mc:AlternateContent>
  <xr:revisionPtr revIDLastSave="4" documentId="14_{679CAB13-C06A-4F87-A17F-404B00A93860}" xr6:coauthVersionLast="47" xr6:coauthVersionMax="47" xr10:uidLastSave="{FA0D8EEC-A065-4CA3-800F-8D60D8855ABD}"/>
  <bookViews>
    <workbookView xWindow="-120" yWindow="-120" windowWidth="29040" windowHeight="15840" xr2:uid="{CAF3BFEF-6465-4B5A-BDD3-918F78FD97BF}"/>
  </bookViews>
  <sheets>
    <sheet name="Bens" sheetId="1" r:id="rId1"/>
  </sheets>
  <definedNames>
    <definedName name="_xlnm._FilterDatabase" localSheetId="0" hidden="1">Bens!$D$1:$D$56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L45" i="1"/>
  <c r="L42" i="1"/>
  <c r="L20" i="1"/>
  <c r="L19" i="1"/>
  <c r="L16" i="1"/>
</calcChain>
</file>

<file path=xl/sharedStrings.xml><?xml version="1.0" encoding="utf-8"?>
<sst xmlns="http://schemas.openxmlformats.org/spreadsheetml/2006/main" count="329" uniqueCount="223">
  <si>
    <t>FEVEREIRO/2024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</si>
  <si>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</si>
  <si>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</si>
  <si>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</si>
  <si>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</si>
  <si>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</si>
  <si>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</si>
  <si>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</si>
  <si>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</si>
  <si>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</si>
  <si>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</si>
  <si>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</si>
  <si>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</si>
  <si>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</si>
  <si>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</si>
  <si>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</si>
  <si>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JANEIRO</t>
  </si>
  <si>
    <t xml:space="preserve"> F ALVES DOS SANTOS JUNIOR</t>
  </si>
  <si>
    <t>Liquidação da NE nº 2023NE0001899 - Ref. a Aquisição de 02 (duas) UNID. AR CONDICIONADO SPLIT 12.000BTUS (tombo: 19723 e 19724) para atender as necessidades na Unidade do Provita/FPF Tech, conforme NF-e nº 989 e PI-SEI 2023.001200.</t>
  </si>
  <si>
    <t>989/2023</t>
  </si>
  <si>
    <t>62/2024</t>
  </si>
  <si>
    <t>Problemas com o sitema de pagamento</t>
  </si>
  <si>
    <t>2024.001200</t>
  </si>
  <si>
    <t>Liquidação da NE nº 2023NE0001907 - Ref. a aquisição de 01 (um) AR CONDICIONADO SPLIT 12.000 BTUS (tombo: 22666) para atender as necessidades da 84ª Promotoria de Justiça do MP/AM, conforme NF-e nº 991 e PI-SEI 2023.001195.</t>
  </si>
  <si>
    <t>991/2023</t>
  </si>
  <si>
    <t>63/2024</t>
  </si>
  <si>
    <t>-</t>
  </si>
  <si>
    <t>2023.001195</t>
  </si>
  <si>
    <t xml:space="preserve"> ANDRE DE VASCONCELOS GITIRANA </t>
  </si>
  <si>
    <t>Liquidação da NE nº 2023NE0002260 - Ref. aquisição de eletroeletrônicos (TOMBO 19733) para suprir as necessidades das Promotorias de Justiça da Comarca de Tabatinga, descritos na NF-e nº 1620 e PI-SEI 2023.028617.</t>
  </si>
  <si>
    <t>1620/2023</t>
  </si>
  <si>
    <t>64/2024</t>
  </si>
  <si>
    <t>2023.028617</t>
  </si>
  <si>
    <t xml:space="preserve"> ARIANE MENDES ROCHA</t>
  </si>
  <si>
    <t>Liquidação da NE nº 2023NE0001873 - Ref. a aquisição móveis de cozinha (TOMBO 19734 e 22690), para suprir as necessidades de diversas unidades da PGJ/AM, conforme NF-e n° 66 e PI-SEI 2024.001137.</t>
  </si>
  <si>
    <t>66/2023</t>
  </si>
  <si>
    <t>65/2024</t>
  </si>
  <si>
    <t>2024.001137</t>
  </si>
  <si>
    <t>Liquidação da NE nº 2023NE0002165 - Ref. a aquisição e móveis de cozinha (TOMBO 19735 e 22691), para suprir as necessidades de diversas unidades da PGJ/AM, descritos na NF-e nº 00068 e PI-SEI 2024.001140.</t>
  </si>
  <si>
    <t>68/2023</t>
  </si>
  <si>
    <t>66/2024</t>
  </si>
  <si>
    <t>2024.001140</t>
  </si>
  <si>
    <t xml:space="preserve">Liquidação da NE nº 2023NE0001874 - Ref. a aquisição de material permanente MESA QUADRADA COM 4 CADEIRAS (tombo: 19736) e ARMÁRIO DE COZINHA (tombo: 22698) para suprir as necessidades das unidades da PGJ/AM, conforme NF-e nº 67 e PI-SEI 2024.001130.
</t>
  </si>
  <si>
    <t>67/2023</t>
  </si>
  <si>
    <t>67/2024</t>
  </si>
  <si>
    <t>2024.001130</t>
  </si>
  <si>
    <t xml:space="preserve"> V R P DE OLIVEIRA COMERCIO E REPRESENTACAO DE EQUIPAMENTO MEDICO-HOSPITALAR LTDA</t>
  </si>
  <si>
    <t>Liquidação da NE nº 2023NE0002217 - Ref.  Aquisição de quadros de avisos brancos, de cortiça e de planejamento mensal (TOMBO 21991) para apoiar as atividades do Setor de Compras e Serviços da PGJ/AM, descritos na NF-e nº 314 e PI-SEI 2024.000560.</t>
  </si>
  <si>
    <t>314/2023</t>
  </si>
  <si>
    <t>68/2024</t>
  </si>
  <si>
    <t>2024.000560</t>
  </si>
  <si>
    <t>Liquidação da NE nº 2023NE0002406 - Ref. a Aquisição de mobiliário, 1 (uma) und. TV SMART 50pol. (tombo: 21992) para atender às demandas da Promotoria de Justiça da Comarca de Eirunepe, conforme NF-s nº 317 e PI-SEI 2023.000482.</t>
  </si>
  <si>
    <t>317/2023</t>
  </si>
  <si>
    <t>69/2024</t>
  </si>
  <si>
    <t>2024.000482</t>
  </si>
  <si>
    <t>Liquidação da NE nº 2023NE0002529 - Ref. a aquisição de mobiliário, 1 (uma) und. TV SMART 50pol. (tombo: 22561) para atender às demandas da Comissão Permanente de Licitação da PGJ/AM, conforme NF-s nº 316 e PI-SEI 2024.000496.</t>
  </si>
  <si>
    <t>316/2023</t>
  </si>
  <si>
    <t>70/2024</t>
  </si>
  <si>
    <t>2024.000496</t>
  </si>
  <si>
    <t xml:space="preserve"> REPREMIG REPRESENTACAO E COMERCIO DE MINAS GERAIS LTDA</t>
  </si>
  <si>
    <t>Liquidação da NE n. 2023NE0002000 - Ref. a aquisição de 20 (vinte) monitores multimídia para videoconferências 23,5 pol. (TOMBO 22658 a 22663), descritos na NF-e nº 14.861 e demais documentos no PI-SEI 2024.000741, conf. C.A. 004/2023 - MP/PGJ.</t>
  </si>
  <si>
    <t>14861/2023</t>
  </si>
  <si>
    <t>72/2024</t>
  </si>
  <si>
    <t>2024.000741</t>
  </si>
  <si>
    <t>FEVEREIRO</t>
  </si>
  <si>
    <t>Liquidação da NE nº 2023NE0002470 - Ref. a Aquisição de material permanente 1 (um) FOGÃO 4 BOCAS MARCA ESMALTEC (tombo: 22590) - conforme NF-e nº 1628 e demais documentos no PI-SEI 2024.001893.</t>
  </si>
  <si>
    <t>1628/2024</t>
  </si>
  <si>
    <t>159/2024</t>
  </si>
  <si>
    <t>2024.001893</t>
  </si>
  <si>
    <t xml:space="preserve"> EVERSON TEIXEIRA TAVARES</t>
  </si>
  <si>
    <t>Liquidação da NE nº 2023NE0002423 - Ref. a aquisição de materiais elét. hidr. e outros , descritos na NF-e nº 49 e demais documentos no PI-SEI 2024.000118.</t>
  </si>
  <si>
    <t>49/2023</t>
  </si>
  <si>
    <t>211/2024</t>
  </si>
  <si>
    <t>2024.000118</t>
  </si>
  <si>
    <t xml:space="preserve"> BMJ COMERCIAL E SERVICOS LTDA</t>
  </si>
  <si>
    <t>Liquidação da NE n. 2024NE0000007 - Ref. a  fornecimento de combustível do grupo gerador que atende o edifício anexo administrativo da PGJ/AM, descritos na NF-e nº 426 e demais documentos no PI-SEI 2024.000852.</t>
  </si>
  <si>
    <t>426/2024</t>
  </si>
  <si>
    <t>312/2024</t>
  </si>
  <si>
    <t>2024.000852</t>
  </si>
  <si>
    <t xml:space="preserve"> BMJ COMERCIAL E SERVICOS LTDA            </t>
  </si>
  <si>
    <t>Liquidação da NE n. 2023NE0001493 - Ref. a  fornecimento de combustível do grupo gerador que atende o edifício anexo administrativo da PGJ/AM, realizada no mês de Novembro2023, descritos na NF-e nº 424 e demais documentos no PI-SEI 2024.000849.</t>
  </si>
  <si>
    <t>424/2024</t>
  </si>
  <si>
    <t>316/2024</t>
  </si>
  <si>
    <t>2024.000849</t>
  </si>
  <si>
    <t xml:space="preserve"> SP DRONES E COMERCIO LTDA</t>
  </si>
  <si>
    <t>Liquidação da NE nº 2023NE0002793 - Ref. Aquisição de eletrodomésticos (TOMBO 22170 e 22171), para a atender às Promotorias de Justiça da Comarca de Presidente Figueiredo, , descritos na DANFE 1080 e SEI 2024.002886.</t>
  </si>
  <si>
    <t>1060/2024</t>
  </si>
  <si>
    <t>322/2024</t>
  </si>
  <si>
    <t>Erro no sistema de pagamento</t>
  </si>
  <si>
    <t>2024.002886</t>
  </si>
  <si>
    <t xml:space="preserve"> ANDERSON HENRIQUE DA SILVA MORAES ME</t>
  </si>
  <si>
    <t>Liquidação da NE nº 2023NE0002397 - Referente a aquisição de material para consumo TONER DE IMPRESSÃO modelo MLT-D203U e UND FUSORA SAMSUNG, conforme NF-e nº 9013 e demais documentos no PI-SEI 2024.000630.</t>
  </si>
  <si>
    <t>9013/2023</t>
  </si>
  <si>
    <t>327/2024</t>
  </si>
  <si>
    <t>2024.000630</t>
  </si>
  <si>
    <t>Liquidação da NE nº 2023NE0002021 - Aquisição de material permanente (TOMBO: 19450) - para atender às necessidades da Promotoria de Justiça da Comarca de Amaturá,, conforme NF-e n° 307 e demais documentos no PI-SEI 2024.002865.</t>
  </si>
  <si>
    <t>307/2023</t>
  </si>
  <si>
    <t>362/2024</t>
  </si>
  <si>
    <t>2024.002865</t>
  </si>
  <si>
    <t>Liquidação da NE nº 2023NE0002095 - Aquisição de 1 (um) condicionador de ar 18.000 btus (TOMBO: 21996) - para suprir as necessidades da Promotoria de Justiça de Novo Aripuanã, conforme NF-e n° 996 e demais documentos no PI-SEI 2023.026253.</t>
  </si>
  <si>
    <t>996/2023</t>
  </si>
  <si>
    <t>363/2024</t>
  </si>
  <si>
    <t>2023.026253</t>
  </si>
  <si>
    <t xml:space="preserve"> F N DE ALMEIDA EPP</t>
  </si>
  <si>
    <t>Liquidação da NE nº 2023NE0002467 - Aquisição de mobiliários permanentes (TOMBO: 19475 a 19485) - para atender às Promotorias de Justiça de Presidente Figueiredo, conforme NF-e n° 1822 e demais documentos no PI-SEI 2024.003361.</t>
  </si>
  <si>
    <t>1822/2024</t>
  </si>
  <si>
    <t>364/2024</t>
  </si>
  <si>
    <t>2024.003361</t>
  </si>
  <si>
    <t>Liquidação da NE nº 2023NE0002421 - Aquisição de mobiliários permanentes (TOMBO: 18976 a 19000) - para atender às necessidades da Secretaria dos Orgõs Colegiados (SOCL), conforme NF-e n° 1823 e demais documentos no PI-SEI 2024.003356.</t>
  </si>
  <si>
    <t>1823/2024</t>
  </si>
  <si>
    <t>365/2024</t>
  </si>
  <si>
    <t>2024.003356</t>
  </si>
  <si>
    <t xml:space="preserve"> BETEL MÓVEIS EIRELLI</t>
  </si>
  <si>
    <t>Liquidação da NE nº 2023NE0002422 - Aquisição material permanente (TOMBO: 23251 a 23270) - para suprir as necessidades da Secretaria dos Orgãos Colegiados - SOCL, conforme NF-e n° 222  e demais documentos no PI-SEI 2024.003722.</t>
  </si>
  <si>
    <t>222/2024</t>
  </si>
  <si>
    <t>366/2024</t>
  </si>
  <si>
    <t>2024.003722</t>
  </si>
  <si>
    <t>Liquidação da NE nº 2023NE0002255 - Aquisição de mobiliário em geral (TOMBO 23310 a 23334), conforme NF-e n° 221(1255923) e demais documentos no PI-SEI 2024.003866.</t>
  </si>
  <si>
    <t>221/2024</t>
  </si>
  <si>
    <t>367/2024</t>
  </si>
  <si>
    <t>2024.003866</t>
  </si>
  <si>
    <t>Liquidação da NE nº 2023NE0002053 - Aquisição de mobiliário (TOMBO 23276 a 23295) visando à integração de 20 Residentes Jurídicos, conforme NF-e n° 218(1255030) e demais documentos no PI-SEI 2024.003786.</t>
  </si>
  <si>
    <t>218/2024</t>
  </si>
  <si>
    <t>368/2024</t>
  </si>
  <si>
    <t>2024.003786</t>
  </si>
  <si>
    <t>Liquidação da NE nº 2023NE0002168 - Aquisição de mobiliário em geral (TOMBO 23310 a 23334), para suprir as necessidades da Promotoria de Justiça de Tabatinga, conforme NF-e n° 219(1256657) e demais documentos no PI-SEI 2024.003938.</t>
  </si>
  <si>
    <t>219/2024</t>
  </si>
  <si>
    <t>370/2024</t>
  </si>
  <si>
    <t>2024.003938</t>
  </si>
  <si>
    <t>Liquidação da NE nº 2023NE0002404 - Aquisição de material permanente (TOMBO: 23296 a 23303) - para às demandas dda Promotoria de Justiça da Comarca de Eirunepe, conforme NF-e n° 309 e demais documentos no PI-SEI 2024.003817.</t>
  </si>
  <si>
    <t>309/2024</t>
  </si>
  <si>
    <t>371/2024</t>
  </si>
  <si>
    <t>2024.003817</t>
  </si>
  <si>
    <t>Liquidação da NE nº 2023NE0002405 - Aquisição de mobiliário (TOMBO 22733 a 22737), conforme NF-e n° 223(1256729) e demais documentos no PI-SEI 2024.003943.</t>
  </si>
  <si>
    <t>223/2024</t>
  </si>
  <si>
    <t>372/2024</t>
  </si>
  <si>
    <t>2024.003943</t>
  </si>
  <si>
    <t>Liquidação da NE nº 2023NE0002020 - Aquisição de mobiliário (TOMBO 23335 a 23341) para a atender às necessidades da Promotoria de Justiça da Comarca de Amaturá, conforme NF-e n° 220(1256692) e demais documentos no PI-SEI 2024.003942.</t>
  </si>
  <si>
    <t>220/2024</t>
  </si>
  <si>
    <t>374/2024</t>
  </si>
  <si>
    <t>2024.003942</t>
  </si>
  <si>
    <t xml:space="preserve"> TENDENCIA INOVACOES E CONSTRUCOES LTDA</t>
  </si>
  <si>
    <t>Liquidação da NE n. 2023NE0002466 - Aquisição de material para consumo, conforme NF-e n° 14, pregão eletrônico PE 4.017/2023 – CPL/MP/PGJ e demais documentos no PI-SEI 2024.003695.</t>
  </si>
  <si>
    <t>14/2024</t>
  </si>
  <si>
    <t>383/2024</t>
  </si>
  <si>
    <t>2024.003695</t>
  </si>
  <si>
    <t xml:space="preserve"> A DE N P OLIVEIRA</t>
  </si>
  <si>
    <t>Liquidação da NE n. 2023NE0002465 - Aquisição de materiais elétricos, foram recebidos pelo Setor de Conservação e Manutenção Patrimonial - SCMP, conforme NF-e n° 284 e demais documentos no PI-SEI 2024.003450.</t>
  </si>
  <si>
    <t>284/2024</t>
  </si>
  <si>
    <t>386/2024</t>
  </si>
  <si>
    <t>2024.003450</t>
  </si>
  <si>
    <t xml:space="preserve"> PORT DISTRIBUIDORA DE INFORMATICA E PAPELARIA LTDA</t>
  </si>
  <si>
    <t>Liquidação da NE n. 2023NE0002331 - Aquisição de produtos para consumo  - decorrente do Pregão Eletrônico 4.018/2023-CPL/MP/PGJ-SRP, conforme NF-e n° 146697 e demais documentos no PI-SEI 2024.001479.</t>
  </si>
  <si>
    <t>146697/2023</t>
  </si>
  <si>
    <t>402/2024</t>
  </si>
  <si>
    <t>2024.001479</t>
  </si>
  <si>
    <t>Liquidação da NE nº 2023NE0002513 - Aquisição de material permanente (TOMBO: 19472 a 19474) - para suprir às necessidades da Promtoria de Justiça, conforme NF-e n° 329 e demais documentos no PI-SEI 2024.002990.</t>
  </si>
  <si>
    <t>329/2024</t>
  </si>
  <si>
    <t>404/2024</t>
  </si>
  <si>
    <t>2024.002990</t>
  </si>
  <si>
    <t>Liquidação da NE nº 2023NE0001494 - Ref. a Fornecimento e distribuição de água mineral potável (C.A. 022/2023 MP/PGJ), conforme DANFE n° 1020 e SEI 2024.002573.</t>
  </si>
  <si>
    <t>1020/2024</t>
  </si>
  <si>
    <t>406/2024</t>
  </si>
  <si>
    <t>2024.002573</t>
  </si>
  <si>
    <t>Liquidação da NE nº 2023NE0002068 - Ref. a Aquisição de mobiliário e eletrodomésticos (TOMBO 23304 a 23309) , conforme NF-e n° 308 (1255509) e demais documentos no PI-SEI 2024.003832.</t>
  </si>
  <si>
    <t>308/2023</t>
  </si>
  <si>
    <t>410/2024</t>
  </si>
  <si>
    <t>2024.003832</t>
  </si>
  <si>
    <t>Liquidação da NE nº 2023NE0002469 - Ref. a Aquisição de mobiliário e eletrodomésticos (TOMBO 22738 a 22740), conforme NF-e n° 308 e demais documentos no PI-SEI 2024.004092.</t>
  </si>
  <si>
    <t>315/2023</t>
  </si>
  <si>
    <t>411/2024</t>
  </si>
  <si>
    <t xml:space="preserve">2024.004092 </t>
  </si>
  <si>
    <t xml:space="preserve"> R DA S AGUIAR COMERCIO DE MATERIAL DE LIMPEZA EIRELI</t>
  </si>
  <si>
    <t>Liquidação da NE n. 2023NE0002436 - Referente a aquisição de material de consumo conforme nota fiscal nº 7083, conforme documentos contidos no PI-SEI 2024.001220.</t>
  </si>
  <si>
    <t>7083/2023</t>
  </si>
  <si>
    <t>413/2024</t>
  </si>
  <si>
    <t>2024.001220</t>
  </si>
  <si>
    <t xml:space="preserve"> SUPERAR LTDA</t>
  </si>
  <si>
    <t>Liquidação da NE nº 2023NE0002022 - Ref. a Aquisição de material de Eletrodomésticos (TOMBO 19489), conforme NF-e n° 5249(1257663) e demais documentos no PI-SEI 2024.004051.</t>
  </si>
  <si>
    <t>5249/2024</t>
  </si>
  <si>
    <t>414/2024</t>
  </si>
  <si>
    <t>2024.004051</t>
  </si>
  <si>
    <t xml:space="preserve"> PRIME CONSULTORIA E ASSESSORIA EMPRESARIAL LTDA</t>
  </si>
  <si>
    <t>Liquidação da NE n. 2023NE0000415 - Ref. fornecimento de peças inclusos no serviço de administração e gerenciamento eletrônico (C.A. 007/2023 – MP/PG), conf. NFS-e nº 1989741 e SEI 2024.000164.</t>
  </si>
  <si>
    <t>1989741/2024</t>
  </si>
  <si>
    <t>2024.000164</t>
  </si>
  <si>
    <t xml:space="preserve"> 3S INFORMATICA LTDA</t>
  </si>
  <si>
    <t>Liquidação da NE n. 2023NE0002516 - Referente a fornecimento de tonner e unidade imagem à PGJ/AM pela 3S Informática, conforme pregão eletrônico nº 4.032/2023/PGJ, NFe nº 000.003.596/2023 e SEI nº 2023.027994.</t>
  </si>
  <si>
    <t>3596/2023</t>
  </si>
  <si>
    <t>440/2024</t>
  </si>
  <si>
    <t>2023.027994</t>
  </si>
  <si>
    <t xml:space="preserve"> TVLAR COMERCIO DE MOTOS LTDA</t>
  </si>
  <si>
    <t xml:space="preserve">Liquidação da NE n. 2023NE0001716 - Ref. a aquisição de 01 (uma) motocicleta (TOMBO 19493), para comopor a frota de veículos da Procuradoria-Geral de justiça, conforme NF-e n° 31627 e SEI 2024.003321.
</t>
  </si>
  <si>
    <t>31627/2023</t>
  </si>
  <si>
    <t>478/2024</t>
  </si>
  <si>
    <t>2024.003321</t>
  </si>
  <si>
    <t>Liquidação da NE nº 2023NE0001886 - Ref. a aquisição de condicionadores de ar do tipo split (TOMBO: 19488 e 19721) - para suprir as necessidades da área do DataCenter da PGJ, conforme DANFE n° 1010 e SEI 2024.001936.</t>
  </si>
  <si>
    <t>1010/2024</t>
  </si>
  <si>
    <t>480/2024</t>
  </si>
  <si>
    <t>2024.001936</t>
  </si>
  <si>
    <t>Liquidação da NE nº 2023NE0002417 - Ref. a aquisição de condicionador de ar do tipo split (TOMBO: 22167), para suprir as necessidades da Comarca de Barcelos, conforme DANFE n° 1011 e SEI 2024.001937.</t>
  </si>
  <si>
    <t>1011/2024</t>
  </si>
  <si>
    <t>482/2024</t>
  </si>
  <si>
    <t>2024.001937</t>
  </si>
  <si>
    <t xml:space="preserve"> ER SOLUÇÕES INFORMÁTICA</t>
  </si>
  <si>
    <t xml:space="preserve">Liquidação da NE n. 2024NE0000339 - Ref. a aquisição de 65 computadores (com mouse, teclado e monitor), conf. NF-e 271 - C.A. 027/2023 - MP/PGJ, Tombos 19251 até 19445, conf. documentos contidos no SEI 2024.002029.
</t>
  </si>
  <si>
    <t>271/2023</t>
  </si>
  <si>
    <t>483/2024</t>
  </si>
  <si>
    <t>2024.002029</t>
  </si>
  <si>
    <t xml:space="preserve"> DANTAS E VELOSO CIA LTDA</t>
  </si>
  <si>
    <t>Liquidação da NE nº 2024NE0000033 - Referente a aquisição de material para consumo (leite e açucar), decorrente do Pregão Eletrônico 4.033/2023-CPL/MP/PGJ-SRP  conforme DANFE n° 126 e demais documentos no PI-SEI 2024.004170.</t>
  </si>
  <si>
    <t>126/2024</t>
  </si>
  <si>
    <t>545/2024</t>
  </si>
  <si>
    <t>2024.004170</t>
  </si>
  <si>
    <t>Liquidação da NE n. 2023NE0000415 - Serviço de gerenciamento para fornecimento de peças, em celebração ao C.A. N° 007/2023 MP/PGJ, ref. a 01/01/2024 a 31/01/2024, descritos na NF-e nº 2037323 e SEI 2024.003282.</t>
  </si>
  <si>
    <t>2037323/2024</t>
  </si>
  <si>
    <t>546/2024</t>
  </si>
  <si>
    <t>2024.003282</t>
  </si>
  <si>
    <t>Fonte da informação: Sistema eletronico de informações (SEI) e sistema AFI. DOF/MPAM.</t>
  </si>
  <si>
    <t>Data da última atualização:14/04/2024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</si>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</sst>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2" fillId="0" borderId="0" applyBorder="0" applyProtection="0"/>
    <xf numFmtId="0" fontId="2" fillId="0" borderId="0"/>
  </cellStyleXfs>
  <cellXfs count="5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left"/>
    </xf>
    <xf numFmtId="2" fontId="4" fillId="0" borderId="0" xfId="4" applyNumberFormat="1" applyFont="1" applyAlignment="1">
      <alignment horizontal="left"/>
    </xf>
    <xf numFmtId="2" fontId="4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4" applyFont="1"/>
    <xf numFmtId="0" fontId="8" fillId="0" borderId="0" xfId="4" applyFont="1"/>
    <xf numFmtId="2" fontId="8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0" fontId="2" fillId="0" borderId="0" xfId="4"/>
    <xf numFmtId="0" fontId="10" fillId="2" borderId="1" xfId="4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 applyProtection="1">
      <alignment wrapText="1"/>
    </xf>
    <xf numFmtId="0" fontId="12" fillId="0" borderId="1" xfId="3" applyBorder="1" applyAlignment="1" applyProtection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2" applyFont="1" applyBorder="1" applyAlignment="1" applyProtection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167" fontId="11" fillId="0" borderId="1" xfId="2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3" applyFont="1" applyBorder="1" applyAlignment="1">
      <alignment wrapText="1"/>
    </xf>
    <xf numFmtId="0" fontId="12" fillId="0" borderId="1" xfId="3" applyBorder="1" applyAlignment="1">
      <alignment horizontal="center" vertical="center"/>
    </xf>
    <xf numFmtId="0" fontId="12" fillId="0" borderId="1" xfId="3" applyBorder="1" applyAlignment="1">
      <alignment wrapText="1"/>
    </xf>
    <xf numFmtId="0" fontId="13" fillId="0" borderId="1" xfId="3" applyFont="1" applyBorder="1" applyAlignment="1">
      <alignment wrapText="1"/>
    </xf>
    <xf numFmtId="167" fontId="11" fillId="0" borderId="1" xfId="2" applyFont="1" applyBorder="1" applyAlignment="1" applyProtection="1">
      <alignment vertical="center" wrapText="1"/>
    </xf>
    <xf numFmtId="0" fontId="12" fillId="0" borderId="1" xfId="3" applyBorder="1" applyAlignment="1" applyProtection="1">
      <alignment wrapText="1"/>
    </xf>
    <xf numFmtId="0" fontId="12" fillId="0" borderId="1" xfId="3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6CB0143E-F201-4131-94BC-8F2059F0D5C8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7DA0C7F8-A085-40A1-8939-A878290EDA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Transpar%C3%AAncia_2024/Fevereiro/Notas_Fiscais/Bens/NF_284_2024_A_DE_N_fd72e.pdf" TargetMode="External"/><Relationship Id="rId18" Type="http://schemas.openxmlformats.org/officeDocument/2006/relationships/hyperlink" Target="https://www.mpam.mp.br/images/Transpar%C3%AAncia_2024/Fevereiro/Notas_Fiscais/Bens/NF_218_2024_BETEL_bc730.pdf" TargetMode="External"/><Relationship Id="rId26" Type="http://schemas.openxmlformats.org/officeDocument/2006/relationships/hyperlink" Target="https://www.mpam.mp.br/images/Transpar%C3%AAncia_2024/Fevereiro/Notas_Fiscais/Bens/NF_271_2023_E_R_3c9eb.pdf" TargetMode="External"/><Relationship Id="rId39" Type="http://schemas.openxmlformats.org/officeDocument/2006/relationships/hyperlink" Target="https://www.mpam.mp.br/images/Transpar%C3%AAncia_2024/Fevereiro/Notas_Fiscais/Bens/NF_1060_2024_SP_DRONES_0094a.pdf" TargetMode="External"/><Relationship Id="rId21" Type="http://schemas.openxmlformats.org/officeDocument/2006/relationships/hyperlink" Target="https://www.mpam.mp.br/images/Transpar%C3%AAncia_2024/Fevereiro/Notas_Fiscais/Bens/NF_220_2024_BETEL_46289.pdf" TargetMode="External"/><Relationship Id="rId34" Type="http://schemas.openxmlformats.org/officeDocument/2006/relationships/hyperlink" Target="https://www.mpam.mp.br/images/Transpar%C3%AAncia_2024/Fevereiro/Notas_Fiscais/Bens/NF_1823_2024_F_N_41056.pdf" TargetMode="External"/><Relationship Id="rId42" Type="http://schemas.openxmlformats.org/officeDocument/2006/relationships/hyperlink" Target="https://www.mpam.mp.br/images/Transpar%C3%AAncia_2024/Fevereiro/Notas_Fiscais/Bens/NF_31627_2023_TVLAR_13abb.pdf" TargetMode="External"/><Relationship Id="rId47" Type="http://schemas.openxmlformats.org/officeDocument/2006/relationships/hyperlink" Target="https://www.mpam.mp.br/images/Transpar%C3%AAncia_2024/Fevereiro/Notas_Fiscais/Bens/NF_315_2023_VRP_9b1cb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Transpar%C3%AAncia_2024/Janeiro/NFs/Bens/NF_67_2023_ARIANE_f3aed.pdf" TargetMode="External"/><Relationship Id="rId2" Type="http://schemas.openxmlformats.org/officeDocument/2006/relationships/hyperlink" Target="https://www.mpam.mp.br/images/Transpar%C3%AAncia_2024/Janeiro/NFs/Bens/NF_989_2023_F_ALVES_314e2.pdf" TargetMode="External"/><Relationship Id="rId16" Type="http://schemas.openxmlformats.org/officeDocument/2006/relationships/hyperlink" Target="https://www.mpam.mp.br/images/Transpar%C3%AAncia_2024/Fevereiro/Notas_Fiscais/Bens/NF_222_2024_BETEL_4b8f3.pdf" TargetMode="External"/><Relationship Id="rId29" Type="http://schemas.openxmlformats.org/officeDocument/2006/relationships/hyperlink" Target="https://www.mpam.mp.br/images/Transpar%C3%AAncia_2024/Fevereiro/Notas_Fiscais/Bens/NF_996_2023_F_ALVES_2cd52.pdf" TargetMode="External"/><Relationship Id="rId11" Type="http://schemas.openxmlformats.org/officeDocument/2006/relationships/hyperlink" Target="https://www.mpam.mp.br/images/Transpar%C3%AAncia_2024/Janeiro/NFs/Bens/NF_14861_2023_REPREMIG_a8d2a.pdf" TargetMode="External"/><Relationship Id="rId24" Type="http://schemas.openxmlformats.org/officeDocument/2006/relationships/hyperlink" Target="https://www.mpam.mp.br/images/Transpar%C3%AAncia_2024/Fevereiro/Notas_Fiscais/Bens/NF_126_2024_DANTAS_71328.pdf" TargetMode="External"/><Relationship Id="rId32" Type="http://schemas.openxmlformats.org/officeDocument/2006/relationships/hyperlink" Target="https://www.mpam.mp.br/images/Transpar%C3%AAncia_2024/Fevereiro/Notas_Fiscais/Bens/NF_1011_2024_F_ALVES_d5be8.pdf" TargetMode="External"/><Relationship Id="rId37" Type="http://schemas.openxmlformats.org/officeDocument/2006/relationships/hyperlink" Target="https://www.mpam.mp.br/images/CT_07-2023_-_MP-PGJ_fb5b5.pdf" TargetMode="External"/><Relationship Id="rId40" Type="http://schemas.openxmlformats.org/officeDocument/2006/relationships/hyperlink" Target="https://www.mpam.mp.br/images/Transpar%C3%AAncia_2024/Fevereiro/Notas_Fiscais/Bens/NF_5249_2024_SUPERAR_ba75d.pdf" TargetMode="External"/><Relationship Id="rId45" Type="http://schemas.openxmlformats.org/officeDocument/2006/relationships/hyperlink" Target="https://www.mpam.mp.br/images/Transpar%C3%AAncia_2024/Fevereiro/Notas_Fiscais/Bens/NF_329_2024_VRP_e8451.pdf" TargetMode="External"/><Relationship Id="rId5" Type="http://schemas.openxmlformats.org/officeDocument/2006/relationships/hyperlink" Target="https://www.mpam.mp.br/images/Transpar%C3%AAncia_2024/Janeiro/NFs/Bens/NF_66_2023_ARIANE_51d7c.pdf" TargetMode="External"/><Relationship Id="rId15" Type="http://schemas.openxmlformats.org/officeDocument/2006/relationships/hyperlink" Target="https://www.mpam.mp.br/images/Transpar%C3%AAncia_2024/Fevereiro/Notas_Fiscais/Bens/NF_1628_2024_ANDRE_f61f8.pdf" TargetMode="External"/><Relationship Id="rId23" Type="http://schemas.openxmlformats.org/officeDocument/2006/relationships/hyperlink" Target="https://www.mpam.mp.br/images/Transpar%C3%AAncia_2024/Fevereiro/Notas_Fiscais/Bens/NFS_424_2023_BMJ_3fbb0.pdf" TargetMode="External"/><Relationship Id="rId28" Type="http://schemas.openxmlformats.org/officeDocument/2006/relationships/hyperlink" Target="https://www.mpam.mp.br/images/CT_22-2023_-_MP-PGJ_e60b0.pdf" TargetMode="External"/><Relationship Id="rId36" Type="http://schemas.openxmlformats.org/officeDocument/2006/relationships/hyperlink" Target="https://www.mpam.mp.br/images/Transpar%C3%AAncia_2024/Fevereiro/Notas_Fiscais/Bens/NFS_2037323_2024_PRIME_f9663.pdf" TargetMode="External"/><Relationship Id="rId49" Type="http://schemas.openxmlformats.org/officeDocument/2006/relationships/hyperlink" Target="https://www.mpam.mp.br/images/Transpar%C3%AAncia_2024/Fevereiro/Notas_Fiscais/Servi%C3%A7os/NFS_1989741_2024_PRIME_c2a01.pdf" TargetMode="External"/><Relationship Id="rId10" Type="http://schemas.openxmlformats.org/officeDocument/2006/relationships/hyperlink" Target="https://www.mpam.mp.br/images/Transpar%C3%AAncia_2024/Janeiro/NFs/Bens/NF_316_2023_VRP_c1f7d.pdf" TargetMode="External"/><Relationship Id="rId19" Type="http://schemas.openxmlformats.org/officeDocument/2006/relationships/hyperlink" Target="https://www.mpam.mp.br/images/Transpar%C3%AAncia_2024/Fevereiro/Notas_Fiscais/Bens/NF_219_2024_BETEL_51959.pdf" TargetMode="External"/><Relationship Id="rId31" Type="http://schemas.openxmlformats.org/officeDocument/2006/relationships/hyperlink" Target="https://www.mpam.mp.br/images/Transpar%C3%AAncia_2024/Fevereiro/Notas_Fiscais/Bens/NF_1010_2024_F_ALVES_c5304.pdf" TargetMode="External"/><Relationship Id="rId44" Type="http://schemas.openxmlformats.org/officeDocument/2006/relationships/hyperlink" Target="https://www.mpam.mp.br/images/Transpar%C3%AAncia_2024/Fevereiro/Notas_Fiscais/Bens/NF_309_2023_VRP_ebcf3.pdf" TargetMode="External"/><Relationship Id="rId4" Type="http://schemas.openxmlformats.org/officeDocument/2006/relationships/hyperlink" Target="https://www.mpam.mp.br/images/Transpar%C3%AAncia_2024/Janeiro/NFs/Bens/NF_1620_2023_ANDRE_DE_VASCONCELOS_acc7d.pdf" TargetMode="External"/><Relationship Id="rId9" Type="http://schemas.openxmlformats.org/officeDocument/2006/relationships/hyperlink" Target="https://www.mpam.mp.br/images/Transpar%C3%AAncia_2024/Janeiro/NFs/Bens/NF_317_2023_VRP_3815d.pdf" TargetMode="External"/><Relationship Id="rId14" Type="http://schemas.openxmlformats.org/officeDocument/2006/relationships/hyperlink" Target="https://www.mpam.mp.br/images/Transpar%C3%AAncia_2024/Fevereiro/Notas_Fiscais/Bens/NF_9013_2024_ANDERSON_f5da0.pdf" TargetMode="External"/><Relationship Id="rId22" Type="http://schemas.openxmlformats.org/officeDocument/2006/relationships/hyperlink" Target="https://www.mpam.mp.br/images/Transpar%C3%AAncia_2024/Fevereiro/Notas_Fiscais/Bens/NFS_426_2023_BMJ_13ab8.pdf" TargetMode="External"/><Relationship Id="rId27" Type="http://schemas.openxmlformats.org/officeDocument/2006/relationships/hyperlink" Target="https://www.mpam.mp.br/images/Transpar%C3%AAncia_2024/Fevereiro/Notas_Fiscais/Bens/NF_49_2023_EVERSON_80b6a.pdf" TargetMode="External"/><Relationship Id="rId30" Type="http://schemas.openxmlformats.org/officeDocument/2006/relationships/hyperlink" Target="https://www.mpam.mp.br/images/Transpar%C3%AAncia_2024/Fevereiro/Notas_Fiscais/Bens/NF_1020_2024_F_ALVES_e8780.pdf" TargetMode="External"/><Relationship Id="rId35" Type="http://schemas.openxmlformats.org/officeDocument/2006/relationships/hyperlink" Target="https://www.mpam.mp.br/images/Transpar%C3%AAncia_2024/Fevereiro/Notas_Fiscais/Bens/NF_146697_2023_PORT_46586.pdf" TargetMode="External"/><Relationship Id="rId43" Type="http://schemas.openxmlformats.org/officeDocument/2006/relationships/hyperlink" Target="https://www.mpam.mp.br/images/Transpar%C3%AAncia_2024/Fevereiro/Notas_Fiscais/Bens/NF_307_2023_VRP_244de.pdf" TargetMode="External"/><Relationship Id="rId48" Type="http://schemas.openxmlformats.org/officeDocument/2006/relationships/hyperlink" Target="https://www.mpam.mp.br/images/CT_07-2023_-_MP-PGJ_fb5b5.pdf" TargetMode="External"/><Relationship Id="rId8" Type="http://schemas.openxmlformats.org/officeDocument/2006/relationships/hyperlink" Target="https://www.mpam.mp.br/images/Transpar%C3%AAncia_2024/Janeiro/NFs/Bens/NF_314_2023_VRP_3a3b6.pdf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www.mpam.mp.br/images/Transpar%C3%AAncia_2024/Janeiro/NFs/Bens/NF_991_2023_F_ALVES_c426d.pdf" TargetMode="External"/><Relationship Id="rId12" Type="http://schemas.openxmlformats.org/officeDocument/2006/relationships/hyperlink" Target="https://www.mpam.mp.br/images/Transpar%C3%AAncia_2024/Fevereiro/Notas_Fiscais/Bens/NF_3596_2023_3S_50a88.pdf" TargetMode="External"/><Relationship Id="rId17" Type="http://schemas.openxmlformats.org/officeDocument/2006/relationships/hyperlink" Target="https://www.mpam.mp.br/images/Transpar%C3%AAncia_2024/Fevereiro/Notas_Fiscais/Bens/NF_221_2024_BETEL_c6ac8.pdf" TargetMode="External"/><Relationship Id="rId25" Type="http://schemas.openxmlformats.org/officeDocument/2006/relationships/hyperlink" Target="https://www.mpam.mp.br/images/CT_27-2023_-_MP-PGJ_4f2c8.pdf" TargetMode="External"/><Relationship Id="rId33" Type="http://schemas.openxmlformats.org/officeDocument/2006/relationships/hyperlink" Target="https://www.mpam.mp.br/images/Transpar%C3%AAncia_2024/Fevereiro/Notas_Fiscais/Bens/NF_1822_2024_F_N_691f9.pdf" TargetMode="External"/><Relationship Id="rId38" Type="http://schemas.openxmlformats.org/officeDocument/2006/relationships/hyperlink" Target="https://www.mpam.mp.br/images/Transpar%C3%AAncia_2024/Fevereiro/Notas_Fiscais/Bens/NF_7083_2023_R_DA_S_d8ec8.pdf" TargetMode="External"/><Relationship Id="rId46" Type="http://schemas.openxmlformats.org/officeDocument/2006/relationships/hyperlink" Target="https://www.mpam.mp.br/images/Transpar%C3%AAncia_2024/Fevereiro/Notas_Fiscais/Bens/NF_308_2023_VRP_55072.pdf" TargetMode="External"/><Relationship Id="rId20" Type="http://schemas.openxmlformats.org/officeDocument/2006/relationships/hyperlink" Target="https://www.mpam.mp.br/images/Transpar%C3%AAncia_2024/Fevereiro/Notas_Fiscais/Bens/NF_223_2024_BETEL_00edb.pdf" TargetMode="External"/><Relationship Id="rId41" Type="http://schemas.openxmlformats.org/officeDocument/2006/relationships/hyperlink" Target="https://www.mpam.mp.br/images/Transpar%C3%AAncia_2024/Fevereiro/Notas_Fiscais/Bens/NF_14_2024_TENDENCIA_17b45.pdf" TargetMode="External"/><Relationship Id="rId1" Type="http://schemas.openxmlformats.org/officeDocument/2006/relationships/hyperlink" Target="https://www.mpam.mp.br/images/CT_30-2023_-_MP-PGJ_bfd9d.pdf" TargetMode="External"/><Relationship Id="rId6" Type="http://schemas.openxmlformats.org/officeDocument/2006/relationships/hyperlink" Target="https://www.mpam.mp.br/images/Transpar%C3%AAncia_2024/Janeiro/NFs/Bens/NF_68_2023_ARIANE_68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FB14-6BA1-4E2A-A1EC-F6ADAC61EAC0}">
  <sheetPr>
    <pageSetUpPr fitToPage="1"/>
  </sheetPr>
  <dimension ref="A1:M56"/>
  <sheetViews>
    <sheetView tabSelected="1" zoomScale="85" zoomScaleNormal="85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17.7109375" style="49" customWidth="1"/>
    <col min="4" max="4" width="45.28515625" customWidth="1"/>
    <col min="5" max="5" width="29.5703125" customWidth="1"/>
    <col min="6" max="6" width="18.7109375" style="3" customWidth="1"/>
    <col min="7" max="7" width="16.425781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5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s="29" customFormat="1" ht="135">
      <c r="A7" s="20" t="s">
        <v>16</v>
      </c>
      <c r="B7" s="21">
        <v>1</v>
      </c>
      <c r="C7" s="21">
        <v>27985750000116</v>
      </c>
      <c r="D7" s="22" t="s">
        <v>17</v>
      </c>
      <c r="E7" s="23" t="s">
        <v>18</v>
      </c>
      <c r="F7" s="24" t="s">
        <v>19</v>
      </c>
      <c r="G7" s="25">
        <v>45321</v>
      </c>
      <c r="H7" s="26" t="s">
        <v>20</v>
      </c>
      <c r="I7" s="27">
        <v>6436</v>
      </c>
      <c r="J7" s="28">
        <v>45342</v>
      </c>
      <c r="K7" s="22" t="s">
        <v>21</v>
      </c>
      <c r="L7" s="27">
        <v>6436</v>
      </c>
      <c r="M7" s="26" t="s">
        <v>22</v>
      </c>
    </row>
    <row r="8" spans="1:13" ht="135">
      <c r="A8" s="20" t="s">
        <v>16</v>
      </c>
      <c r="B8" s="21">
        <v>2</v>
      </c>
      <c r="C8" s="21">
        <v>27985750000116</v>
      </c>
      <c r="D8" s="22" t="s">
        <v>17</v>
      </c>
      <c r="E8" s="23" t="s">
        <v>23</v>
      </c>
      <c r="F8" s="24" t="s">
        <v>24</v>
      </c>
      <c r="G8" s="25">
        <v>45321</v>
      </c>
      <c r="H8" s="26" t="s">
        <v>25</v>
      </c>
      <c r="I8" s="30">
        <v>3218</v>
      </c>
      <c r="J8" s="28">
        <v>45330</v>
      </c>
      <c r="K8" s="22" t="s">
        <v>26</v>
      </c>
      <c r="L8" s="30">
        <v>3218</v>
      </c>
      <c r="M8" s="26" t="s">
        <v>27</v>
      </c>
    </row>
    <row r="9" spans="1:13" ht="120">
      <c r="A9" s="20" t="s">
        <v>16</v>
      </c>
      <c r="B9" s="21">
        <v>3</v>
      </c>
      <c r="C9" s="31">
        <v>10855056000181</v>
      </c>
      <c r="D9" s="22" t="s">
        <v>28</v>
      </c>
      <c r="E9" s="32" t="s">
        <v>29</v>
      </c>
      <c r="F9" s="33" t="s">
        <v>30</v>
      </c>
      <c r="G9" s="25">
        <v>45321</v>
      </c>
      <c r="H9" s="26" t="s">
        <v>31</v>
      </c>
      <c r="I9" s="27">
        <v>739</v>
      </c>
      <c r="J9" s="28">
        <v>45330</v>
      </c>
      <c r="K9" s="22" t="s">
        <v>26</v>
      </c>
      <c r="L9" s="27">
        <v>739</v>
      </c>
      <c r="M9" s="26" t="s">
        <v>32</v>
      </c>
    </row>
    <row r="10" spans="1:13" ht="120">
      <c r="A10" s="20" t="s">
        <v>16</v>
      </c>
      <c r="B10" s="21">
        <v>4</v>
      </c>
      <c r="C10" s="31">
        <v>48199956000190</v>
      </c>
      <c r="D10" s="22" t="s">
        <v>33</v>
      </c>
      <c r="E10" s="32" t="s">
        <v>34</v>
      </c>
      <c r="F10" s="33" t="s">
        <v>35</v>
      </c>
      <c r="G10" s="25">
        <v>45321</v>
      </c>
      <c r="H10" s="26" t="s">
        <v>36</v>
      </c>
      <c r="I10" s="27">
        <v>2035.1</v>
      </c>
      <c r="J10" s="28">
        <v>45330</v>
      </c>
      <c r="K10" s="22" t="s">
        <v>26</v>
      </c>
      <c r="L10" s="27">
        <v>2035.1</v>
      </c>
      <c r="M10" s="26" t="s">
        <v>37</v>
      </c>
    </row>
    <row r="11" spans="1:13" ht="120">
      <c r="A11" s="20" t="s">
        <v>16</v>
      </c>
      <c r="B11" s="21">
        <v>5</v>
      </c>
      <c r="C11" s="31">
        <v>48199956000190</v>
      </c>
      <c r="D11" s="22" t="s">
        <v>33</v>
      </c>
      <c r="E11" s="32" t="s">
        <v>38</v>
      </c>
      <c r="F11" s="33" t="s">
        <v>39</v>
      </c>
      <c r="G11" s="25">
        <v>45321</v>
      </c>
      <c r="H11" s="26" t="s">
        <v>40</v>
      </c>
      <c r="I11" s="27">
        <v>2035.1</v>
      </c>
      <c r="J11" s="28">
        <v>45330</v>
      </c>
      <c r="K11" s="22" t="s">
        <v>26</v>
      </c>
      <c r="L11" s="27">
        <v>2035.1</v>
      </c>
      <c r="M11" s="26" t="s">
        <v>41</v>
      </c>
    </row>
    <row r="12" spans="1:13" ht="165">
      <c r="A12" s="20" t="s">
        <v>16</v>
      </c>
      <c r="B12" s="21">
        <v>6</v>
      </c>
      <c r="C12" s="31">
        <v>48199956000190</v>
      </c>
      <c r="D12" s="22" t="s">
        <v>33</v>
      </c>
      <c r="E12" s="32" t="s">
        <v>42</v>
      </c>
      <c r="F12" s="33" t="s">
        <v>43</v>
      </c>
      <c r="G12" s="25">
        <v>45321</v>
      </c>
      <c r="H12" s="26" t="s">
        <v>44</v>
      </c>
      <c r="I12" s="27">
        <v>2035.1</v>
      </c>
      <c r="J12" s="28">
        <v>45330</v>
      </c>
      <c r="K12" s="22" t="s">
        <v>26</v>
      </c>
      <c r="L12" s="27">
        <v>2035.1</v>
      </c>
      <c r="M12" s="26" t="s">
        <v>45</v>
      </c>
    </row>
    <row r="13" spans="1:13" ht="150">
      <c r="A13" s="20" t="s">
        <v>16</v>
      </c>
      <c r="B13" s="21">
        <v>7</v>
      </c>
      <c r="C13" s="31">
        <v>45030413000157</v>
      </c>
      <c r="D13" s="22" t="s">
        <v>46</v>
      </c>
      <c r="E13" s="32" t="s">
        <v>47</v>
      </c>
      <c r="F13" s="33" t="s">
        <v>48</v>
      </c>
      <c r="G13" s="25">
        <v>45321</v>
      </c>
      <c r="H13" s="26" t="s">
        <v>49</v>
      </c>
      <c r="I13" s="27">
        <v>299</v>
      </c>
      <c r="J13" s="28">
        <v>45330</v>
      </c>
      <c r="K13" s="22" t="s">
        <v>26</v>
      </c>
      <c r="L13" s="27">
        <v>299</v>
      </c>
      <c r="M13" s="26" t="s">
        <v>50</v>
      </c>
    </row>
    <row r="14" spans="1:13" ht="135">
      <c r="A14" s="20" t="s">
        <v>16</v>
      </c>
      <c r="B14" s="21">
        <v>8</v>
      </c>
      <c r="C14" s="31">
        <v>45030413000157</v>
      </c>
      <c r="D14" s="22" t="s">
        <v>46</v>
      </c>
      <c r="E14" s="32" t="s">
        <v>51</v>
      </c>
      <c r="F14" s="33" t="s">
        <v>52</v>
      </c>
      <c r="G14" s="25">
        <v>45321</v>
      </c>
      <c r="H14" s="26" t="s">
        <v>53</v>
      </c>
      <c r="I14" s="27">
        <v>2760</v>
      </c>
      <c r="J14" s="28">
        <v>45330</v>
      </c>
      <c r="K14" s="22" t="s">
        <v>26</v>
      </c>
      <c r="L14" s="27">
        <v>2760</v>
      </c>
      <c r="M14" s="26" t="s">
        <v>54</v>
      </c>
    </row>
    <row r="15" spans="1:13" ht="135">
      <c r="A15" s="20" t="s">
        <v>16</v>
      </c>
      <c r="B15" s="21">
        <v>9</v>
      </c>
      <c r="C15" s="31">
        <v>45030413000157</v>
      </c>
      <c r="D15" s="22" t="s">
        <v>46</v>
      </c>
      <c r="E15" s="32" t="s">
        <v>55</v>
      </c>
      <c r="F15" s="33" t="s">
        <v>56</v>
      </c>
      <c r="G15" s="25">
        <v>45321</v>
      </c>
      <c r="H15" s="26" t="s">
        <v>57</v>
      </c>
      <c r="I15" s="27">
        <v>2760</v>
      </c>
      <c r="J15" s="28">
        <v>45330</v>
      </c>
      <c r="K15" s="22" t="s">
        <v>26</v>
      </c>
      <c r="L15" s="27">
        <v>2760</v>
      </c>
      <c r="M15" s="26" t="s">
        <v>58</v>
      </c>
    </row>
    <row r="16" spans="1:13" ht="150">
      <c r="A16" s="20" t="s">
        <v>16</v>
      </c>
      <c r="B16" s="21">
        <v>10</v>
      </c>
      <c r="C16" s="31">
        <v>65149197000251</v>
      </c>
      <c r="D16" s="22" t="s">
        <v>59</v>
      </c>
      <c r="E16" s="34" t="s">
        <v>60</v>
      </c>
      <c r="F16" s="33" t="s">
        <v>61</v>
      </c>
      <c r="G16" s="25">
        <v>45322</v>
      </c>
      <c r="H16" s="26" t="s">
        <v>62</v>
      </c>
      <c r="I16" s="27">
        <v>49000</v>
      </c>
      <c r="J16" s="28">
        <v>45330</v>
      </c>
      <c r="K16" s="22" t="s">
        <v>26</v>
      </c>
      <c r="L16" s="27">
        <f>48412+588</f>
        <v>49000</v>
      </c>
      <c r="M16" s="26" t="s">
        <v>63</v>
      </c>
    </row>
    <row r="17" spans="1:13" ht="135">
      <c r="A17" s="20" t="s">
        <v>64</v>
      </c>
      <c r="B17" s="21">
        <v>1</v>
      </c>
      <c r="C17" s="31">
        <v>10855056000181</v>
      </c>
      <c r="D17" s="22" t="s">
        <v>28</v>
      </c>
      <c r="E17" s="35" t="s">
        <v>65</v>
      </c>
      <c r="F17" s="33" t="s">
        <v>66</v>
      </c>
      <c r="G17" s="25">
        <v>45328</v>
      </c>
      <c r="H17" s="26" t="s">
        <v>67</v>
      </c>
      <c r="I17" s="27">
        <v>739</v>
      </c>
      <c r="J17" s="28">
        <v>45330</v>
      </c>
      <c r="K17" s="22" t="s">
        <v>26</v>
      </c>
      <c r="L17" s="27">
        <v>739</v>
      </c>
      <c r="M17" s="26" t="s">
        <v>68</v>
      </c>
    </row>
    <row r="18" spans="1:13" ht="90">
      <c r="A18" s="20" t="s">
        <v>64</v>
      </c>
      <c r="B18" s="21">
        <v>2</v>
      </c>
      <c r="C18" s="31">
        <v>50184462000184</v>
      </c>
      <c r="D18" s="22" t="s">
        <v>69</v>
      </c>
      <c r="E18" s="35" t="s">
        <v>70</v>
      </c>
      <c r="F18" s="33" t="s">
        <v>71</v>
      </c>
      <c r="G18" s="25">
        <v>44965</v>
      </c>
      <c r="H18" s="26" t="s">
        <v>72</v>
      </c>
      <c r="I18" s="27">
        <v>5338.96</v>
      </c>
      <c r="J18" s="28">
        <v>45337</v>
      </c>
      <c r="K18" s="22" t="s">
        <v>26</v>
      </c>
      <c r="L18" s="27">
        <v>5338.96</v>
      </c>
      <c r="M18" s="26" t="s">
        <v>73</v>
      </c>
    </row>
    <row r="19" spans="1:13" ht="120">
      <c r="A19" s="20" t="s">
        <v>64</v>
      </c>
      <c r="B19" s="21">
        <v>3</v>
      </c>
      <c r="C19" s="31">
        <v>84544469000181</v>
      </c>
      <c r="D19" s="22" t="s">
        <v>74</v>
      </c>
      <c r="E19" s="35" t="s">
        <v>75</v>
      </c>
      <c r="F19" s="33" t="s">
        <v>76</v>
      </c>
      <c r="G19" s="25">
        <v>45341</v>
      </c>
      <c r="H19" s="26" t="s">
        <v>77</v>
      </c>
      <c r="I19" s="27">
        <v>2196.3200000000002</v>
      </c>
      <c r="J19" s="28">
        <v>45342</v>
      </c>
      <c r="K19" s="22" t="s">
        <v>26</v>
      </c>
      <c r="L19" s="27">
        <f>2086.5+109.82</f>
        <v>2196.3200000000002</v>
      </c>
      <c r="M19" s="26" t="s">
        <v>78</v>
      </c>
    </row>
    <row r="20" spans="1:13" ht="150">
      <c r="A20" s="20" t="s">
        <v>64</v>
      </c>
      <c r="B20" s="21">
        <v>4</v>
      </c>
      <c r="C20" s="31">
        <v>84544469000181</v>
      </c>
      <c r="D20" s="22" t="s">
        <v>79</v>
      </c>
      <c r="E20" s="35" t="s">
        <v>80</v>
      </c>
      <c r="F20" s="33" t="s">
        <v>81</v>
      </c>
      <c r="G20" s="25">
        <v>45341</v>
      </c>
      <c r="H20" s="26" t="s">
        <v>82</v>
      </c>
      <c r="I20" s="27">
        <v>2196.3200000000002</v>
      </c>
      <c r="J20" s="28">
        <v>45342</v>
      </c>
      <c r="K20" s="22" t="s">
        <v>26</v>
      </c>
      <c r="L20" s="27">
        <f>2086.5+109.82</f>
        <v>2196.3200000000002</v>
      </c>
      <c r="M20" s="26" t="s">
        <v>83</v>
      </c>
    </row>
    <row r="21" spans="1:13" ht="120">
      <c r="A21" s="20" t="s">
        <v>64</v>
      </c>
      <c r="B21" s="21">
        <v>5</v>
      </c>
      <c r="C21" s="31">
        <v>44660577000103</v>
      </c>
      <c r="D21" s="22" t="s">
        <v>84</v>
      </c>
      <c r="E21" s="35" t="s">
        <v>85</v>
      </c>
      <c r="F21" s="33" t="s">
        <v>86</v>
      </c>
      <c r="G21" s="25">
        <v>45341</v>
      </c>
      <c r="H21" s="26" t="s">
        <v>87</v>
      </c>
      <c r="I21" s="27">
        <v>1200</v>
      </c>
      <c r="J21" s="28">
        <v>45343</v>
      </c>
      <c r="K21" s="22" t="s">
        <v>88</v>
      </c>
      <c r="L21" s="27">
        <v>1200</v>
      </c>
      <c r="M21" s="26" t="s">
        <v>89</v>
      </c>
    </row>
    <row r="22" spans="1:13" ht="135">
      <c r="A22" s="20" t="s">
        <v>64</v>
      </c>
      <c r="B22" s="21">
        <v>6</v>
      </c>
      <c r="C22" s="31">
        <v>2437839000117</v>
      </c>
      <c r="D22" s="22" t="s">
        <v>90</v>
      </c>
      <c r="E22" s="35" t="s">
        <v>91</v>
      </c>
      <c r="F22" s="33" t="s">
        <v>92</v>
      </c>
      <c r="G22" s="25">
        <v>45342</v>
      </c>
      <c r="H22" s="26" t="s">
        <v>93</v>
      </c>
      <c r="I22" s="27">
        <v>13731.7</v>
      </c>
      <c r="J22" s="28">
        <v>45342</v>
      </c>
      <c r="K22" s="22" t="s">
        <v>26</v>
      </c>
      <c r="L22" s="27">
        <v>13731.7</v>
      </c>
      <c r="M22" s="26" t="s">
        <v>94</v>
      </c>
    </row>
    <row r="23" spans="1:13" ht="135">
      <c r="A23" s="20" t="s">
        <v>64</v>
      </c>
      <c r="B23" s="21">
        <v>7</v>
      </c>
      <c r="C23" s="21">
        <v>45030413000157</v>
      </c>
      <c r="D23" s="22" t="s">
        <v>46</v>
      </c>
      <c r="E23" s="23" t="s">
        <v>95</v>
      </c>
      <c r="F23" s="24" t="s">
        <v>96</v>
      </c>
      <c r="G23" s="25">
        <v>45343</v>
      </c>
      <c r="H23" s="26" t="s">
        <v>97</v>
      </c>
      <c r="I23" s="36">
        <v>1129</v>
      </c>
      <c r="J23" s="28">
        <v>45343</v>
      </c>
      <c r="K23" s="22" t="s">
        <v>26</v>
      </c>
      <c r="L23" s="36">
        <v>1129</v>
      </c>
      <c r="M23" s="26" t="s">
        <v>98</v>
      </c>
    </row>
    <row r="24" spans="1:13" ht="135">
      <c r="A24" s="20" t="s">
        <v>64</v>
      </c>
      <c r="B24" s="21">
        <v>8</v>
      </c>
      <c r="C24" s="31">
        <v>27985750000116</v>
      </c>
      <c r="D24" s="22" t="s">
        <v>17</v>
      </c>
      <c r="E24" s="35" t="s">
        <v>99</v>
      </c>
      <c r="F24" s="33" t="s">
        <v>100</v>
      </c>
      <c r="G24" s="25">
        <v>45343</v>
      </c>
      <c r="H24" s="26" t="s">
        <v>101</v>
      </c>
      <c r="I24" s="27">
        <v>4590</v>
      </c>
      <c r="J24" s="28">
        <v>45343</v>
      </c>
      <c r="K24" s="22" t="s">
        <v>26</v>
      </c>
      <c r="L24" s="27">
        <v>4590</v>
      </c>
      <c r="M24" s="26" t="s">
        <v>102</v>
      </c>
    </row>
    <row r="25" spans="1:13" ht="135">
      <c r="A25" s="20" t="s">
        <v>64</v>
      </c>
      <c r="B25" s="21">
        <v>9</v>
      </c>
      <c r="C25" s="31">
        <v>84111020000120</v>
      </c>
      <c r="D25" s="22" t="s">
        <v>103</v>
      </c>
      <c r="E25" s="35" t="s">
        <v>104</v>
      </c>
      <c r="F25" s="33" t="s">
        <v>105</v>
      </c>
      <c r="G25" s="25">
        <v>45343</v>
      </c>
      <c r="H25" s="26" t="s">
        <v>106</v>
      </c>
      <c r="I25" s="27">
        <v>4941</v>
      </c>
      <c r="J25" s="28">
        <v>45343</v>
      </c>
      <c r="K25" s="22" t="s">
        <v>26</v>
      </c>
      <c r="L25" s="27">
        <v>4941</v>
      </c>
      <c r="M25" s="26" t="s">
        <v>107</v>
      </c>
    </row>
    <row r="26" spans="1:13" ht="150">
      <c r="A26" s="20" t="s">
        <v>64</v>
      </c>
      <c r="B26" s="21">
        <v>10</v>
      </c>
      <c r="C26" s="31">
        <v>84111020000120</v>
      </c>
      <c r="D26" s="22" t="s">
        <v>103</v>
      </c>
      <c r="E26" s="35" t="s">
        <v>108</v>
      </c>
      <c r="F26" s="33" t="s">
        <v>109</v>
      </c>
      <c r="G26" s="25">
        <v>45343</v>
      </c>
      <c r="H26" s="26" t="s">
        <v>110</v>
      </c>
      <c r="I26" s="27">
        <v>10046</v>
      </c>
      <c r="J26" s="28">
        <v>45343</v>
      </c>
      <c r="K26" s="22" t="s">
        <v>26</v>
      </c>
      <c r="L26" s="27">
        <v>10046</v>
      </c>
      <c r="M26" s="26" t="s">
        <v>111</v>
      </c>
    </row>
    <row r="27" spans="1:13" ht="135">
      <c r="A27" s="20" t="s">
        <v>64</v>
      </c>
      <c r="B27" s="21">
        <v>11</v>
      </c>
      <c r="C27" s="31">
        <v>30746178000147</v>
      </c>
      <c r="D27" s="22" t="s">
        <v>112</v>
      </c>
      <c r="E27" s="35" t="s">
        <v>113</v>
      </c>
      <c r="F27" s="33" t="s">
        <v>114</v>
      </c>
      <c r="G27" s="25">
        <v>45343</v>
      </c>
      <c r="H27" s="26" t="s">
        <v>115</v>
      </c>
      <c r="I27" s="27">
        <v>11380</v>
      </c>
      <c r="J27" s="28">
        <v>45343</v>
      </c>
      <c r="K27" s="22" t="s">
        <v>26</v>
      </c>
      <c r="L27" s="27">
        <v>11380</v>
      </c>
      <c r="M27" s="26" t="s">
        <v>116</v>
      </c>
    </row>
    <row r="28" spans="1:13" ht="105">
      <c r="A28" s="20" t="s">
        <v>64</v>
      </c>
      <c r="B28" s="21">
        <v>12</v>
      </c>
      <c r="C28" s="31">
        <v>30746178000147</v>
      </c>
      <c r="D28" s="22" t="s">
        <v>112</v>
      </c>
      <c r="E28" s="35" t="s">
        <v>117</v>
      </c>
      <c r="F28" s="33" t="s">
        <v>118</v>
      </c>
      <c r="G28" s="25">
        <v>45343</v>
      </c>
      <c r="H28" s="26" t="s">
        <v>119</v>
      </c>
      <c r="I28" s="27">
        <v>15493</v>
      </c>
      <c r="J28" s="28">
        <v>45343</v>
      </c>
      <c r="K28" s="22" t="s">
        <v>26</v>
      </c>
      <c r="L28" s="27">
        <v>15493</v>
      </c>
      <c r="M28" s="26" t="s">
        <v>120</v>
      </c>
    </row>
    <row r="29" spans="1:13" ht="120">
      <c r="A29" s="20" t="s">
        <v>64</v>
      </c>
      <c r="B29" s="21">
        <v>13</v>
      </c>
      <c r="C29" s="31">
        <v>30746178000147</v>
      </c>
      <c r="D29" s="22" t="s">
        <v>112</v>
      </c>
      <c r="E29" s="35" t="s">
        <v>121</v>
      </c>
      <c r="F29" s="33" t="s">
        <v>122</v>
      </c>
      <c r="G29" s="25">
        <v>45343</v>
      </c>
      <c r="H29" s="26" t="s">
        <v>123</v>
      </c>
      <c r="I29" s="27">
        <v>11380</v>
      </c>
      <c r="J29" s="28">
        <v>45343</v>
      </c>
      <c r="K29" s="22" t="s">
        <v>26</v>
      </c>
      <c r="L29" s="27">
        <v>11380</v>
      </c>
      <c r="M29" s="26" t="s">
        <v>124</v>
      </c>
    </row>
    <row r="30" spans="1:13" ht="135">
      <c r="A30" s="20" t="s">
        <v>64</v>
      </c>
      <c r="B30" s="21">
        <v>14</v>
      </c>
      <c r="C30" s="31">
        <v>30746178000147</v>
      </c>
      <c r="D30" s="22" t="s">
        <v>112</v>
      </c>
      <c r="E30" s="35" t="s">
        <v>125</v>
      </c>
      <c r="F30" s="33" t="s">
        <v>126</v>
      </c>
      <c r="G30" s="25">
        <v>45343</v>
      </c>
      <c r="H30" s="26" t="s">
        <v>127</v>
      </c>
      <c r="I30" s="36">
        <v>18839</v>
      </c>
      <c r="J30" s="28">
        <v>45343</v>
      </c>
      <c r="K30" s="22" t="s">
        <v>26</v>
      </c>
      <c r="L30" s="36">
        <v>18839</v>
      </c>
      <c r="M30" s="26" t="s">
        <v>128</v>
      </c>
    </row>
    <row r="31" spans="1:13" ht="135">
      <c r="A31" s="20" t="s">
        <v>64</v>
      </c>
      <c r="B31" s="21">
        <v>15</v>
      </c>
      <c r="C31" s="21">
        <v>45030413000157</v>
      </c>
      <c r="D31" s="22" t="s">
        <v>46</v>
      </c>
      <c r="E31" s="35" t="s">
        <v>129</v>
      </c>
      <c r="F31" s="33" t="s">
        <v>130</v>
      </c>
      <c r="G31" s="25">
        <v>45343</v>
      </c>
      <c r="H31" s="26" t="s">
        <v>131</v>
      </c>
      <c r="I31" s="27">
        <v>11374</v>
      </c>
      <c r="J31" s="28">
        <v>45343</v>
      </c>
      <c r="K31" s="22" t="s">
        <v>26</v>
      </c>
      <c r="L31" s="27">
        <v>11374</v>
      </c>
      <c r="M31" s="26" t="s">
        <v>132</v>
      </c>
    </row>
    <row r="32" spans="1:13" ht="105">
      <c r="A32" s="20" t="s">
        <v>64</v>
      </c>
      <c r="B32" s="21">
        <v>16</v>
      </c>
      <c r="C32" s="31">
        <v>30746178000147</v>
      </c>
      <c r="D32" s="22" t="s">
        <v>112</v>
      </c>
      <c r="E32" s="35" t="s">
        <v>133</v>
      </c>
      <c r="F32" s="33" t="s">
        <v>134</v>
      </c>
      <c r="G32" s="25">
        <v>45343</v>
      </c>
      <c r="H32" s="26" t="s">
        <v>135</v>
      </c>
      <c r="I32" s="27">
        <v>3399</v>
      </c>
      <c r="J32" s="28">
        <v>45343</v>
      </c>
      <c r="K32" s="22" t="s">
        <v>26</v>
      </c>
      <c r="L32" s="27">
        <v>3399</v>
      </c>
      <c r="M32" s="26" t="s">
        <v>136</v>
      </c>
    </row>
    <row r="33" spans="1:13" ht="135">
      <c r="A33" s="20" t="s">
        <v>64</v>
      </c>
      <c r="B33" s="21">
        <v>17</v>
      </c>
      <c r="C33" s="31">
        <v>30746178000147</v>
      </c>
      <c r="D33" s="22" t="s">
        <v>112</v>
      </c>
      <c r="E33" s="35" t="s">
        <v>137</v>
      </c>
      <c r="F33" s="33" t="s">
        <v>138</v>
      </c>
      <c r="G33" s="25">
        <v>45343</v>
      </c>
      <c r="H33" s="26" t="s">
        <v>139</v>
      </c>
      <c r="I33" s="27">
        <v>3593</v>
      </c>
      <c r="J33" s="28">
        <v>45343</v>
      </c>
      <c r="K33" s="22" t="s">
        <v>26</v>
      </c>
      <c r="L33" s="27">
        <v>3593</v>
      </c>
      <c r="M33" s="26" t="s">
        <v>140</v>
      </c>
    </row>
    <row r="34" spans="1:13" ht="120">
      <c r="A34" s="20" t="s">
        <v>64</v>
      </c>
      <c r="B34" s="21">
        <v>18</v>
      </c>
      <c r="C34" s="31">
        <v>10583705000132</v>
      </c>
      <c r="D34" s="22" t="s">
        <v>141</v>
      </c>
      <c r="E34" s="35" t="s">
        <v>142</v>
      </c>
      <c r="F34" s="33" t="s">
        <v>143</v>
      </c>
      <c r="G34" s="25">
        <v>45343</v>
      </c>
      <c r="H34" s="26" t="s">
        <v>144</v>
      </c>
      <c r="I34" s="27">
        <v>41610.46</v>
      </c>
      <c r="J34" s="28">
        <v>45343</v>
      </c>
      <c r="K34" s="22" t="s">
        <v>26</v>
      </c>
      <c r="L34" s="27">
        <v>41610.46</v>
      </c>
      <c r="M34" s="26" t="s">
        <v>145</v>
      </c>
    </row>
    <row r="35" spans="1:13" ht="135">
      <c r="A35" s="20" t="s">
        <v>64</v>
      </c>
      <c r="B35" s="21">
        <v>19</v>
      </c>
      <c r="C35" s="31">
        <v>29301519000191</v>
      </c>
      <c r="D35" s="22" t="s">
        <v>146</v>
      </c>
      <c r="E35" s="35" t="s">
        <v>147</v>
      </c>
      <c r="F35" s="33" t="s">
        <v>148</v>
      </c>
      <c r="G35" s="25">
        <v>45343</v>
      </c>
      <c r="H35" s="26" t="s">
        <v>149</v>
      </c>
      <c r="I35" s="27">
        <v>41548.6</v>
      </c>
      <c r="J35" s="28">
        <v>45343</v>
      </c>
      <c r="K35" s="22" t="s">
        <v>26</v>
      </c>
      <c r="L35" s="27">
        <v>41548.6</v>
      </c>
      <c r="M35" s="26" t="s">
        <v>150</v>
      </c>
    </row>
    <row r="36" spans="1:13" ht="135">
      <c r="A36" s="20" t="s">
        <v>64</v>
      </c>
      <c r="B36" s="21">
        <v>20</v>
      </c>
      <c r="C36" s="31">
        <v>8228010000433</v>
      </c>
      <c r="D36" s="22" t="s">
        <v>151</v>
      </c>
      <c r="E36" s="35" t="s">
        <v>152</v>
      </c>
      <c r="F36" s="33" t="s">
        <v>153</v>
      </c>
      <c r="G36" s="25">
        <v>45344</v>
      </c>
      <c r="H36" s="26" t="s">
        <v>154</v>
      </c>
      <c r="I36" s="27">
        <v>63850</v>
      </c>
      <c r="J36" s="28">
        <v>45404</v>
      </c>
      <c r="K36" s="22" t="s">
        <v>26</v>
      </c>
      <c r="L36" s="27">
        <v>63850</v>
      </c>
      <c r="M36" s="26" t="s">
        <v>155</v>
      </c>
    </row>
    <row r="37" spans="1:13" ht="120">
      <c r="A37" s="20" t="s">
        <v>64</v>
      </c>
      <c r="B37" s="21">
        <v>21</v>
      </c>
      <c r="C37" s="31">
        <v>45030413000157</v>
      </c>
      <c r="D37" s="22" t="s">
        <v>46</v>
      </c>
      <c r="E37" s="35" t="s">
        <v>156</v>
      </c>
      <c r="F37" s="33" t="s">
        <v>157</v>
      </c>
      <c r="G37" s="25">
        <v>45344</v>
      </c>
      <c r="H37" s="26" t="s">
        <v>158</v>
      </c>
      <c r="I37" s="27">
        <v>3387</v>
      </c>
      <c r="J37" s="28">
        <v>45404</v>
      </c>
      <c r="K37" s="22" t="s">
        <v>26</v>
      </c>
      <c r="L37" s="27">
        <v>3387</v>
      </c>
      <c r="M37" s="26" t="s">
        <v>159</v>
      </c>
    </row>
    <row r="38" spans="1:13" ht="105">
      <c r="A38" s="20" t="s">
        <v>64</v>
      </c>
      <c r="B38" s="21">
        <v>22</v>
      </c>
      <c r="C38" s="31">
        <v>27985750000116</v>
      </c>
      <c r="D38" s="22" t="s">
        <v>17</v>
      </c>
      <c r="E38" s="34" t="s">
        <v>160</v>
      </c>
      <c r="F38" s="33" t="s">
        <v>161</v>
      </c>
      <c r="G38" s="25">
        <v>45344</v>
      </c>
      <c r="H38" s="26" t="s">
        <v>162</v>
      </c>
      <c r="I38" s="27">
        <v>5435.02</v>
      </c>
      <c r="J38" s="28">
        <v>45404</v>
      </c>
      <c r="K38" s="22" t="s">
        <v>26</v>
      </c>
      <c r="L38" s="27">
        <v>5435.02</v>
      </c>
      <c r="M38" s="26" t="s">
        <v>163</v>
      </c>
    </row>
    <row r="39" spans="1:13" ht="120">
      <c r="A39" s="20" t="s">
        <v>64</v>
      </c>
      <c r="B39" s="21">
        <v>23</v>
      </c>
      <c r="C39" s="31">
        <v>45030413000157</v>
      </c>
      <c r="D39" s="22" t="s">
        <v>46</v>
      </c>
      <c r="E39" s="35" t="s">
        <v>164</v>
      </c>
      <c r="F39" s="33" t="s">
        <v>165</v>
      </c>
      <c r="G39" s="25">
        <v>45344</v>
      </c>
      <c r="H39" s="26" t="s">
        <v>166</v>
      </c>
      <c r="I39" s="27">
        <v>6774</v>
      </c>
      <c r="J39" s="28">
        <v>45404</v>
      </c>
      <c r="K39" s="22" t="s">
        <v>26</v>
      </c>
      <c r="L39" s="27">
        <v>6774</v>
      </c>
      <c r="M39" s="26" t="s">
        <v>167</v>
      </c>
    </row>
    <row r="40" spans="1:13" ht="105">
      <c r="A40" s="20" t="s">
        <v>64</v>
      </c>
      <c r="B40" s="21">
        <v>24</v>
      </c>
      <c r="C40" s="31">
        <v>45030413000157</v>
      </c>
      <c r="D40" s="22" t="s">
        <v>46</v>
      </c>
      <c r="E40" s="35" t="s">
        <v>168</v>
      </c>
      <c r="F40" s="33" t="s">
        <v>169</v>
      </c>
      <c r="G40" s="25">
        <v>45344</v>
      </c>
      <c r="H40" s="26" t="s">
        <v>170</v>
      </c>
      <c r="I40" s="27">
        <v>3387</v>
      </c>
      <c r="J40" s="28">
        <v>45404</v>
      </c>
      <c r="K40" s="22" t="s">
        <v>26</v>
      </c>
      <c r="L40" s="27">
        <v>3387</v>
      </c>
      <c r="M40" s="26" t="s">
        <v>171</v>
      </c>
    </row>
    <row r="41" spans="1:13" ht="90">
      <c r="A41" s="20" t="s">
        <v>64</v>
      </c>
      <c r="B41" s="21">
        <v>25</v>
      </c>
      <c r="C41" s="31">
        <v>4003942000184</v>
      </c>
      <c r="D41" s="22" t="s">
        <v>172</v>
      </c>
      <c r="E41" s="35" t="s">
        <v>173</v>
      </c>
      <c r="F41" s="33" t="s">
        <v>174</v>
      </c>
      <c r="G41" s="25">
        <v>45344</v>
      </c>
      <c r="H41" s="26" t="s">
        <v>175</v>
      </c>
      <c r="I41" s="36">
        <v>51418.93</v>
      </c>
      <c r="J41" s="28">
        <v>45404</v>
      </c>
      <c r="K41" s="22" t="s">
        <v>26</v>
      </c>
      <c r="L41" s="36">
        <v>51418.93</v>
      </c>
      <c r="M41" s="26" t="s">
        <v>176</v>
      </c>
    </row>
    <row r="42" spans="1:13" ht="120">
      <c r="A42" s="20" t="s">
        <v>64</v>
      </c>
      <c r="B42" s="21">
        <v>26</v>
      </c>
      <c r="C42" s="31">
        <v>13482516000161</v>
      </c>
      <c r="D42" s="22" t="s">
        <v>177</v>
      </c>
      <c r="E42" s="35" t="s">
        <v>178</v>
      </c>
      <c r="F42" s="33" t="s">
        <v>179</v>
      </c>
      <c r="G42" s="25">
        <v>45344</v>
      </c>
      <c r="H42" s="26" t="s">
        <v>180</v>
      </c>
      <c r="I42" s="27">
        <v>1259</v>
      </c>
      <c r="J42" s="28">
        <v>45404</v>
      </c>
      <c r="K42" s="22" t="s">
        <v>26</v>
      </c>
      <c r="L42" s="36">
        <f>1198.57+60.43</f>
        <v>1259</v>
      </c>
      <c r="M42" s="26" t="s">
        <v>181</v>
      </c>
    </row>
    <row r="43" spans="1:13" ht="120">
      <c r="A43" s="20" t="s">
        <v>64</v>
      </c>
      <c r="B43" s="21">
        <v>27</v>
      </c>
      <c r="C43" s="21">
        <v>5340639000130</v>
      </c>
      <c r="D43" s="22" t="s">
        <v>182</v>
      </c>
      <c r="E43" s="37" t="s">
        <v>183</v>
      </c>
      <c r="F43" s="24" t="s">
        <v>184</v>
      </c>
      <c r="G43" s="25">
        <v>45344</v>
      </c>
      <c r="H43" s="26" t="s">
        <v>76</v>
      </c>
      <c r="I43" s="36">
        <v>8697.4500000000007</v>
      </c>
      <c r="J43" s="28">
        <v>45404</v>
      </c>
      <c r="K43" s="22" t="s">
        <v>26</v>
      </c>
      <c r="L43" s="36">
        <v>8697.4500000000007</v>
      </c>
      <c r="M43" s="26" t="s">
        <v>185</v>
      </c>
    </row>
    <row r="44" spans="1:13" ht="135">
      <c r="A44" s="20" t="s">
        <v>64</v>
      </c>
      <c r="B44" s="21">
        <v>28</v>
      </c>
      <c r="C44" s="31">
        <v>32674351000174</v>
      </c>
      <c r="D44" s="22" t="s">
        <v>186</v>
      </c>
      <c r="E44" s="35" t="s">
        <v>187</v>
      </c>
      <c r="F44" s="38" t="s">
        <v>188</v>
      </c>
      <c r="G44" s="25">
        <v>45345</v>
      </c>
      <c r="H44" s="26" t="s">
        <v>189</v>
      </c>
      <c r="I44" s="27">
        <v>14550</v>
      </c>
      <c r="J44" s="28">
        <v>45405</v>
      </c>
      <c r="K44" s="22" t="s">
        <v>26</v>
      </c>
      <c r="L44" s="27">
        <v>14550</v>
      </c>
      <c r="M44" s="26" t="s">
        <v>190</v>
      </c>
    </row>
    <row r="45" spans="1:13" ht="135">
      <c r="A45" s="20" t="s">
        <v>64</v>
      </c>
      <c r="B45" s="21">
        <v>29</v>
      </c>
      <c r="C45" s="31">
        <v>14024658000652</v>
      </c>
      <c r="D45" s="22" t="s">
        <v>191</v>
      </c>
      <c r="E45" s="35" t="s">
        <v>192</v>
      </c>
      <c r="F45" s="33" t="s">
        <v>193</v>
      </c>
      <c r="G45" s="25">
        <v>45348</v>
      </c>
      <c r="H45" s="26" t="s">
        <v>194</v>
      </c>
      <c r="I45" s="27">
        <v>26500</v>
      </c>
      <c r="J45" s="28">
        <v>45349</v>
      </c>
      <c r="K45" s="22" t="s">
        <v>26</v>
      </c>
      <c r="L45" s="27">
        <f>26182+318</f>
        <v>26500</v>
      </c>
      <c r="M45" s="26" t="s">
        <v>195</v>
      </c>
    </row>
    <row r="46" spans="1:13" ht="135">
      <c r="A46" s="20" t="s">
        <v>64</v>
      </c>
      <c r="B46" s="21">
        <v>30</v>
      </c>
      <c r="C46" s="31">
        <v>27985750000116</v>
      </c>
      <c r="D46" s="22" t="s">
        <v>17</v>
      </c>
      <c r="E46" s="35" t="s">
        <v>196</v>
      </c>
      <c r="F46" s="33" t="s">
        <v>197</v>
      </c>
      <c r="G46" s="25">
        <v>45349</v>
      </c>
      <c r="H46" s="26" t="s">
        <v>198</v>
      </c>
      <c r="I46" s="27">
        <v>32427</v>
      </c>
      <c r="J46" s="28">
        <v>45349</v>
      </c>
      <c r="K46" s="22" t="s">
        <v>26</v>
      </c>
      <c r="L46" s="27">
        <v>32427</v>
      </c>
      <c r="M46" s="26" t="s">
        <v>199</v>
      </c>
    </row>
    <row r="47" spans="1:13" ht="120">
      <c r="A47" s="20" t="s">
        <v>64</v>
      </c>
      <c r="B47" s="21">
        <v>31</v>
      </c>
      <c r="C47" s="31">
        <v>27985750000116</v>
      </c>
      <c r="D47" s="22" t="s">
        <v>17</v>
      </c>
      <c r="E47" s="35" t="s">
        <v>200</v>
      </c>
      <c r="F47" s="33" t="s">
        <v>201</v>
      </c>
      <c r="G47" s="25">
        <v>45349</v>
      </c>
      <c r="H47" s="26" t="s">
        <v>202</v>
      </c>
      <c r="I47" s="27">
        <v>4590</v>
      </c>
      <c r="J47" s="28">
        <v>45349</v>
      </c>
      <c r="K47" s="22" t="s">
        <v>26</v>
      </c>
      <c r="L47" s="27">
        <v>4590</v>
      </c>
      <c r="M47" s="26" t="s">
        <v>203</v>
      </c>
    </row>
    <row r="48" spans="1:13" ht="150">
      <c r="A48" s="20" t="s">
        <v>64</v>
      </c>
      <c r="B48" s="21">
        <v>32</v>
      </c>
      <c r="C48" s="31">
        <v>5778325000547</v>
      </c>
      <c r="D48" s="22" t="s">
        <v>204</v>
      </c>
      <c r="E48" s="34" t="s">
        <v>205</v>
      </c>
      <c r="F48" s="33" t="s">
        <v>206</v>
      </c>
      <c r="G48" s="25">
        <v>45349</v>
      </c>
      <c r="H48" s="26" t="s">
        <v>207</v>
      </c>
      <c r="I48" s="27">
        <v>767000</v>
      </c>
      <c r="J48" s="28">
        <v>45349</v>
      </c>
      <c r="K48" s="22" t="s">
        <v>26</v>
      </c>
      <c r="L48" s="27">
        <f>757796+9204</f>
        <v>767000</v>
      </c>
      <c r="M48" s="26" t="s">
        <v>208</v>
      </c>
    </row>
    <row r="49" spans="1:13" ht="150">
      <c r="A49" s="20" t="s">
        <v>64</v>
      </c>
      <c r="B49" s="21">
        <v>33</v>
      </c>
      <c r="C49" s="31">
        <v>49819384000168</v>
      </c>
      <c r="D49" s="22" t="s">
        <v>209</v>
      </c>
      <c r="E49" s="35" t="s">
        <v>210</v>
      </c>
      <c r="F49" s="33" t="s">
        <v>211</v>
      </c>
      <c r="G49" s="25">
        <v>45351</v>
      </c>
      <c r="H49" s="26" t="s">
        <v>212</v>
      </c>
      <c r="I49" s="27">
        <v>28237.5</v>
      </c>
      <c r="J49" s="28">
        <v>45351</v>
      </c>
      <c r="K49" s="22" t="s">
        <v>26</v>
      </c>
      <c r="L49" s="27">
        <v>28237.5</v>
      </c>
      <c r="M49" s="26" t="s">
        <v>213</v>
      </c>
    </row>
    <row r="50" spans="1:13" ht="120">
      <c r="A50" s="20" t="s">
        <v>64</v>
      </c>
      <c r="B50" s="21">
        <v>34</v>
      </c>
      <c r="C50" s="31">
        <v>5340639000130</v>
      </c>
      <c r="D50" s="22" t="s">
        <v>182</v>
      </c>
      <c r="E50" s="34" t="s">
        <v>214</v>
      </c>
      <c r="F50" s="33" t="s">
        <v>215</v>
      </c>
      <c r="G50" s="25">
        <v>45351</v>
      </c>
      <c r="H50" s="26" t="s">
        <v>216</v>
      </c>
      <c r="I50" s="27">
        <v>2441.59</v>
      </c>
      <c r="J50" s="28">
        <v>45351</v>
      </c>
      <c r="K50" s="22" t="s">
        <v>26</v>
      </c>
      <c r="L50" s="27">
        <v>2441.59</v>
      </c>
      <c r="M50" s="26" t="s">
        <v>217</v>
      </c>
    </row>
    <row r="51" spans="1:13">
      <c r="A51" s="39" t="s">
        <v>218</v>
      </c>
      <c r="B51" s="39"/>
      <c r="C51" s="40"/>
      <c r="D51" s="4"/>
      <c r="G51" s="41"/>
      <c r="H51" s="41"/>
      <c r="I51" s="41"/>
      <c r="J51" s="2"/>
      <c r="K51" s="4"/>
      <c r="M51" s="42"/>
    </row>
    <row r="52" spans="1:13" ht="15" customHeight="1">
      <c r="A52" s="43" t="s">
        <v>219</v>
      </c>
      <c r="B52" s="44"/>
      <c r="C52" s="45"/>
      <c r="D52" s="2"/>
      <c r="G52" s="4"/>
      <c r="H52" s="4"/>
      <c r="I52" s="4"/>
      <c r="J52" s="2"/>
      <c r="K52" s="46"/>
    </row>
    <row r="53" spans="1:13" ht="15" customHeight="1">
      <c r="A53" s="47" t="s">
        <v>220</v>
      </c>
      <c r="B53" s="47"/>
      <c r="C53" s="48"/>
      <c r="D53" s="47"/>
    </row>
    <row r="54" spans="1:13" ht="15" customHeight="1">
      <c r="A54" s="47" t="s">
        <v>221</v>
      </c>
      <c r="B54" s="47"/>
      <c r="C54" s="48"/>
      <c r="D54" s="47"/>
    </row>
    <row r="55" spans="1:13" ht="15" customHeight="1">
      <c r="A55" s="47" t="s">
        <v>222</v>
      </c>
      <c r="B55" s="47"/>
      <c r="C55" s="48"/>
      <c r="D55" s="2"/>
    </row>
    <row r="56" spans="1:13" ht="15" customHeight="1"/>
  </sheetData>
  <mergeCells count="1">
    <mergeCell ref="A2:M2"/>
  </mergeCells>
  <conditionalFormatting sqref="C7:C50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16" r:id="rId1" xr:uid="{BEF51B3F-096F-432B-A3A1-B418B71D5987}"/>
    <hyperlink ref="F7" r:id="rId2" xr:uid="{8768590B-FED6-4FEE-8913-E9FABEE12F9A}"/>
    <hyperlink ref="F8" r:id="rId3" xr:uid="{71B5E2A2-DD01-4FF4-ADB7-57E87162491F}"/>
    <hyperlink ref="F9" r:id="rId4" xr:uid="{28B8DCAC-CAF7-47A1-828C-0EDEB037F581}"/>
    <hyperlink ref="F10" r:id="rId5" xr:uid="{D074B2ED-0C98-4023-8BBA-0E15E7CD20DC}"/>
    <hyperlink ref="F11" r:id="rId6" xr:uid="{25156F7D-A4AD-487A-BDF8-1FB421D8FA95}"/>
    <hyperlink ref="F12" r:id="rId7" xr:uid="{3D76EECB-CCE0-4179-B7EB-EA11A38F15BB}"/>
    <hyperlink ref="F13" r:id="rId8" xr:uid="{2F442980-96F8-4CC0-9179-7F806E42468B}"/>
    <hyperlink ref="F14" r:id="rId9" xr:uid="{58FE2482-3E18-4A4B-829A-9E352BF5800A}"/>
    <hyperlink ref="F15" r:id="rId10" xr:uid="{EC95FDBC-10F5-4559-8DAC-F7A830E95C5C}"/>
    <hyperlink ref="F16" r:id="rId11" xr:uid="{5D6BEA8D-EE80-4269-8D5C-ACF1F9CEED9C}"/>
    <hyperlink ref="F44" r:id="rId12" xr:uid="{EFDBC7EA-80CD-4093-91AE-0E7313078FEF}"/>
    <hyperlink ref="F35" r:id="rId13" xr:uid="{065EBE10-5AEB-4E16-B984-37DE5FB9795B}"/>
    <hyperlink ref="F22" r:id="rId14" xr:uid="{A0A84273-27AC-4E14-83E7-6CC2939AB6E8}"/>
    <hyperlink ref="F17" r:id="rId15" xr:uid="{2B1237D0-14E6-4CD5-92DD-C9B3B86CF9FD}"/>
    <hyperlink ref="F27" r:id="rId16" xr:uid="{70CA9972-2AC9-4BC7-A072-FEA0B38B3F29}"/>
    <hyperlink ref="F28" r:id="rId17" xr:uid="{A451C579-07DA-4544-A3A2-A7C2374FE47C}"/>
    <hyperlink ref="F29" r:id="rId18" xr:uid="{FBF34702-273A-4C63-A5D1-F6ABFFFCF915}"/>
    <hyperlink ref="F30" r:id="rId19" xr:uid="{AE5393F8-5396-4B24-8587-909A91608755}"/>
    <hyperlink ref="F32" r:id="rId20" xr:uid="{CE12A52C-3668-4417-8BFE-5874AAD032A0}"/>
    <hyperlink ref="F33" r:id="rId21" xr:uid="{0C82960C-9826-408D-9454-080D54BE83EA}"/>
    <hyperlink ref="F19" r:id="rId22" xr:uid="{6885566A-70E0-463F-AFCF-5DE1D68A9A3E}"/>
    <hyperlink ref="F20" r:id="rId23" xr:uid="{E701A516-A133-42CF-AA7C-62521C71BEC7}"/>
    <hyperlink ref="F49" r:id="rId24" xr:uid="{FD898D8F-2399-4B0C-BE61-4ABAB24FE602}"/>
    <hyperlink ref="E48" r:id="rId25" display="https://www.mpam.mp.br/images/CT_27-2023_-_MP-PGJ_4f2c8.pdf" xr:uid="{0F5D5975-04C3-442B-8F73-0CF0AD355E77}"/>
    <hyperlink ref="F48" r:id="rId26" xr:uid="{7CB43CC7-A7D4-4BBE-88D9-F895D48027E0}"/>
    <hyperlink ref="F18" r:id="rId27" xr:uid="{AF87DBF9-773A-483C-80A9-16F888028B2D}"/>
    <hyperlink ref="E38" r:id="rId28" xr:uid="{E659F1C4-54B8-44B7-96C8-6D393EB609E9}"/>
    <hyperlink ref="F24" r:id="rId29" xr:uid="{E9B564DE-EEC1-4F38-B0C9-66EF9CFFDF26}"/>
    <hyperlink ref="F38" r:id="rId30" xr:uid="{86E556DF-127B-4D65-8D85-0ADB6D8F89D7}"/>
    <hyperlink ref="F46" r:id="rId31" xr:uid="{C02D8741-0A65-4D1E-8A50-4CF98082B776}"/>
    <hyperlink ref="F47" r:id="rId32" xr:uid="{4F26CBFA-5BAE-473F-8B8A-B1291E0BB905}"/>
    <hyperlink ref="F25" r:id="rId33" xr:uid="{4A67E053-8728-4EEC-AF7C-2FE3A9D41EB9}"/>
    <hyperlink ref="F26" r:id="rId34" xr:uid="{7057234F-3278-45FF-B567-05F2BB975C9A}"/>
    <hyperlink ref="F36" r:id="rId35" xr:uid="{F8108BF9-D0B3-40DB-83A5-C9857FC69177}"/>
    <hyperlink ref="F50" r:id="rId36" xr:uid="{39919917-7AC4-46C4-883C-C6581C31687B}"/>
    <hyperlink ref="E50" r:id="rId37" xr:uid="{E7FF20F5-9EA2-4C24-A368-585C943DC219}"/>
    <hyperlink ref="F41" r:id="rId38" xr:uid="{CCB970F4-0178-40F5-8B99-5792DDCFFB28}"/>
    <hyperlink ref="F21" r:id="rId39" xr:uid="{46CC3DDF-0475-4477-B667-417858A8CAC1}"/>
    <hyperlink ref="F42" r:id="rId40" xr:uid="{3ED12E4E-C17C-4727-BAF8-D6CF5AB85F21}"/>
    <hyperlink ref="F34" r:id="rId41" xr:uid="{248C7809-B462-4E9C-8652-168F967D4CFF}"/>
    <hyperlink ref="F45" r:id="rId42" xr:uid="{F83F0B49-FE1B-4544-850D-29289E03076F}"/>
    <hyperlink ref="F23" r:id="rId43" xr:uid="{96CFC042-95F6-41EF-A26C-1FEB2B6B7474}"/>
    <hyperlink ref="F31" r:id="rId44" xr:uid="{5753B062-B90F-4C9E-BE07-AF9E9A8FA5DF}"/>
    <hyperlink ref="F37" r:id="rId45" xr:uid="{1BD2F858-0D8F-4D26-90A1-C539DEE05034}"/>
    <hyperlink ref="F39" r:id="rId46" xr:uid="{34BD2A76-D19A-4467-808C-451147A9936E}"/>
    <hyperlink ref="F40" r:id="rId47" xr:uid="{029EC474-522C-4389-BB3F-180B8F600CB8}"/>
    <hyperlink ref="E43" r:id="rId48" xr:uid="{BAB5F85A-B5CD-42F9-8521-66B9302E1939}"/>
    <hyperlink ref="F43" r:id="rId49" xr:uid="{58704385-2B81-48AF-B6F6-FB338516EDEA}"/>
  </hyperlinks>
  <pageMargins left="0.23622047244094491" right="0.23622047244094491" top="0.19685039370078741" bottom="0.74803149606299213" header="0.31496062992125984" footer="0.31496062992125984"/>
  <pageSetup scale="43" fitToHeight="0" orientation="portrait" r:id="rId50"/>
  <drawing r:id="rId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0" ma:contentTypeDescription="Create a new document." ma:contentTypeScope="" ma:versionID="737b150ea9d040405d9c55a61c90d3f7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d6e157c28c310d0e5a0b6772635069ed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0C5A5F-76EC-4F43-9311-5D105A7619BF}"/>
</file>

<file path=customXml/itemProps2.xml><?xml version="1.0" encoding="utf-8"?>
<ds:datastoreItem xmlns:ds="http://schemas.openxmlformats.org/officeDocument/2006/customXml" ds:itemID="{5AA1D2AA-031D-4984-8D22-E1C41FE26BCC}"/>
</file>

<file path=customXml/itemProps3.xml><?xml version="1.0" encoding="utf-8"?>
<ds:datastoreItem xmlns:ds="http://schemas.openxmlformats.org/officeDocument/2006/customXml" ds:itemID="{32D0D590-B604-418F-A1F0-12F952F4B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2024-04-19T20:51:47Z</cp:lastPrinted>
  <dcterms:created xsi:type="dcterms:W3CDTF">2024-04-19T20:48:13Z</dcterms:created>
  <dcterms:modified xsi:type="dcterms:W3CDTF">2024-04-19T20:51:52Z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