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rinabarbosa\OneDrive - Procuradoria Geral de Justiça - MPAM\DOF\ANO 2024\TRANSPARÊNCIA\6 -  ORDEM CRONOLÓGICA DE PAGAMENTO\07.Julho\"/>
    </mc:Choice>
  </mc:AlternateContent>
  <bookViews>
    <workbookView xWindow="0" yWindow="0" windowWidth="28800" windowHeight="12315"/>
  </bookViews>
  <sheets>
    <sheet name="Obras" sheetId="1" r:id="rId1"/>
  </sheets>
  <externalReferences>
    <externalReference r:id="rId2"/>
  </externalReferences>
  <definedNames>
    <definedName name="_xlnm.Print_Area" localSheetId="0">Obras!$A$1:$M$16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L9" i="1"/>
  <c r="L8" i="1"/>
  <c r="L7" i="1"/>
  <c r="A2" i="1"/>
</calcChain>
</file>

<file path=xl/sharedStrings.xml><?xml version="1.0" encoding="utf-8"?>
<sst xmlns="http://schemas.openxmlformats.org/spreadsheetml/2006/main" count="56" uniqueCount="44">
  <si>
    <t>ORDEM CRONOLÓGICA DE PAGAMENTOS – PGJ/AM</t>
  </si>
  <si>
    <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</si>
  <si>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</si>
  <si>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</si>
  <si>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</si>
  <si>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</si>
  <si>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</si>
  <si>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</si>
  <si>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</si>
  <si>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</si>
  <si>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</si>
  <si>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</si>
  <si>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</si>
  <si>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</si>
  <si>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</si>
  <si>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JULHO</t>
  </si>
  <si>
    <t>CONSTRUTORA ALCANCE LTDA</t>
  </si>
  <si>
    <t xml:space="preserve">Liquidação da NE nº 2024NE0000051 - Pagto ref 3ª Medição da Construção PJs Manicoré/AM, com fornecimento total de mão de obra, ferramentas, equipamentos, materiais de consumo e materiais de reposição necessários para execução dos serviços. (2024.014968)
</t>
  </si>
  <si>
    <t>256/2024</t>
  </si>
  <si>
    <t>2113/2024</t>
  </si>
  <si>
    <t>-</t>
  </si>
  <si>
    <t>2024.014968</t>
  </si>
  <si>
    <t>HSX ENGENHARIA E CONSTRUCOES LTDA</t>
  </si>
  <si>
    <t>Liquidação da NE nº 2024NE0000982 - Ref. aos serviços remanescentes de obras na PGJ/AM (CA 015/2024 - MPAM/PGJ), 1ª medição, conforme NFS-e n° 284 e documentos no PI-SEI 2024.015539.</t>
  </si>
  <si>
    <t>284/2024</t>
  </si>
  <si>
    <t>2151/2024</t>
  </si>
  <si>
    <t>2024.015539</t>
  </si>
  <si>
    <t xml:space="preserve">S G R H SER DE GESTAO DE RECURSOS HUM E CONT LTDA </t>
  </si>
  <si>
    <t>Liquidação da NE nº 2022NE0002479 - Pagamento referente a 5ª Medição e aditivo da construção da edificação destinada a abrigar as Promotorias de Justiça da Comarca de Anori/AM, conf CA Nº 035/2022 - MPAM/PGJ, NFSe 337 e SEI 2024.014842
/1</t>
  </si>
  <si>
    <t>337/2024</t>
  </si>
  <si>
    <t>2180/2024</t>
  </si>
  <si>
    <t>2024.014842</t>
  </si>
  <si>
    <t>Liquidação da NE nº 2024NE0000571 - Pagamento referente a 5ª Medição e aditivo da construção da edificação destinada a abrigar as Promotorias de Justiça da Comarca de Anori/AM, conf CA Nº 035/2022 - MPAM/PGJ, NFSe 337 e SEI 2024.014842.
/2</t>
  </si>
  <si>
    <t>2181/2024</t>
  </si>
  <si>
    <t>TURIN CONSTRUCOES LTDA</t>
  </si>
  <si>
    <t>Liquidação da NE nº 2024NE0001231 - referente a Medição do 3º TA, da construção da edificação destinada a abrigar as Promotorias de Justiça da Comarca de Manacapuru/AM, conforme CA Nº 034/2022 - MPAM/PGJ, NFSe 166 e SEI 2024.014297.</t>
  </si>
  <si>
    <t>166/2024</t>
  </si>
  <si>
    <t>2293/2024</t>
  </si>
  <si>
    <t>Não foi pago neste mês</t>
  </si>
  <si>
    <t>2024.014297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</si>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</sst>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6" formatCode="[$-416]d/m/yyyy"/>
    <numFmt numFmtId="167" formatCode="_-&quot;R$ &quot;* #,##0.00_-;&quot;-R$ &quot;* #,##0.00_-;_-&quot;R$ &quot;* \-??_-;_-@_-"/>
    <numFmt numFmtId="168" formatCode="d/m/yyyy"/>
    <numFmt numFmtId="169" formatCode="_-* #,##0.00_-;\-* #,##0.00_-;_-* \-??_-;_-@_-"/>
  </numFmts>
  <fonts count="13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u/>
      <sz val="12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169" fontId="1" fillId="0" borderId="0" applyBorder="0" applyProtection="0"/>
    <xf numFmtId="167" fontId="1" fillId="0" borderId="0" applyBorder="0" applyProtection="0"/>
    <xf numFmtId="0" fontId="3" fillId="0" borderId="0"/>
    <xf numFmtId="0" fontId="11" fillId="0" borderId="0" applyBorder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49" fontId="4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5" fillId="0" borderId="0" xfId="3" applyFont="1" applyAlignment="1">
      <alignment horizontal="left"/>
    </xf>
    <xf numFmtId="0" fontId="6" fillId="0" borderId="1" xfId="3" applyFont="1" applyBorder="1" applyAlignment="1">
      <alignment horizontal="left"/>
    </xf>
    <xf numFmtId="0" fontId="8" fillId="2" borderId="2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quotePrefix="1" applyFont="1" applyBorder="1" applyAlignment="1">
      <alignment horizontal="center" vertical="center" wrapText="1"/>
    </xf>
    <xf numFmtId="0" fontId="12" fillId="0" borderId="2" xfId="4" applyFont="1" applyBorder="1" applyAlignment="1" applyProtection="1">
      <alignment horizontal="center" vertical="center" wrapText="1"/>
    </xf>
    <xf numFmtId="0" fontId="11" fillId="0" borderId="2" xfId="4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167" fontId="10" fillId="0" borderId="2" xfId="2" applyFont="1" applyBorder="1" applyAlignment="1" applyProtection="1">
      <alignment vertical="center"/>
    </xf>
    <xf numFmtId="166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4" applyBorder="1" applyAlignment="1">
      <alignment horizontal="center" vertical="center"/>
    </xf>
    <xf numFmtId="0" fontId="11" fillId="0" borderId="2" xfId="4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49" fontId="0" fillId="0" borderId="0" xfId="1" applyNumberFormat="1" applyFont="1" applyBorder="1" applyProtection="1"/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5">
    <cellStyle name="Hiperlink" xfId="4" builtinId="8"/>
    <cellStyle name="Moeda" xfId="2" builtinId="4"/>
    <cellStyle name="Normal" xfId="0" builtinId="0"/>
    <cellStyle name="Normal 2" xfId="3"/>
    <cellStyle name="Vírgula" xfId="1" builtinId="3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066614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ORDEM_CRONOL&#211;GICA_%20DE_%20PAGAMENTOS_JUL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JULHO/2024</v>
          </cell>
        </row>
        <row r="23">
          <cell r="A23" t="str">
            <v>Data da última atualização:01/08/2024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Transpar%C3%AAncia_2024/Julho/NFs/Obras/NFS_337_2024_SGRH_SERVI%C3%87OS_DE_CONSTRU%C3%87%C3%95ES_f7ccf.pdf" TargetMode="External"/><Relationship Id="rId3" Type="http://schemas.openxmlformats.org/officeDocument/2006/relationships/hyperlink" Target="https://www.mpam.mp.br/images/2%C2%BA_TA_ao_CT_035-2022_-_MP-PGJ_2b14a.pdf" TargetMode="External"/><Relationship Id="rId7" Type="http://schemas.openxmlformats.org/officeDocument/2006/relationships/hyperlink" Target="https://www.mpam.mp.br/images/Transpar%C3%AAncia_2024/Julho/NFs/Obras/NFS_337_2024_SGRH_SERVI%C3%87OS_DE_CONSTRU%C3%87%C3%95ES_f7ccf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mpam.mp.br/images/CT_15-2024_-_MP-PGJ_1d4d0.pdf" TargetMode="External"/><Relationship Id="rId1" Type="http://schemas.openxmlformats.org/officeDocument/2006/relationships/hyperlink" Target="https://www.mpam.mp.br/images/CT_02-2024_-_MP-PGJ_a0b71.pdf" TargetMode="External"/><Relationship Id="rId6" Type="http://schemas.openxmlformats.org/officeDocument/2006/relationships/hyperlink" Target="https://www.mpam.mp.br/images/Transpar%C3%AAncia_2024/Julho/NFs/Obras/NFS_284_2024_HSX_ENGENHARIA_2b35e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mpam.mp.br/images/Transpar%C3%AAncia_2024/Julho/NFs/Obras/NFS_256_2024_CONSTRUTORA_ALCANCE_f9149.pdf" TargetMode="External"/><Relationship Id="rId10" Type="http://schemas.openxmlformats.org/officeDocument/2006/relationships/hyperlink" Target="https://www.mpam.mp.br/images/CT_34-2022-MP-PGJ_b601a.pdf" TargetMode="External"/><Relationship Id="rId4" Type="http://schemas.openxmlformats.org/officeDocument/2006/relationships/hyperlink" Target="https://www.mpam.mp.br/images/2%C2%BA_TA_ao_CT_035-2022_-_MP-PGJ_2b14a.pdf" TargetMode="External"/><Relationship Id="rId9" Type="http://schemas.openxmlformats.org/officeDocument/2006/relationships/hyperlink" Target="https://www.mpam.mp.br/images/Transpar%C3%AAncia_2024/Julho/NFs/Obras/NFS_166_2024_TURIN_e4db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="85" zoomScaleNormal="85" workbookViewId="0">
      <selection activeCell="H1" sqref="H1:I1048576"/>
    </sheetView>
  </sheetViews>
  <sheetFormatPr defaultRowHeight="15"/>
  <cols>
    <col min="1" max="1" width="13.7109375" customWidth="1"/>
    <col min="2" max="2" width="14.7109375" customWidth="1"/>
    <col min="3" max="3" width="19.28515625" bestFit="1" customWidth="1"/>
    <col min="4" max="4" width="45.28515625" customWidth="1"/>
    <col min="5" max="5" width="29.5703125" style="2" customWidth="1"/>
    <col min="6" max="6" width="18.7109375" style="3" customWidth="1"/>
    <col min="7" max="7" width="16" customWidth="1"/>
    <col min="8" max="8" width="10.7109375" hidden="1" customWidth="1"/>
    <col min="9" max="9" width="14.5703125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  <col min="14" max="14" width="11.85546875" customWidth="1"/>
  </cols>
  <sheetData>
    <row r="1" spans="1:13" ht="77.099999999999994" customHeight="1">
      <c r="C1" s="1"/>
      <c r="D1" s="1"/>
      <c r="G1" s="3"/>
      <c r="H1" s="3"/>
      <c r="I1" s="3"/>
      <c r="J1" s="1"/>
    </row>
    <row r="2" spans="1:13" ht="18">
      <c r="A2" s="4" t="str">
        <f>[1]Bens!A2</f>
        <v>JULHO/2024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>
      <c r="A3" s="6" t="s">
        <v>0</v>
      </c>
      <c r="B3" s="6"/>
      <c r="C3" s="6"/>
      <c r="D3" s="6"/>
      <c r="E3" s="6"/>
      <c r="G3" s="3"/>
      <c r="H3" s="3"/>
      <c r="I3" s="3"/>
      <c r="J3" s="1"/>
    </row>
    <row r="5" spans="1:13" ht="18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ht="31.5">
      <c r="A6" s="8" t="s">
        <v>2</v>
      </c>
      <c r="B6" s="8" t="s">
        <v>3</v>
      </c>
      <c r="C6" s="9" t="s">
        <v>4</v>
      </c>
      <c r="D6" s="9" t="s">
        <v>5</v>
      </c>
      <c r="E6" s="9" t="s">
        <v>6</v>
      </c>
      <c r="F6" s="8" t="s">
        <v>7</v>
      </c>
      <c r="G6" s="8" t="s">
        <v>8</v>
      </c>
      <c r="H6" s="10" t="s">
        <v>9</v>
      </c>
      <c r="I6" s="10" t="s">
        <v>10</v>
      </c>
      <c r="J6" s="9" t="s">
        <v>11</v>
      </c>
      <c r="K6" s="9" t="s">
        <v>12</v>
      </c>
      <c r="L6" s="9" t="s">
        <v>13</v>
      </c>
      <c r="M6" s="11" t="s">
        <v>14</v>
      </c>
    </row>
    <row r="7" spans="1:13" ht="189">
      <c r="A7" s="12" t="s">
        <v>15</v>
      </c>
      <c r="B7" s="13">
        <v>1</v>
      </c>
      <c r="C7" s="13">
        <v>3018149000196</v>
      </c>
      <c r="D7" s="14" t="s">
        <v>16</v>
      </c>
      <c r="E7" s="15" t="s">
        <v>17</v>
      </c>
      <c r="F7" s="16" t="s">
        <v>18</v>
      </c>
      <c r="G7" s="17">
        <v>45488</v>
      </c>
      <c r="H7" s="18" t="s">
        <v>19</v>
      </c>
      <c r="I7" s="19">
        <v>344069.24</v>
      </c>
      <c r="J7" s="20">
        <v>45488</v>
      </c>
      <c r="K7" s="21" t="s">
        <v>20</v>
      </c>
      <c r="L7" s="19">
        <f>4128.83+339940.41</f>
        <v>344069.24</v>
      </c>
      <c r="M7" s="18" t="s">
        <v>21</v>
      </c>
    </row>
    <row r="8" spans="1:13" ht="126">
      <c r="A8" s="12" t="s">
        <v>15</v>
      </c>
      <c r="B8" s="13">
        <v>2</v>
      </c>
      <c r="C8" s="13">
        <v>35788297000186</v>
      </c>
      <c r="D8" s="14" t="s">
        <v>22</v>
      </c>
      <c r="E8" s="15" t="s">
        <v>23</v>
      </c>
      <c r="F8" s="22" t="s">
        <v>24</v>
      </c>
      <c r="G8" s="17">
        <v>45489</v>
      </c>
      <c r="H8" s="18" t="s">
        <v>25</v>
      </c>
      <c r="I8" s="19">
        <v>435217.42</v>
      </c>
      <c r="J8" s="20">
        <v>45489</v>
      </c>
      <c r="K8" s="21" t="s">
        <v>20</v>
      </c>
      <c r="L8" s="19">
        <f>5222.61+8704.35+421290.46</f>
        <v>435217.42000000004</v>
      </c>
      <c r="M8" s="18" t="s">
        <v>26</v>
      </c>
    </row>
    <row r="9" spans="1:13" ht="173.25">
      <c r="A9" s="12" t="s">
        <v>15</v>
      </c>
      <c r="B9" s="13">
        <v>3</v>
      </c>
      <c r="C9" s="13">
        <v>6539432000151</v>
      </c>
      <c r="D9" s="14" t="s">
        <v>27</v>
      </c>
      <c r="E9" s="15" t="s">
        <v>28</v>
      </c>
      <c r="F9" s="22" t="s">
        <v>29</v>
      </c>
      <c r="G9" s="17">
        <v>45491</v>
      </c>
      <c r="H9" s="18" t="s">
        <v>30</v>
      </c>
      <c r="I9" s="19">
        <v>107818.6</v>
      </c>
      <c r="J9" s="20">
        <v>45492</v>
      </c>
      <c r="K9" s="21" t="s">
        <v>20</v>
      </c>
      <c r="L9" s="19">
        <f>1980.86+105837.74</f>
        <v>107818.6</v>
      </c>
      <c r="M9" s="18" t="s">
        <v>31</v>
      </c>
    </row>
    <row r="10" spans="1:13" ht="173.25">
      <c r="A10" s="12" t="s">
        <v>15</v>
      </c>
      <c r="B10" s="13">
        <v>4</v>
      </c>
      <c r="C10" s="13">
        <v>6539432000151</v>
      </c>
      <c r="D10" s="14" t="s">
        <v>27</v>
      </c>
      <c r="E10" s="15" t="s">
        <v>32</v>
      </c>
      <c r="F10" s="22" t="s">
        <v>29</v>
      </c>
      <c r="G10" s="17">
        <v>45491</v>
      </c>
      <c r="H10" s="18" t="s">
        <v>33</v>
      </c>
      <c r="I10" s="19">
        <v>57253.26</v>
      </c>
      <c r="J10" s="20">
        <v>45492</v>
      </c>
      <c r="K10" s="21" t="s">
        <v>20</v>
      </c>
      <c r="L10" s="19">
        <v>57253.26</v>
      </c>
      <c r="M10" s="18" t="s">
        <v>31</v>
      </c>
    </row>
    <row r="11" spans="1:13" ht="157.5">
      <c r="A11" s="12" t="s">
        <v>15</v>
      </c>
      <c r="B11" s="13">
        <v>5</v>
      </c>
      <c r="C11" s="13">
        <v>2924243000141</v>
      </c>
      <c r="D11" s="14" t="s">
        <v>34</v>
      </c>
      <c r="E11" s="15" t="s">
        <v>35</v>
      </c>
      <c r="F11" s="23" t="s">
        <v>36</v>
      </c>
      <c r="G11" s="17">
        <v>45503</v>
      </c>
      <c r="H11" s="18" t="s">
        <v>37</v>
      </c>
      <c r="I11" s="19">
        <v>8134.99</v>
      </c>
      <c r="J11" s="14" t="s">
        <v>38</v>
      </c>
      <c r="K11" s="21" t="s">
        <v>20</v>
      </c>
      <c r="L11" s="14" t="s">
        <v>38</v>
      </c>
      <c r="M11" s="18" t="s">
        <v>39</v>
      </c>
    </row>
    <row r="12" spans="1:13">
      <c r="A12" s="24" t="s">
        <v>40</v>
      </c>
      <c r="B12" s="24"/>
      <c r="C12" s="25"/>
      <c r="D12" s="3"/>
      <c r="E12"/>
      <c r="F12" s="26"/>
      <c r="G12" s="27"/>
      <c r="H12" s="27"/>
      <c r="I12" s="27"/>
      <c r="J12" s="1"/>
      <c r="K12" s="3"/>
      <c r="M12" s="28"/>
    </row>
    <row r="13" spans="1:13" ht="15" customHeight="1">
      <c r="A13" s="29" t="str">
        <f>[1]Bens!A23</f>
        <v>Data da última atualização:01/08/2024</v>
      </c>
      <c r="B13" s="30"/>
      <c r="C13" s="31"/>
      <c r="D13" s="1"/>
      <c r="E13"/>
      <c r="F13" s="26"/>
      <c r="G13" s="3"/>
      <c r="H13" s="3"/>
      <c r="I13" s="3"/>
      <c r="J13" s="1"/>
      <c r="K13" s="32"/>
    </row>
    <row r="14" spans="1:13">
      <c r="A14" s="33" t="s">
        <v>41</v>
      </c>
      <c r="B14" s="33"/>
      <c r="C14" s="33"/>
      <c r="D14" s="33"/>
    </row>
    <row r="15" spans="1:13">
      <c r="A15" s="33" t="s">
        <v>42</v>
      </c>
      <c r="B15" s="33"/>
      <c r="C15" s="33"/>
      <c r="D15" s="33"/>
    </row>
    <row r="16" spans="1:13">
      <c r="A16" s="34" t="s">
        <v>43</v>
      </c>
      <c r="B16" s="34"/>
      <c r="C16" s="34"/>
      <c r="D16" s="1"/>
    </row>
  </sheetData>
  <mergeCells count="5">
    <mergeCell ref="A2:M2"/>
    <mergeCell ref="A3:E3"/>
    <mergeCell ref="A5:L5"/>
    <mergeCell ref="A14:D14"/>
    <mergeCell ref="A15:D15"/>
  </mergeCells>
  <conditionalFormatting sqref="C7:C11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E7" r:id="rId1" display="https://www.mpam.mp.br/images/CT_02-2024_-_MP-PGJ_a0b71.pdf"/>
    <hyperlink ref="E8" r:id="rId2"/>
    <hyperlink ref="E9" r:id="rId3" display="https://www.mpam.mp.br/images/2%C2%BA_TA_ao_CT_035-2022_-_MP-PGJ_2b14a.pdf"/>
    <hyperlink ref="E10" r:id="rId4" display="https://www.mpam.mp.br/images/2%C2%BA_TA_ao_CT_035-2022_-_MP-PGJ_2b14a.pdf"/>
    <hyperlink ref="F7" r:id="rId5"/>
    <hyperlink ref="F8" r:id="rId6"/>
    <hyperlink ref="F9" r:id="rId7"/>
    <hyperlink ref="F10" r:id="rId8"/>
    <hyperlink ref="F11" r:id="rId9"/>
    <hyperlink ref="E11" r:id="rId10"/>
  </hyperlinks>
  <pageMargins left="0.511811024" right="0.511811024" top="0.78740157499999996" bottom="0.78740157499999996" header="0.31496062000000002" footer="0.31496062000000002"/>
  <pageSetup scale="40" orientation="portrait" r:id="rId11"/>
  <drawing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534A7A0B96B4C83348FD15B6D0298" ma:contentTypeVersion="14" ma:contentTypeDescription="Crie um novo documento." ma:contentTypeScope="" ma:versionID="0b78b3a58f8f142d6dfbe79b6e8f0d3c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3299662619c46e63515e35de349219e5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A6ADC-6FF5-4FC3-A944-53820FBC301D}"/>
</file>

<file path=customXml/itemProps2.xml><?xml version="1.0" encoding="utf-8"?>
<ds:datastoreItem xmlns:ds="http://schemas.openxmlformats.org/officeDocument/2006/customXml" ds:itemID="{AC5B120D-A5D2-4770-ADA0-FE377DAFC2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Obras</vt:lpstr>
      <vt:lpstr>Obras!Area_de_impressao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2024-08-01T14:21:11Z</dcterms:created>
  <dcterms:modified xsi:type="dcterms:W3CDTF">2024-08-01T14:21:19Z</dcterms:modified>
</cp:coreProperties>
</file>