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283" documentId="13_ncr:1_{09A9A477-A469-4FFC-AFF0-998B0B4E3E93}" xr6:coauthVersionLast="47" xr6:coauthVersionMax="47" xr10:uidLastSave="{94337473-403A-419E-9208-6EE363026BE9}"/>
  <bookViews>
    <workbookView xWindow="-120" yWindow="-120" windowWidth="29040" windowHeight="15720" tabRatio="500" xr2:uid="{00000000-000D-0000-FFFF-FFFF00000000}"/>
  </bookViews>
  <sheets>
    <sheet name="Empenhos" sheetId="1" r:id="rId1"/>
  </sheets>
  <definedNames>
    <definedName name="_xlnm._FilterDatabase" localSheetId="0" hidden="1">Empenhos!$D$1260:$D$1441</definedName>
    <definedName name="_xlnm.Print_Area" localSheetId="0">Empenhos!$A$1:$I$1770</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10" i="1" l="1"/>
  <c r="H1710" i="1"/>
  <c r="G1710" i="1"/>
  <c r="I1653" i="1"/>
  <c r="H1653" i="1"/>
  <c r="I1441" i="1"/>
  <c r="H1441" i="1"/>
  <c r="G1441" i="1"/>
  <c r="G1653" i="1" l="1"/>
  <c r="A1712" i="1" l="1"/>
  <c r="G1753" i="1" l="1"/>
  <c r="I1753" i="1"/>
  <c r="H1753" i="1"/>
  <c r="H1754" i="1"/>
  <c r="I1754" i="1"/>
  <c r="G1754" i="1"/>
  <c r="H1752" i="1"/>
  <c r="I1752" i="1"/>
  <c r="G1752" i="1"/>
  <c r="A1443" i="1"/>
  <c r="G1716" i="1"/>
  <c r="G1757" i="1" s="1"/>
  <c r="H1716" i="1"/>
  <c r="H1757" i="1" s="1"/>
  <c r="I1716" i="1"/>
  <c r="I1757" i="1" s="1"/>
  <c r="G1722" i="1"/>
  <c r="G1763" i="1" s="1"/>
  <c r="H1722" i="1"/>
  <c r="H1758" i="1" s="1"/>
  <c r="I1722" i="1"/>
  <c r="I1763" i="1" s="1"/>
  <c r="G1727" i="1"/>
  <c r="G1764" i="1" s="1"/>
  <c r="H1727" i="1"/>
  <c r="H1759" i="1" s="1"/>
  <c r="A1731" i="1"/>
  <c r="G1735" i="1"/>
  <c r="H1735" i="1"/>
  <c r="I1735" i="1"/>
  <c r="G1741" i="1"/>
  <c r="H1741" i="1"/>
  <c r="I1741" i="1"/>
  <c r="G1746" i="1"/>
  <c r="G1765" i="1" s="1"/>
  <c r="H1746" i="1"/>
  <c r="H1765" i="1" s="1"/>
  <c r="I1746" i="1"/>
  <c r="I1765" i="1" s="1"/>
  <c r="I1749" i="1"/>
  <c r="I1759" i="1"/>
  <c r="I1764" i="1"/>
  <c r="H1763" i="1" l="1"/>
  <c r="G1766" i="1"/>
  <c r="H1764" i="1"/>
  <c r="H1766" i="1" s="1"/>
  <c r="H1760" i="1"/>
  <c r="I1758" i="1"/>
  <c r="I1760" i="1" s="1"/>
  <c r="I1766" i="1"/>
  <c r="G1759" i="1"/>
  <c r="G1755" i="1"/>
  <c r="I1755" i="1"/>
  <c r="H1755" i="1"/>
  <c r="G1758" i="1"/>
  <c r="G17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<sst xmlns="http://schemas.openxmlformats.org/spreadsheetml/2006/main" count="8986" uniqueCount="3818">
  <si>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</si>
  <si>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</si>
  <si>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</si>
  <si>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</si>
  <si>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</si>
  <si>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</si>
  <si>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</si>
  <si>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</si>
  <si>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</si>
  <si>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</si>
  <si>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</si>
  <si>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</si>
  <si>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</si>
  <si>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</si>
  <si>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</si>
  <si>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</si>
  <si>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</si>
  <si>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</si>
  <si>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</si>
  <si>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</si>
  <si>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</si>
  <si>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</si>
  <si>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</si>
  <si>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</si>
  <si>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</si>
  <si>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</si>
  <si>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</si>
  <si>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</si>
  <si>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</si>
  <si>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</si>
  <si>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</si>
  <si>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</si>
  <si>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</si>
  <si>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</si>
  <si>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</si>
  <si>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</si>
  <si>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</si>
  <si>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</si>
  <si>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</si>
  <si>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</si>
  <si>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</si>
  <si>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</si>
  <si>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</si>
  <si>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</si>
  <si>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</si>
  <si>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</si>
  <si>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</si>
  <si>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</si>
  <si>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</si>
  <si>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</si>
  <si>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</si>
  <si>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</si>
  <si>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</si>
  <si>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</si>
  <si>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</si>
  <si>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</si>
  <si>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</si>
  <si>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</si>
  <si>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</si>
  <si>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</si>
  <si>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</si>
  <si>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</si>
  <si>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</si>
  <si>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</si>
  <si>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</si>
  <si>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</si>
  <si>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</si>
  <si>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</si>
  <si>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</si>
  <si>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</si>
  <si>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</si>
  <si>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</si>
  <si>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</si>
  <si>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</si>
  <si>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</si>
  <si>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</si>
  <si>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</si>
  <si>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</si>
  <si>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</si>
  <si>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</si>
  <si>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</si>
  <si>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</si>
  <si>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</si>
  <si>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</si>
  <si>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</si>
  <si>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</si>
  <si>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</si>
  <si>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</si>
  <si>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</si>
  <si>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</si>
  <si>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</si>
  <si>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</si>
  <si>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</si>
  <si>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</si>
  <si>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</si>
  <si>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</si>
  <si>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</si>
  <si>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</si>
  <si>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</si>
  <si>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</si>
  <si>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</si>
  <si>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</si>
  <si>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</si>
  <si>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</si>
  <si>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</si>
  <si>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</si>
  <si>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</si>
  <si>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</si>
  <si>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</si>
  <si>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</si>
  <si>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</si>
  <si>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</si>
  <si>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</si>
  <si>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</si>
  <si>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</si>
  <si>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</si>
  <si>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</si>
  <si>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</si>
  <si>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</si>
  <si>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</si>
  <si>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</si>
  <si>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</si>
  <si>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</si>
  <si>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</si>
  <si>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</si>
  <si>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</si>
  <si>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</si>
  <si>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</si>
  <si>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</si>
  <si>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</si>
  <si>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</si>
  <si>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</si>
  <si>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</si>
  <si>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</si>
  <si>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</si>
  <si>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</si>
  <si>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</si>
  <si>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</si>
  <si>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</si>
  <si>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</si>
  <si>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</si>
  <si>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</si>
  <si>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</si>
  <si>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</si>
  <si>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</si>
  <si>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</si>
  <si>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</si>
  <si>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</si>
  <si>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</si>
  <si>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</si>
  <si>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</si>
  <si>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</si>
  <si>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</si>
  <si>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</si>
  <si>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</si>
  <si>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</si>
  <si>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</si>
  <si>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</si>
  <si>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</si>
  <si>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</si>
  <si>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</si>
  <si>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</si>
  <si>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</si>
  <si>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</si>
  <si>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</si>
  <si>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</si>
  <si>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</si>
  <si>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</si>
  <si>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</si>
  <si>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</si>
  <si>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</si>
  <si>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</si>
  <si>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</si>
  <si>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</si>
  <si>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</si>
  <si>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</si>
  <si>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</si>
  <si>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</si>
  <si>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</si>
  <si>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</si>
  <si>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</si>
  <si>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</si>
  <si>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</si>
  <si>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</si>
  <si>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</si>
  <si>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</si>
  <si>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</si>
  <si>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</si>
  <si>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</si>
  <si>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</si>
  <si>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</si>
  <si>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</si>
  <si>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</si>
  <si>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</si>
  <si>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</si>
  <si>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</si>
  <si>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</si>
  <si>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</si>
  <si>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</si>
  <si>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</si>
  <si>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</si>
  <si>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</si>
  <si>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</si>
  <si>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</si>
  <si>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</si>
  <si>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</si>
  <si>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</si>
  <si>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</si>
  <si>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</si>
  <si>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</si>
  <si>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</si>
  <si>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</si>
  <si>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</si>
  <si>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</si>
  <si>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</si>
  <si>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</si>
  <si>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</si>
  <si>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</si>
  <si>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</si>
  <si>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</si>
  <si>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</si>
  <si>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</si>
  <si>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</si>
  <si>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</si>
  <si>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</si>
  <si>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</si>
  <si>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</si>
  <si>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</si>
  <si>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</si>
  <si>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</si>
  <si>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</si>
  <si>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</si>
  <si>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</si>
  <si>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</si>
  <si>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</si>
  <si>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</si>
  <si>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</si>
  <si>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</si>
  <si>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</si>
  <si>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</si>
  <si>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</si>
  <si>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</si>
  <si>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</si>
  <si>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</si>
  <si>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</si>
  <si>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</si>
  <si>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</si>
  <si>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</si>
  <si>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</si>
  <si>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</si>
  <si>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</si>
  <si>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</si>
  <si>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</si>
  <si>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</si>
  <si>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</si>
  <si>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</si>
  <si>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</si>
  <si>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</si>
  <si>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</si>
  <si>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</si>
  <si>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</si>
  <si>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</si>
  <si>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</si>
  <si>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</si>
  <si>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</si>
  <si>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</si>
  <si>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</si>
  <si>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</si>
  <si>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</si>
  <si>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</si>
  <si>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</si>
  <si>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</si>
  <si>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</si>
  <si>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</si>
  <si>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</si>
  <si>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</si>
  <si>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</si>
  <si>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</si>
  <si>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</si>
  <si>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</si>
  <si>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</si>
  <si>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</si>
  <si>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</si>
  <si>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</si>
  <si>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</si>
  <si>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</si>
  <si>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</si>
  <si>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</si>
  <si>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</si>
  <si>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</si>
  <si>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</si>
  <si>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</si>
  <si>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</si>
  <si>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</si>
  <si>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</si>
  <si>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</si>
  <si>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</si>
  <si>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</si>
  <si>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</si>
  <si>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</si>
  <si>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</si>
  <si>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</si>
  <si>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</si>
  <si>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</si>
  <si>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</si>
  <si>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</si>
  <si>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</si>
  <si>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</si>
  <si>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</si>
  <si>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</si>
  <si>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</si>
  <si>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</si>
  <si>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</si>
  <si>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</si>
  <si>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</si>
  <si>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</si>
  <si>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</si>
  <si>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</si>
  <si>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</si>
  <si>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</si>
  <si>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</si>
  <si>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</si>
  <si>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</si>
  <si>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</si>
  <si>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</si>
  <si>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</si>
  <si>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</si>
  <si>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</si>
  <si>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</si>
  <si>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</si>
  <si>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</si>
  <si>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</si>
  <si>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</si>
  <si>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</si>
  <si>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</si>
  <si>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</si>
  <si>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</si>
  <si>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</si>
  <si>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</si>
  <si>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</si>
  <si>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</si>
  <si>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</si>
  <si>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</si>
  <si>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</si>
  <si>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</si>
  <si>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</si>
  <si>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</si>
  <si>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</si>
  <si>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</si>
  <si>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</si>
  <si>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</si>
  <si>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</si>
  <si>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</si>
  <si>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</si>
  <si>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</si>
  <si>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</si>
  <si>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</si>
  <si>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</si>
  <si>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</si>
  <si>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</si>
  <si>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</si>
  <si>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</si>
  <si>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</si>
  <si>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</si>
  <si>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</si>
  <si>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</si>
  <si>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</si>
  <si>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</si>
  <si>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</si>
  <si>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</si>
  <si>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</si>
  <si>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</si>
  <si>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</si>
  <si>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</si>
  <si>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</si>
  <si>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</si>
  <si>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</si>
  <si>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</si>
  <si>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</si>
  <si>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</si>
  <si>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</si>
  <si>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</si>
  <si>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</si>
  <si>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</si>
  <si>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</si>
  <si>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</si>
  <si>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</si>
  <si>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</si>
  <si>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</si>
  <si>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</si>
  <si>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</si>
  <si>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</si>
  <si>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</si>
  <si>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</si>
  <si>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</si>
  <si>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</si>
  <si>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</si>
  <si>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</si>
  <si>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</si>
  <si>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</si>
  <si>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</si>
  <si>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</si>
  <si>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</si>
  <si>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</si>
  <si>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</si>
  <si>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</si>
  <si>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</si>
  <si>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</si>
  <si>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</si>
  <si>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</si>
  <si>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</si>
  <si>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</si>
  <si>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</si>
  <si>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</si>
  <si>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</si>
  <si>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</si>
  <si>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</si>
  <si>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</si>
  <si>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</si>
  <si>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</si>
  <si>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</si>
  <si>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</si>
  <si>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</si>
  <si>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</si>
  <si>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</si>
  <si>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</si>
  <si>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</si>
  <si>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</si>
  <si>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</si>
  <si>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</si>
  <si>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</si>
  <si>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</si>
  <si>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</si>
  <si>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</si>
  <si>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</si>
  <si>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</si>
  <si>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</si>
  <si>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</si>
  <si>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</si>
  <si>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</si>
  <si>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</si>
  <si>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</si>
  <si>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</si>
  <si>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</si>
  <si>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</si>
  <si>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</si>
  <si>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</si>
  <si>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</si>
  <si>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</si>
  <si>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</si>
  <si>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</si>
  <si>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</si>
  <si>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</si>
  <si>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</si>
  <si>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</si>
  <si>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</si>
  <si>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</si>
  <si>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</si>
  <si>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</si>
  <si>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</si>
  <si>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</si>
  <si>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</si>
  <si>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</si>
  <si>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</si>
  <si>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</si>
  <si>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</si>
  <si>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</si>
  <si>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</si>
  <si>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</si>
  <si>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</si>
  <si>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</si>
  <si>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</si>
  <si>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</si>
  <si>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</si>
  <si>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</si>
  <si>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</si>
  <si>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</si>
  <si>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</si>
  <si>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</si>
  <si>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</si>
  <si>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</si>
  <si>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</si>
  <si>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</si>
  <si>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</si>
  <si>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</si>
  <si>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</si>
  <si>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</si>
  <si>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</si>
  <si>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</si>
  <si>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</si>
  <si>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</si>
  <si>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</si>
  <si>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</si>
  <si>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</si>
  <si>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</si>
  <si>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</si>
  <si>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</si>
  <si>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</si>
  <si>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</si>
  <si>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</si>
  <si>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</si>
  <si>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</si>
  <si>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</si>
  <si>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</si>
  <si>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</si>
  <si>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</si>
  <si>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</si>
  <si>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</si>
  <si>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</si>
  <si>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</si>
  <si>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</si>
  <si>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</si>
  <si>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</si>
  <si>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</si>
  <si>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</si>
  <si>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</si>
  <si>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</si>
  <si>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</si>
  <si>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</si>
  <si>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</si>
  <si>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</si>
  <si>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</si>
  <si>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</si>
  <si>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</si>
  <si>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</si>
  <si>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</si>
  <si>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</si>
  <si>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</si>
  <si>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</si>
  <si>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</si>
  <si>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</si>
  <si>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</si>
  <si>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</si>
  <si>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</si>
  <si>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</si>
  <si>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</si>
  <si>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</si>
  <si>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</si>
  <si>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</si>
  <si>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</si>
  <si>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</si>
  <si>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</si>
  <si>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</si>
  <si>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</si>
  <si>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</si>
  <si>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</si>
  <si>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</si>
  <si>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</si>
  <si>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</si>
  <si>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</si>
  <si>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</si>
  <si>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</si>
  <si>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</si>
  <si>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</si>
  <si>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</si>
  <si>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</si>
  <si>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</si>
  <si>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</si>
  <si>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</si>
  <si>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</si>
  <si>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</si>
  <si>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</si>
  <si>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</si>
  <si>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</si>
  <si>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</si>
  <si>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</si>
  <si>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</si>
  <si>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</si>
  <si>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</si>
  <si>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</si>
  <si>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</si>
  <si>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</si>
  <si>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</si>
  <si>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</si>
  <si>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</si>
  <si>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</si>
  <si>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</si>
  <si>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</si>
  <si>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</si>
  <si>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</si>
  <si>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</si>
  <si>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</si>
  <si>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</si>
  <si>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</si>
  <si>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</si>
  <si>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</si>
  <si>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</si>
  <si>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</si>
  <si>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</si>
  <si>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</si>
  <si>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</si>
  <si>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</si>
  <si>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</si>
  <si>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</si>
  <si>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</si>
  <si>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</si>
  <si>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</si>
  <si>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</si>
  <si>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</si>
  <si>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</si>
  <si>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</si>
  <si>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</si>
  <si>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</si>
  <si>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</si>
  <si>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</si>
  <si>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</si>
  <si>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</si>
  <si>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</si>
  <si>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</si>
  <si>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</si>
  <si>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</si>
  <si>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</si>
  <si>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</si>
  <si>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</si>
  <si>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</si>
  <si>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</si>
  <si>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</si>
  <si>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</si>
  <si>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</si>
  <si>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</si>
  <si>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</si>
  <si>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</si>
  <si>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</si>
  <si>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</si>
  <si>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</si>
  <si>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</si>
  <si>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</si>
  <si>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</si>
  <si>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</si>
  <si>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</si>
  <si>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</si>
  <si>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</si>
  <si>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</si>
  <si>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</si>
  <si>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</si>
  <si>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</si>
  <si>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</si>
  <si>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</si>
  <si>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</si>
  <si>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</si>
  <si>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</si>
  <si>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</si>
  <si>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</si>
  <si>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</si>
  <si>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</si>
  <si>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</si>
  <si>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</si>
  <si>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</si>
  <si>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</si>
  <si>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</si>
  <si>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</si>
  <si>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</si>
  <si>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</si>
  <si>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</si>
  <si>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</si>
  <si>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</si>
  <si>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</si>
  <si>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</si>
  <si>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</si>
  <si>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</si>
  <si>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</si>
  <si>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</si>
  <si>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</si>
  <si>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</si>
  <si>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</si>
  <si>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</si>
  <si>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</si>
  <si>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</si>
  <si>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</si>
  <si>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</si>
  <si>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</si>
  <si>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</si>
  <si>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</si>
  <si>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</si>
  <si>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</si>
  <si>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</si>
  <si>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</si>
  <si>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</si>
  <si>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</si>
  <si>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</si>
  <si>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</si>
  <si>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</si>
  <si>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</si>
  <si>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</si>
  <si>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</si>
  <si>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</si>
  <si>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</si>
  <si>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</si>
  <si>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</si>
  <si>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</si>
  <si>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</si>
  <si>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</si>
  <si>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</si>
  <si>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</si>
  <si>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</si>
  <si>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</si>
  <si>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</si>
  <si>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</si>
  <si>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</si>
  <si>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</si>
  <si>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</si>
  <si>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</si>
  <si>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</si>
  <si>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</si>
  <si>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</si>
  <si>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</si>
  <si>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</si>
  <si>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</si>
  <si>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</si>
  <si>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</si>
  <si>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</si>
  <si>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</si>
  <si>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</si>
  <si>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</si>
  <si>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</si>
  <si>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</si>
  <si>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</si>
  <si>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</si>
  <si>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</si>
  <si>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</si>
  <si>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</si>
  <si>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</si>
  <si>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</si>
  <si>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</si>
  <si>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</si>
  <si>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</si>
  <si>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</si>
  <si>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</si>
  <si>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</si>
  <si>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</si>
  <si>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</si>
  <si>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</si>
  <si>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</si>
  <si>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</si>
  <si>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</si>
  <si>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</si>
  <si>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</si>
  <si>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</si>
  <si>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</si>
  <si>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</si>
  <si>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</si>
  <si>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</si>
  <si>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</si>
  <si>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</si>
  <si>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</si>
  <si>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</si>
  <si>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</si>
  <si>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</si>
  <si>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</si>
  <si>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</si>
  <si>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</si>
  <si>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</si>
  <si>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</si>
  <si>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</si>
  <si>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</si>
  <si>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</si>
  <si>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</si>
  <si>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</si>
  <si>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</si>
  <si>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</si>
  <si>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</si>
  <si>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</si>
  <si>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</si>
  <si>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</si>
  <si>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</si>
  <si>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</si>
  <si>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</si>
  <si>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</si>
  <si>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</si>
  <si>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</si>
  <si>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</si>
  <si>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</si>
  <si>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</si>
  <si>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</si>
  <si>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</si>
  <si>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</si>
  <si>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</si>
  <si>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</si>
  <si>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</si>
  <si>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</si>
  <si>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</si>
  <si>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</si>
  <si>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</si>
  <si>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</si>
  <si>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</si>
  <si>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</si>
  <si>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</si>
  <si>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</si>
  <si>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</si>
  <si>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</si>
  <si>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</si>
  <si>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</si>
  <si>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</si>
  <si>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</si>
  <si>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</si>
  <si>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</si>
  <si>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</si>
  <si>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</si>
  <si>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</si>
  <si>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</si>
  <si>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</si>
  <si>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</si>
  <si>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</si>
  <si>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</si>
  <si>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</si>
  <si>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</si>
  <si>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</si>
  <si>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</si>
  <si>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</si>
  <si>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</si>
  <si>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</si>
  <si>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</si>
  <si>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</si>
  <si>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</si>
  <si>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</si>
  <si>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</si>
  <si>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</si>
  <si>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</si>
  <si>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</si>
  <si>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</si>
  <si>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</si>
  <si>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</si>
  <si>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</si>
  <si>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</si>
  <si>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</si>
  <si>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</si>
  <si>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</si>
  <si>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</si>
  <si>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</si>
  <si>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</si>
  <si>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</si>
  <si>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</si>
  <si>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</si>
  <si>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</si>
  <si>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</si>
  <si>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</si>
  <si>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</si>
  <si>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</si>
  <si>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</si>
  <si>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</si>
  <si>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</si>
  <si>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</si>
  <si>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</si>
  <si>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</si>
  <si>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</si>
  <si>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</si>
  <si>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</si>
  <si>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</si>
  <si>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</si>
  <si>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</si>
  <si>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</si>
  <si>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</si>
  <si>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</si>
  <si>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</si>
  <si>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</si>
  <si>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</si>
  <si>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</si>
  <si>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</si>
  <si>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</si>
  <si>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</si>
  <si>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</si>
  <si>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</si>
  <si>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</si>
  <si>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</si>
  <si>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</si>
  <si>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</si>
  <si>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</si>
  <si>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</si>
  <si>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</si>
  <si>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</si>
  <si>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</si>
  <si>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</si>
  <si>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</si>
  <si>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</si>
  <si>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</si>
  <si>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</si>
  <si>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</si>
  <si>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</si>
  <si>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</si>
  <si>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</si>
  <si>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</si>
  <si>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</si>
  <si>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</si>
  <si>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</si>
  <si>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</si>
  <si>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</si>
  <si>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</si>
  <si>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</si>
  <si>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</si>
  <si>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</si>
  <si>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</si>
  <si>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</si>
  <si>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</si>
  <si>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</si>
  <si>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</si>
  <si>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</si>
  <si>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</si>
  <si>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</si>
  <si>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</si>
  <si>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</si>
  <si>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</si>
  <si>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</si>
  <si>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</si>
  <si>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</si>
  <si>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</si>
  <si>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</si>
  <si>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</si>
  <si>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</si>
  <si>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</si>
  <si>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</si>
  <si>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</si>
  <si>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</si>
  <si>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</si>
  <si>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</si>
  <si>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</si>
  <si>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</si>
  <si>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</si>
  <si>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</si>
  <si>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</si>
  <si>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</si>
  <si>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</si>
  <si>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</si>
  <si>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</si>
  <si>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</si>
  <si>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</si>
  <si>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</si>
  <si>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</si>
  <si>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</si>
  <si>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</si>
  <si>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</si>
  <si>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</si>
  <si>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</si>
  <si>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</si>
  <si>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</si>
  <si>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</si>
  <si>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</si>
  <si>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</si>
  <si>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</si>
  <si>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</si>
  <si>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</si>
  <si>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</si>
  <si>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</si>
  <si>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</si>
  <si>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</si>
  <si>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</si>
  <si>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</si>
  <si>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</si>
  <si>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</si>
  <si>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</si>
  <si>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</si>
  <si>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</si>
  <si>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</si>
  <si>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</si>
  <si>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</si>
  <si>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</si>
  <si>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</si>
  <si>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</si>
  <si>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</si>
  <si>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</si>
  <si>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</si>
  <si>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</si>
  <si>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</si>
  <si>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</si>
  <si>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</si>
  <si>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</si>
  <si>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</si>
  <si>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</si>
  <si>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</si>
  <si>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</si>
  <si>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</si>
  <si>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</si>
  <si>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</si>
  <si>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</si>
  <si>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</si>
  <si>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</si>
  <si>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</si>
  <si>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</si>
  <si>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</si>
  <si>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</si>
  <si>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</si>
  <si>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</si>
  <si>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</si>
  <si>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</si>
  <si>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</si>
  <si>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</si>
  <si>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</si>
  <si>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</si>
  <si>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</si>
  <si>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</si>
  <si>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</si>
  <si>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</si>
  <si>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</si>
  <si>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</si>
  <si>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</si>
  <si>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</si>
  <si>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</si>
  <si>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</si>
  <si>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</si>
  <si>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</si>
  <si>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</si>
  <si>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</si>
  <si>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</si>
  <si>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</si>
  <si>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</si>
  <si>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</si>
  <si>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</si>
  <si>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</si>
  <si>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</si>
  <si>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</si>
  <si>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</si>
  <si>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</si>
  <si>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</si>
  <si>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</si>
  <si>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</si>
  <si>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</si>
  <si>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</si>
  <si>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</si>
  <si>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</si>
  <si>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</si>
  <si>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</si>
  <si>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</si>
  <si>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</si>
  <si>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</si>
  <si>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</si>
  <si>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</si>
  <si>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</si>
  <si>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</si>
  <si>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</si>
  <si>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</si>
  <si>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</si>
  <si>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</si>
  <si>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</si>
  <si>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</si>
  <si>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</si>
  <si>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</si>
  <si>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</si>
  <si>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</si>
  <si>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</si>
  <si>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</si>
  <si>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</si>
  <si>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</si>
  <si>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</si>
  <si>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</si>
  <si>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</si>
  <si>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</si>
  <si>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</si>
  <si>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</si>
  <si>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</si>
  <si>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</si>
  <si>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</si>
  <si>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</si>
  <si>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</si>
  <si>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</si>
  <si>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</si>
  <si>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</si>
  <si>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</si>
  <si>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</si>
  <si>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</si>
  <si>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</si>
  <si>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</si>
  <si>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</si>
  <si>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</si>
  <si>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</si>
  <si>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</si>
  <si>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</si>
  <si>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</si>
  <si>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</si>
  <si>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</si>
  <si>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</si>
  <si>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</si>
  <si>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</si>
  <si>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</si>
  <si>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</si>
  <si>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</si>
  <si>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</si>
  <si>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</si>
  <si>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</si>
  <si>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</si>
  <si>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</si>
  <si>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</si>
  <si>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</si>
  <si>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</si>
  <si>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</si>
  <si>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</si>
  <si>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</si>
  <si>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</si>
  <si>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</si>
  <si>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</si>
  <si>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</si>
  <si>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</si>
  <si>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</si>
  <si>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</si>
  <si>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</si>
  <si>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</si>
  <si>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</si>
  <si>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</si>
  <si>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</si>
  <si>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</si>
  <si>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</si>
  <si>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</si>
  <si>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</si>
  <si>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</si>
  <si>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</si>
  <si>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</si>
  <si>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</si>
  <si>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</si>
  <si>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</si>
  <si>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</si>
  <si>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</si>
  <si>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</si>
  <si>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</si>
  <si>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</si>
  <si>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</si>
  <si>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</si>
  <si>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</si>
  <si>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</si>
  <si>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</si>
  <si>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</si>
  <si>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</si>
  <si>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</si>
  <si>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</si>
  <si>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</si>
  <si>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</si>
  <si>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</si>
  <si>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</si>
  <si>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</si>
  <si>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</si>
  <si>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</si>
  <si>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</si>
  <si>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</si>
  <si>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</si>
  <si>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</si>
  <si>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</si>
  <si>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</si>
  <si>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</si>
  <si>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</si>
  <si>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</si>
  <si>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</si>
  <si>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</si>
  <si>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</si>
  <si>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</si>
  <si>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</si>
  <si>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</si>
  <si>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</si>
  <si>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</si>
  <si>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</si>
  <si>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</si>
  <si>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</si>
  <si>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</si>
  <si>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</si>
  <si>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</si>
  <si>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</si>
  <si>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</si>
  <si>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</si>
  <si>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</si>
  <si>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</si>
  <si>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</si>
  <si>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</si>
  <si>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</si>
  <si>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</si>
  <si>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</si>
  <si>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</si>
  <si>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</si>
  <si>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</si>
  <si>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</si>
  <si>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</si>
  <si>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</si>
  <si>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</si>
  <si>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</si>
  <si>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</si>
  <si>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</si>
  <si>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</si>
  <si>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</si>
  <si>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</si>
  <si>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</si>
  <si>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</si>
  <si>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</si>
  <si>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</si>
  <si>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</si>
  <si>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</si>
  <si>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</si>
  <si>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</si>
  <si>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</si>
  <si>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</si>
  <si>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</si>
  <si>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</si>
  <si>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</si>
  <si>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</si>
  <si>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</si>
  <si>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</si>
  <si>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</si>
  <si>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</si>
  <si>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</si>
  <si>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</si>
  <si>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</si>
  <si>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</si>
  <si>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</si>
  <si>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</si>
  <si>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</si>
  <si>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</si>
  <si>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</si>
  <si>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</si>
  <si>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</si>
  <si>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</si>
  <si>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</si>
  <si>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</si>
  <si>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</si>
  <si>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</si>
  <si>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</si>
  <si>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</si>
  <si>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</si>
  <si>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</si>
  <si>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</si>
  <si>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</si>
  <si>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</si>
  <si>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</si>
  <si>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</si>
  <si>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</si>
  <si>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</si>
  <si>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</si>
  <si>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</si>
  <si>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</si>
  <si>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</si>
  <si>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</si>
  <si>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</si>
  <si>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</si>
  <si>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</si>
  <si>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</si>
  <si>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</si>
  <si>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</si>
  <si>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</si>
  <si>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</si>
  <si>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</si>
  <si>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</si>
  <si>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</si>
  <si>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</si>
  <si>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</si>
  <si>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</si>
  <si>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</si>
  <si>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</si>
  <si>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</si>
  <si>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</si>
  <si>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</si>
  <si>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</si>
  <si>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</si>
  <si>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</si>
  <si>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</si>
  <si>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</si>
  <si>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</si>
  <si>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</si>
  <si>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</si>
  <si>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</si>
  <si>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</si>
  <si>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</si>
  <si>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</si>
  <si>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</si>
  <si>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</si>
  <si>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</si>
  <si>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</si>
  <si>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</si>
  <si>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</si>
  <si>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</si>
  <si>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</si>
  <si>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</si>
  <si>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</si>
  <si>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</si>
  <si>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</si>
  <si>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</si>
  <si>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</si>
  <si>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</si>
  <si>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</si>
  <si>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</si>
  <si>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</si>
  <si>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</si>
  <si>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</si>
  <si>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</si>
  <si>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</si>
  <si>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</si>
  <si>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</si>
  <si>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</si>
  <si>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</si>
  <si>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</si>
  <si>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</si>
  <si>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</si>
  <si>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</si>
  <si>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</si>
  <si>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</si>
  <si>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</si>
  <si>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</si>
  <si>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</si>
  <si>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</si>
  <si>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</si>
  <si>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</si>
  <si>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</si>
  <si>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</si>
  <si>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</si>
  <si>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</si>
  <si>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</si>
  <si>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</si>
  <si>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</si>
  <si>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</si>
  <si>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</si>
  <si>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</si>
  <si>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</si>
  <si>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</si>
  <si>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</si>
  <si>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</si>
  <si>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</si>
  <si>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</si>
  <si>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</si>
  <si>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</si>
  <si>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</si>
  <si>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</si>
  <si>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</si>
  <si>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</si>
  <si>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</si>
  <si>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</si>
  <si>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</si>
  <si>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</si>
  <si>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</si>
  <si>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</si>
  <si>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</si>
  <si>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</si>
  <si>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</si>
  <si>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</si>
  <si>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</si>
  <si>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</si>
  <si>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</si>
  <si>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</si>
  <si>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</si>
  <si>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</si>
  <si>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</si>
  <si>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</si>
  <si>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</si>
  <si>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</si>
  <si>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</si>
  <si>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</si>
  <si>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</si>
  <si>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</si>
  <si>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</si>
  <si>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</si>
  <si>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</si>
  <si>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</si>
  <si>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</si>
  <si>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</si>
  <si>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</si>
  <si>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</si>
  <si>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</si>
  <si>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</si>
  <si>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</si>
  <si>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</si>
  <si>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</si>
  <si>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</si>
  <si>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</si>
  <si>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</si>
  <si>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</si>
  <si>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</si>
  <si>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</si>
  <si>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</si>
  <si>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</si>
  <si>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</si>
  <si>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</si>
  <si>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</si>
  <si>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</si>
  <si>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</si>
  <si>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</si>
  <si>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</si>
  <si>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</si>
  <si>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</si>
  <si>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</si>
  <si>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</si>
  <si>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</si>
  <si>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</si>
  <si>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</si>
  <si>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</si>
  <si>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</si>
  <si>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</si>
  <si>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</si>
  <si>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</si>
  <si>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</si>
  <si>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</si>
  <si>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</si>
  <si>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</si>
  <si>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</si>
  <si>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</si>
  <si>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</si>
  <si>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</si>
  <si>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</si>
  <si>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</si>
  <si>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</si>
  <si>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</si>
  <si>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</si>
  <si>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</si>
  <si>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</si>
  <si>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</si>
  <si>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</si>
  <si>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</si>
  <si>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</si>
  <si>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</si>
  <si>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</si>
  <si>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</si>
  <si>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</si>
  <si>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</si>
  <si>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</si>
  <si>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</si>
  <si>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</si>
  <si>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</si>
  <si>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</si>
  <si>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</si>
  <si>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</si>
  <si>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</si>
  <si>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</si>
  <si>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</si>
  <si>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</si>
  <si>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</si>
  <si>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</si>
  <si>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</si>
  <si>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</si>
  <si>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</si>
  <si>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</si>
  <si>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</si>
  <si>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</si>
  <si>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</si>
  <si>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</si>
  <si>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</si>
  <si>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</si>
  <si>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</si>
  <si>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</si>
  <si>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</si>
  <si>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</si>
  <si>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</si>
  <si>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</si>
  <si>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</si>
  <si>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</si>
  <si>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</si>
  <si>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</si>
  <si>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</si>
  <si>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</si>
  <si>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</si>
  <si>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</si>
  <si>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</si>
  <si>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</si>
  <si>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</si>
  <si>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</si>
  <si>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</si>
  <si>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</si>
  <si>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</si>
  <si>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</si>
  <si>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</si>
  <si>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</si>
  <si>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</si>
  <si>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</si>
  <si>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</si>
  <si>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</si>
  <si>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</si>
  <si>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</si>
  <si>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</si>
  <si>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</si>
  <si>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</si>
  <si>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</si>
  <si>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</si>
  <si>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</si>
  <si>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</si>
  <si>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</si>
  <si>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</si>
  <si>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</si>
  <si>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</si>
  <si>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</si>
  <si>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</si>
  <si>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</si>
  <si>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</si>
  <si>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</si>
  <si>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</si>
  <si>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</si>
  <si>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</si>
  <si>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</si>
  <si>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</si>
  <si>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</si>
  <si>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</si>
  <si>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</si>
  <si>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</si>
  <si>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</si>
  <si>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</si>
  <si>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</si>
  <si>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</si>
  <si>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</si>
  <si>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</si>
  <si>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</si>
  <si>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</si>
  <si>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</si>
  <si>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</si>
  <si>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</si>
  <si>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</si>
  <si>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</si>
  <si>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</si>
  <si>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</si>
  <si>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</si>
  <si>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</si>
  <si>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</si>
  <si>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</si>
  <si>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</si>
  <si>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</si>
  <si>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</si>
  <si>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</si>
  <si>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</si>
  <si>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</si>
  <si>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</si>
  <si>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</si>
  <si>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</si>
  <si>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</si>
  <si>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</si>
  <si>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</si>
  <si>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</si>
  <si>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</si>
  <si>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</si>
  <si>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</si>
  <si>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</si>
  <si>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</si>
  <si>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</si>
  <si>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</si>
  <si>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</si>
  <si>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</si>
  <si>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</si>
  <si>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</si>
  <si>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</si>
  <si>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</si>
  <si>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</si>
  <si>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</si>
  <si>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</si>
  <si>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</si>
  <si>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</si>
  <si>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</si>
  <si>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</si>
  <si>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</si>
  <si>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</si>
  <si>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</si>
  <si>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</si>
  <si>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</si>
  <si>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</si>
  <si>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</si>
  <si>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</si>
  <si>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</si>
  <si>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</si>
  <si>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</si>
  <si>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</si>
  <si>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</si>
  <si>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</si>
  <si>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</si>
  <si>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</si>
  <si>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</si>
  <si>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</si>
  <si>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</si>
  <si>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</si>
  <si>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</si>
  <si>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</si>
  <si>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</si>
  <si>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</si>
  <si>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</si>
  <si>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</si>
  <si>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</si>
  <si>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</si>
  <si>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</si>
  <si>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</si>
  <si>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</si>
  <si>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</si>
  <si>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</si>
  <si>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</si>
  <si>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</si>
  <si>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</si>
  <si>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</si>
  <si>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</si>
  <si>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</si>
  <si>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</si>
  <si>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</si>
  <si>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</si>
  <si>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</si>
  <si>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</si>
  <si>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</si>
  <si>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</si>
  <si>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</si>
  <si>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</si>
  <si>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</si>
  <si>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</si>
  <si>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</si>
  <si>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</si>
  <si>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</si>
  <si>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</si>
  <si>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</si>
  <si>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</si>
  <si>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</si>
  <si>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</si>
  <si>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</si>
  <si>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</si>
  <si>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</si>
  <si>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</si>
  <si>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</si>
  <si>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</si>
  <si>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</si>
  <si>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</si>
  <si>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</si>
  <si>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</si>
  <si>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</si>
  <si>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</si>
  <si>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</si>
  <si>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</si>
  <si>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</si>
  <si>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</si>
  <si>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</si>
  <si>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</si>
  <si>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</si>
  <si>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</si>
  <si>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</si>
  <si>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</si>
  <si>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</si>
  <si>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</si>
  <si>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</si>
  <si>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</si>
  <si>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</si>
  <si>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</si>
  <si>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</si>
  <si>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</si>
  <si>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</si>
  <si>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</si>
  <si>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</si>
  <si>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</si>
  <si>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</si>
  <si>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</si>
  <si>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</si>
  <si>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</si>
  <si>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</si>
  <si>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</si>
  <si>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</si>
  <si>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</si>
  <si>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</si>
  <si>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</si>
  <si>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</si>
  <si>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</si>
  <si>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</si>
  <si>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</si>
  <si>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</si>
  <si>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</si>
  <si>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</si>
  <si>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</si>
  <si>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</si>
  <si>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</si>
  <si>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</si>
  <si>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</si>
  <si>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</si>
  <si>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</si>
  <si>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</si>
  <si>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</si>
  <si>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</si>
  <si>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</si>
  <si>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</si>
  <si>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</si>
  <si>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</si>
  <si>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</si>
  <si>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</si>
  <si>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</si>
  <si>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</si>
  <si>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</si>
  <si>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</si>
  <si>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</si>
  <si>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</si>
  <si>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</si>
  <si>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</si>
  <si>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</si>
  <si>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</si>
  <si>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</si>
  <si>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</si>
  <si>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</si>
  <si>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</si>
  <si>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</si>
  <si>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</si>
  <si>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</si>
  <si>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</si>
  <si>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</si>
  <si>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</si>
  <si>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</si>
  <si>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</si>
  <si>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</si>
  <si>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</si>
  <si>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</si>
  <si>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</si>
  <si>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</si>
  <si>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</si>
  <si>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</si>
  <si>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</si>
  <si>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</si>
  <si>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</si>
  <si>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</si>
  <si>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</si>
  <si>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</si>
  <si>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</si>
  <si>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</si>
  <si>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</si>
  <si>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</si>
  <si>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</si>
  <si>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</si>
  <si>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</si>
  <si>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</si>
  <si>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</si>
  <si>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</si>
  <si>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</si>
  <si>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</si>
  <si>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</si>
  <si>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</si>
  <si>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</si>
  <si>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</si>
  <si>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</si>
  <si>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</si>
  <si>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</si>
  <si>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</si>
  <si>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</si>
  <si>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</si>
  <si>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</si>
  <si>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</si>
  <si>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</si>
  <si>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</si>
  <si>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</si>
  <si>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</si>
  <si>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</si>
  <si>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</si>
  <si>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</si>
  <si>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</si>
  <si>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</si>
  <si>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</si>
  <si>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</si>
  <si>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</si>
  <si>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</si>
  <si>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</si>
  <si>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</si>
  <si>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</si>
  <si>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</si>
  <si>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</si>
  <si>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</si>
  <si>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</si>
  <si>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</si>
  <si>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</si>
  <si>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</si>
  <si>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</si>
  <si>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</si>
  <si>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</si>
  <si>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</si>
  <si>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</si>
  <si>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</si>
  <si>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</si>
  <si>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</si>
  <si>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</si>
  <si>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</si>
  <si>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</si>
  <si>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</si>
  <si>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</si>
  <si>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</si>
  <si>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</si>
  <si>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</si>
  <si>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</si>
  <si>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</si>
  <si>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</si>
  <si>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</si>
  <si>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</si>
  <si>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</si>
  <si>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</si>
  <si>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</si>
  <si>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</si>
  <si>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</si>
  <si>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</si>
  <si>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</si>
  <si>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</si>
  <si>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</si>
  <si>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</si>
  <si>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</si>
  <si>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</si>
  <si>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</si>
  <si>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</si>
  <si>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</si>
  <si>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</si>
  <si>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</si>
  <si>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</si>
  <si>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</si>
  <si>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</si>
  <si>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</si>
  <si>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</si>
  <si>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</si>
  <si>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</si>
  <si>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</si>
  <si>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</si>
  <si>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</si>
  <si>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</si>
  <si>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</si>
  <si>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</si>
  <si>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</si>
  <si>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</si>
  <si>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</si>
  <si>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</si>
  <si>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</si>
  <si>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</si>
  <si>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</si>
  <si>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</si>
  <si>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</si>
  <si>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</si>
  <si>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</si>
  <si>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</si>
  <si>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</si>
  <si>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</si>
  <si>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</si>
  <si>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</si>
  <si>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</si>
  <si>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</si>
  <si>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</si>
  <si>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</si>
  <si>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</si>
  <si>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</si>
  <si>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</si>
  <si>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</si>
  <si>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</si>
  <si>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</si>
  <si>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</si>
  <si>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</si>
  <si>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</si>
  <si>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</si>
  <si>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</si>
  <si>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</si>
  <si>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</si>
  <si>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</si>
  <si>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</si>
  <si>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</si>
  <si>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</si>
  <si>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</si>
  <si>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</si>
  <si>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</si>
  <si>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</si>
  <si>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</si>
  <si>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</si>
  <si>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</si>
  <si>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</si>
  <si>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</si>
  <si>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</si>
  <si>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</si>
  <si>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</si>
  <si>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</si>
  <si>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</si>
  <si>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</si>
  <si>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</si>
  <si>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</si>
  <si>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</si>
  <si>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</si>
  <si>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</si>
  <si>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</si>
  <si>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</si>
  <si>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</si>
  <si>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</si>
  <si>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</si>
  <si>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</si>
  <si>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</si>
  <si>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</si>
  <si>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</si>
  <si>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</si>
  <si>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</si>
  <si>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</si>
  <si>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</si>
  <si>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</si>
  <si>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</si>
  <si>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</si>
  <si>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</si>
  <si>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</si>
  <si>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</si>
  <si>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</si>
  <si>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</si>
  <si>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</si>
  <si>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</si>
  <si>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</si>
  <si>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</si>
  <si>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</si>
  <si>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</si>
  <si>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</si>
  <si>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</si>
  <si>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</si>
  <si>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</si>
  <si>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</si>
  <si>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</si>
  <si>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</si>
  <si>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</si>
  <si>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</si>
  <si>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</si>
  <si>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</si>
  <si>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</si>
  <si>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</si>
  <si>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</si>
  <si>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</si>
  <si>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</si>
  <si>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</si>
  <si>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</si>
  <si>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</si>
  <si>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</si>
  <si>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</si>
  <si>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</si>
  <si>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</si>
  <si>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</si>
  <si>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</si>
  <si>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</si>
  <si>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</si>
  <si>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</si>
  <si>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</si>
  <si>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</si>
  <si>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</si>
  <si>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</si>
  <si>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</si>
  <si>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</si>
  <si>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</si>
  <si>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</si>
  <si>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</si>
  <si>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</si>
  <si>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</si>
  <si>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</si>
  <si>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</si>
  <si>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</si>
  <si>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</si>
  <si>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</si>
  <si>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</si>
  <si>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</si>
  <si>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</si>
  <si>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</si>
  <si>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</si>
  <si>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</si>
  <si>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</si>
  <si>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</si>
  <si>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</si>
  <si>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</si>
  <si>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</si>
  <si>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</si>
  <si>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</si>
  <si>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</si>
  <si>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</si>
  <si>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</si>
  <si>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</si>
  <si>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</si>
  <si>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</si>
  <si>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</si>
  <si>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</si>
  <si>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</si>
  <si>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</si>
  <si>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</si>
  <si>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</si>
  <si>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</si>
  <si>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</si>
  <si>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</si>
  <si>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</si>
  <si>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</si>
  <si>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</si>
  <si>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</si>
  <si>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</si>
  <si>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</si>
  <si>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</si>
  <si>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</si>
  <si>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</si>
  <si>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</si>
  <si>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</si>
  <si>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</si>
  <si>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</si>
  <si>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</si>
  <si>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</si>
  <si>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</si>
  <si>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</si>
  <si>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</si>
  <si>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</si>
  <si>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</si>
  <si>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</si>
  <si>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</si>
  <si>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</si>
  <si>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</si>
  <si>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</si>
  <si>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</si>
  <si>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</si>
  <si>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</si>
  <si>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</si>
  <si>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</si>
  <si>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</si>
  <si>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</si>
  <si>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</si>
  <si>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</si>
  <si>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</si>
  <si>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</si>
  <si>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</si>
  <si>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</si>
  <si>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</si>
  <si>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</si>
  <si>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</si>
  <si>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</si>
  <si>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</si>
  <si>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</si>
  <si>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</si>
  <si>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</si>
  <si>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</si>
  <si>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</si>
  <si>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</si>
  <si>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</si>
  <si>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</si>
  <si>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</si>
  <si>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</si>
  <si>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</si>
  <si>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</si>
  <si>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</si>
  <si>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</si>
  <si>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</si>
  <si>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</si>
  <si>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</si>
  <si>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</si>
  <si>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</si>
  <si>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</si>
  <si>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</si>
  <si>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</si>
  <si>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</si>
  <si>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</si>
  <si>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</si>
  <si>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</si>
  <si>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</si>
  <si>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</si>
  <si>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</si>
  <si>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</si>
  <si>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</si>
  <si>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</si>
  <si>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</si>
  <si>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</si>
  <si>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</si>
  <si>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</si>
  <si>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</si>
  <si>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</si>
  <si>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</si>
  <si>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</si>
  <si>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</si>
  <si>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</si>
  <si>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</si>
  <si>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</si>
  <si>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</si>
  <si>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</si>
  <si>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</si>
  <si>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</si>
  <si>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</si>
  <si>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</si>
  <si>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</si>
  <si>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</si>
  <si>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</si>
  <si>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</si>
  <si>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</si>
  <si>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</si>
  <si>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</si>
  <si>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</si>
  <si>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</si>
  <si>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</si>
  <si>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</si>
  <si>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</si>
  <si>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</si>
  <si>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</si>
  <si>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</si>
  <si>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</si>
  <si>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</si>
  <si>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</si>
  <si>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</si>
  <si>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</si>
  <si>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</si>
  <si>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</si>
  <si>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</si>
  <si>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</si>
  <si>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</si>
  <si>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</si>
  <si>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</si>
  <si>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</si>
  <si>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</si>
  <si>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</si>
  <si>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</si>
  <si>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</si>
  <si>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</si>
  <si>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</si>
  <si>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</si>
  <si>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</si>
  <si>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</si>
  <si>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</si>
  <si>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</si>
  <si>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</si>
  <si>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</si>
  <si>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</si>
  <si>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</si>
  <si>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</si>
  <si>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</si>
  <si>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</si>
  <si>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</si>
  <si>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</si>
  <si>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</si>
  <si>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</si>
  <si>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</si>
  <si>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</si>
  <si>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</si>
  <si>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</si>
  <si>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</si>
  <si>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</si>
  <si>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</si>
  <si>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</si>
  <si>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</si>
  <si>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</si>
  <si>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</si>
  <si>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</si>
  <si>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</si>
  <si>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</si>
  <si>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</si>
  <si>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</si>
  <si>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</si>
  <si>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</si>
  <si>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</si>
  <si>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</si>
  <si>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</si>
  <si>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</si>
  <si>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</si>
  <si>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</si>
  <si>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</si>
  <si>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</si>
  <si>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</si>
  <si>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</si>
  <si>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</si>
  <si>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</si>
  <si>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</si>
  <si>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</si>
  <si>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</si>
  <si>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</si>
  <si>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</si>
  <si>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</si>
  <si>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</si>
  <si>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</si>
  <si>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</si>
  <si>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</si>
  <si>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</si>
  <si>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</si>
  <si>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</si>
  <si>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</si>
  <si>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</si>
  <si>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</si>
  <si>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</si>
  <si>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</si>
  <si>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</si>
  <si>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</si>
  <si>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</si>
  <si>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</si>
  <si>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</si>
  <si>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</si>
  <si>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</si>
  <si>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</si>
  <si>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</si>
  <si>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</si>
  <si>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</si>
  <si>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</si>
  <si>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</si>
  <si>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</si>
  <si>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</si>
  <si>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</si>
  <si>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</si>
  <si>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</si>
  <si>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</si>
  <si>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</si>
  <si>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</si>
  <si>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</si>
  <si>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</si>
  <si>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</si>
  <si>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</si>
  <si>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</si>
  <si>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</si>
  <si>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</si>
  <si>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</si>
  <si>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</si>
  <si>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</si>
  <si>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</si>
  <si>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</si>
  <si>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</si>
  <si>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</si>
  <si>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</si>
  <si>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</si>
  <si>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</si>
  <si>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</si>
  <si>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</si>
  <si>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</si>
  <si>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</si>
  <si>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</si>
  <si>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</si>
  <si>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</si>
  <si>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</si>
  <si>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</si>
  <si>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</si>
  <si>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</si>
  <si>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</si>
  <si>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</si>
  <si>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</si>
  <si>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</si>
  <si>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</si>
  <si>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</si>
  <si>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</si>
  <si>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</si>
  <si>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</si>
  <si>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</si>
  <si>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</si>
  <si>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</si>
  <si>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</si>
  <si>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</si>
  <si>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</si>
  <si>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</si>
  <si>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</si>
  <si>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</si>
  <si>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</si>
  <si>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</si>
  <si>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</si>
  <si>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</si>
  <si>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</si>
  <si>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</si>
  <si>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</si>
  <si>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</si>
  <si>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</si>
  <si>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</si>
  <si>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</si>
  <si>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</si>
  <si>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</si>
  <si>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</si>
  <si>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</si>
  <si>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</si>
  <si>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</si>
  <si>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</si>
  <si>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</si>
  <si>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</si>
  <si>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</si>
  <si>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</si>
  <si>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</si>
  <si>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</si>
  <si>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</si>
  <si>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</si>
  <si>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</si>
  <si>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</si>
  <si>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</si>
  <si>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</si>
  <si>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</si>
  <si>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</si>
  <si>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</si>
  <si>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</si>
  <si>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</si>
  <si>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</si>
  <si>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</si>
  <si>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</si>
  <si>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</si>
  <si>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</si>
  <si>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</si>
  <si>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</si>
  <si>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</si>
  <si>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</si>
  <si>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</si>
  <si>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</si>
  <si>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</si>
  <si>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</si>
  <si>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</si>
  <si>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</si>
  <si>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</si>
  <si>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</si>
  <si>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</si>
  <si>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</si>
  <si>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</si>
  <si>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</si>
  <si>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</si>
  <si>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</si>
  <si>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</si>
  <si>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</si>
  <si>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</si>
  <si>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</si>
  <si>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</si>
  <si>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</si>
  <si>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</si>
  <si>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</si>
  <si>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</si>
  <si>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</si>
  <si>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</si>
  <si>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</si>
  <si>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</si>
  <si>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</si>
  <si>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</si>
  <si>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</si>
  <si>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</si>
  <si>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</si>
  <si>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</si>
  <si>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</si>
  <si>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</si>
  <si>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</si>
  <si>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</si>
  <si>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</si>
  <si>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</si>
  <si>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</si>
  <si>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</si>
  <si>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</si>
  <si>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</si>
  <si>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</si>
  <si>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</si>
  <si>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</si>
  <si>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</si>
  <si>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</si>
  <si>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</si>
  <si>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</si>
  <si>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</si>
  <si>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</si>
  <si>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</si>
  <si>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</si>
  <si>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</si>
  <si>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</si>
  <si>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</si>
  <si>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</si>
  <si>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</si>
  <si>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</si>
  <si>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</si>
  <si>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</si>
  <si>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</si>
  <si>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</si>
  <si>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</si>
  <si>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</si>
  <si>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</si>
  <si>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</si>
  <si>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</si>
  <si>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</si>
  <si>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</si>
  <si>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</si>
  <si>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</si>
  <si>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</si>
  <si>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</si>
  <si>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</si>
  <si>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</si>
  <si>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</si>
  <si>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</si>
  <si>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</si>
  <si>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</si>
  <si>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</si>
  <si>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</si>
  <si>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</si>
  <si>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</si>
  <si>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</si>
  <si>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</si>
  <si>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</si>
  <si>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</si>
  <si>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</si>
  <si>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</si>
  <si>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</si>
  <si>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</si>
  <si>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</si>
  <si>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</si>
  <si>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</si>
  <si>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</si>
  <si>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</si>
  <si>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</si>
  <si>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</si>
  <si>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</si>
  <si>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</si>
  <si>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</si>
  <si>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</si>
  <si>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</si>
  <si>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</si>
  <si>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</si>
  <si>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</si>
  <si>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</si>
  <si>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</si>
  <si>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</si>
  <si>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</si>
  <si>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</si>
  <si>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</si>
  <si>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</si>
  <si>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</si>
  <si>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</si>
  <si>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</si>
  <si>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</si>
  <si>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</si>
  <si>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</si>
  <si>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</si>
  <si>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</si>
  <si>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</si>
  <si>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</si>
  <si>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</si>
  <si>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</si>
  <si>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</si>
  <si>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</si>
  <si>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</si>
  <si>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</si>
  <si>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</si>
  <si>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</si>
  <si>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</si>
  <si>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</si>
  <si>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</si>
  <si>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</si>
  <si>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</si>
  <si>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</si>
  <si>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</si>
  <si>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</si>
  <si>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</si>
  <si>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</si>
  <si>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</si>
  <si>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</si>
  <si>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</si>
  <si>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</si>
  <si>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</si>
  <si>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</si>
  <si>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</si>
  <si>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</si>
  <si>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</si>
  <si>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</si>
  <si>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</si>
  <si>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</si>
  <si>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</si>
  <si>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</si>
  <si>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</si>
  <si>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</si>
  <si>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</si>
  <si>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</si>
  <si>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</si>
  <si>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</si>
  <si>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</si>
  <si>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</si>
  <si>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</si>
  <si>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</si>
  <si>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</si>
  <si>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</si>
  <si>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</si>
  <si>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</si>
  <si>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</si>
  <si>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</si>
  <si>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</si>
  <si>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</si>
  <si>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</si>
  <si>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</si>
  <si>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</si>
  <si>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</si>
  <si>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</si>
  <si>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</si>
  <si>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</si>
  <si>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</si>
  <si>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</si>
  <si>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</si>
  <si>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</si>
  <si>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</si>
  <si>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</si>
  <si>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</si>
  <si>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</si>
  <si>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</si>
  <si>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</si>
  <si>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</si>
  <si>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</si>
  <si>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</si>
  <si>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</si>
  <si>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</si>
  <si>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</si>
  <si>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</si>
  <si>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</si>
  <si>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</si>
  <si>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</si>
  <si>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</si>
  <si>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</si>
  <si>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</si>
  <si>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</si>
  <si>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</si>
  <si>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</si>
  <si>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</si>
  <si>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</si>
  <si>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</si>
  <si>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</si>
  <si>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</si>
  <si>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</si>
  <si>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</si>
  <si>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</si>
  <si>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</si>
  <si>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</si>
  <si>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</si>
  <si>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</si>
  <si>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</si>
  <si>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</si>
  <si>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</si>
  <si>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</si>
  <si>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</si>
  <si>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</si>
  <si>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</si>
  <si>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</si>
  <si>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</si>
  <si>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</si>
  <si>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</si>
  <si>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</si>
  <si>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</si>
  <si>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</si>
  <si>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</si>
  <si>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</si>
  <si>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</si>
  <si>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</si>
  <si>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</si>
  <si>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</si>
  <si>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</si>
  <si>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</si>
  <si>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</si>
  <si>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</si>
  <si>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</si>
  <si>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</si>
  <si>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</si>
  <si>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</si>
  <si>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</si>
  <si>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</si>
  <si>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</si>
  <si>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</si>
  <si>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</si>
  <si>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</si>
  <si>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</si>
  <si>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</si>
  <si>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</si>
  <si>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</si>
  <si>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</si>
  <si>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</si>
  <si>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</si>
  <si>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</si>
  <si>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</si>
  <si>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</si>
  <si>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</si>
  <si>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</si>
  <si>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</si>
  <si>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</si>
  <si>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</si>
  <si>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</si>
  <si>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</si>
  <si>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</si>
  <si>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</si>
  <si>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</si>
  <si>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</si>
  <si>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</si>
  <si>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</si>
  <si>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</si>
  <si>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</si>
  <si>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</si>
  <si>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</si>
  <si>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</si>
  <si>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</si>
  <si>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</si>
  <si>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</si>
  <si>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</si>
  <si>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</si>
  <si>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</si>
  <si>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</si>
  <si>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</si>
  <si>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</si>
  <si>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</si>
  <si>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</si>
  <si>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</si>
  <si>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</si>
  <si>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</si>
  <si>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</si>
  <si>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</si>
  <si>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</si>
  <si>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</si>
  <si>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</si>
  <si>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</si>
  <si>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</si>
  <si>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</si>
  <si>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</si>
  <si>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</si>
  <si>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</si>
  <si>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</si>
  <si>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</si>
  <si>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</si>
  <si>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</si>
  <si>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</si>
  <si>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</si>
  <si>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</si>
  <si>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</si>
  <si>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</si>
  <si>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</si>
  <si>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</si>
  <si>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</si>
  <si>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</si>
  <si>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</si>
  <si>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</si>
  <si>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</si>
  <si>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</si>
  <si>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</si>
  <si>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</si>
  <si>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</si>
  <si>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</si>
  <si>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</si>
  <si>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</si>
  <si>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</si>
  <si>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</si>
  <si>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</si>
  <si>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</si>
  <si>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</si>
  <si>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</si>
  <si>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</si>
  <si>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</si>
  <si>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</si>
  <si>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</si>
  <si>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</si>
  <si>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</si>
  <si>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</si>
  <si>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</si>
  <si>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</si>
  <si>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</si>
  <si>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</si>
  <si>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</si>
  <si>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</si>
  <si>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</si>
  <si>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</si>
  <si>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</si>
  <si>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</si>
  <si>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</si>
  <si>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</si>
  <si>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</si>
  <si>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</si>
  <si>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</si>
  <si>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</si>
  <si>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</si>
  <si>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</si>
  <si>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</si>
  <si>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</si>
  <si>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</si>
  <si>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</si>
  <si>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</si>
  <si>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</si>
  <si>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</si>
  <si>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</si>
  <si>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</si>
  <si>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</si>
  <si>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</si>
  <si>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</si>
  <si>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</si>
  <si>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</si>
  <si>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</si>
  <si>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</si>
  <si>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</si>
  <si>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</si>
  <si>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</si>
  <si>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</si>
  <si>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</si>
  <si>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</si>
  <si>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</si>
  <si>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</si>
  <si>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</si>
  <si>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</si>
  <si>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</si>
  <si>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</si>
  <si>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</si>
  <si>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</si>
  <si>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</si>
  <si>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</si>
  <si>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</si>
  <si>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</si>
  <si>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</si>
  <si>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</si>
  <si>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</si>
  <si>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</si>
  <si>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</si>
  <si>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</si>
  <si>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</si>
  <si>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</si>
  <si>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</si>
  <si>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</si>
  <si>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</si>
  <si>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</si>
  <si>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</si>
  <si>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</si>
  <si>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</si>
  <si>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</si>
  <si>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</si>
  <si>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</si>
  <si>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</si>
  <si>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</si>
  <si>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</si>
  <si>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</si>
  <si>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</si>
  <si>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</si>
  <si>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</si>
  <si>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</si>
  <si>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</si>
  <si>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</si>
  <si>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</si>
  <si>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</si>
  <si>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</si>
  <si>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</si>
  <si>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</si>
  <si>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</si>
  <si>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</si>
  <si>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</si>
  <si>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</si>
  <si>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</si>
  <si>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</si>
  <si>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</si>
  <si>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</si>
  <si>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</si>
  <si>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</si>
  <si>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</si>
  <si>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</si>
  <si>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</si>
  <si>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</si>
  <si>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</si>
  <si>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</si>
  <si>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</si>
  <si>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</si>
  <si>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</si>
  <si>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</si>
  <si>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</si>
  <si>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</si>
  <si>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</si>
  <si>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</si>
  <si>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</si>
  <si>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</si>
  <si>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</si>
  <si>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</si>
  <si>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</si>
  <si>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</si>
  <si>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</si>
  <si>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</si>
  <si>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</si>
  <si>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</si>
  <si>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</si>
  <si>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</si>
  <si>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</si>
  <si>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</si>
  <si>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</si>
  <si>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</si>
  <si>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</si>
  <si>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</si>
  <si>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</si>
  <si>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</si>
  <si>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</si>
  <si>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</si>
  <si>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</si>
  <si>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</si>
  <si>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</si>
  <si>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</si>
  <si>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</si>
  <si>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</si>
  <si>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</si>
  <si>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</si>
  <si>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</si>
  <si>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</si>
  <si>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</si>
  <si>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</si>
  <si>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</si>
  <si>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</si>
  <si>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</si>
  <si>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</si>
  <si>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</si>
  <si>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</si>
  <si>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</si>
  <si>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</si>
  <si>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</si>
  <si>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</si>
  <si>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</si>
  <si>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</si>
  <si>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</si>
  <si>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</si>
  <si>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</si>
  <si>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</si>
  <si>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</si>
  <si>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</si>
  <si>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</si>
  <si>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</si>
  <si>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</si>
  <si>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</si>
  <si>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</si>
  <si>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</si>
  <si>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</si>
  <si>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</si>
  <si>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</si>
  <si>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</si>
  <si>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</si>
  <si>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</si>
  <si>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</si>
  <si>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</si>
  <si>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</si>
  <si>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</si>
  <si>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</si>
  <si>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</si>
  <si>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</si>
  <si>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</si>
  <si>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</si>
  <si>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</si>
  <si>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</si>
  <si>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</si>
  <si>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</si>
  <si>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</si>
  <si>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</si>
  <si>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</si>
  <si>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</si>
  <si>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</si>
  <si>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</si>
  <si>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</si>
  <si>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</si>
  <si>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</si>
  <si>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</si>
  <si>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</si>
  <si>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</si>
  <si>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</si>
  <si>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</si>
  <si>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</si>
  <si>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</si>
  <si>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</si>
  <si>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</si>
  <si>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</si>
  <si>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</si>
  <si>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</si>
  <si>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</si>
  <si>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</si>
  <si>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</si>
  <si>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</si>
  <si>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</si>
  <si>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</si>
  <si>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</si>
  <si>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</si>
  <si>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</si>
  <si>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</si>
  <si>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</si>
  <si>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</si>
  <si>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</si>
  <si>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</si>
  <si>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</si>
  <si>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</si>
  <si>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</si>
  <si>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</si>
  <si>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</si>
  <si>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</si>
  <si>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</si>
  <si>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</si>
  <si>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</si>
  <si>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</si>
  <si>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</si>
  <si>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</si>
  <si>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</si>
  <si>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</si>
  <si>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</si>
  <si>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</si>
  <si>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</si>
  <si>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</si>
  <si>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</si>
  <si>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</si>
  <si>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</si>
  <si>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</si>
  <si>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</si>
  <si>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</si>
  <si>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</si>
  <si>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</si>
  <si>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</si>
  <si>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</si>
  <si>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</si>
  <si>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</si>
  <si>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</si>
  <si>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</si>
  <si>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</si>
  <si>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</si>
  <si>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</si>
  <si>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</si>
  <si>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</si>
  <si>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</si>
  <si>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</si>
  <si>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</si>
  <si>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</si>
  <si>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</si>
  <si>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</si>
  <si>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</si>
  <si>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</si>
  <si>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</si>
  <si>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</si>
  <si>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</si>
  <si>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</si>
  <si>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</si>
  <si>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</si>
  <si>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</si>
  <si>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</si>
  <si>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</si>
  <si>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</si>
  <si>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</si>
  <si>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</si>
  <si>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</si>
  <si>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</si>
  <si>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</si>
  <si>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</si>
  <si>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</si>
  <si>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</si>
  <si>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</si>
  <si>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</si>
  <si>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</si>
  <si>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</si>
  <si>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</si>
  <si>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</si>
  <si>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</si>
  <si>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</si>
  <si>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</si>
  <si>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</si>
  <si>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</si>
  <si>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</si>
  <si>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</si>
  <si>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</si>
  <si>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</si>
  <si>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</si>
  <si>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</si>
  <si>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</si>
  <si>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</si>
  <si>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</si>
  <si>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</si>
  <si>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</si>
  <si>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</si>
  <si>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</si>
  <si>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</si>
  <si>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</si>
  <si>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</si>
  <si>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</si>
  <si>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</si>
  <si>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</si>
  <si>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</si>
  <si>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</si>
  <si>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</si>
  <si>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</si>
  <si>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</si>
  <si>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</si>
  <si>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</si>
  <si>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</si>
  <si>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</si>
  <si>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</si>
  <si>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</si>
  <si>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</si>
  <si>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</si>
  <si>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</si>
  <si>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</si>
  <si>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</si>
  <si>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</si>
  <si>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</si>
  <si>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</si>
  <si>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</si>
  <si>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</si>
  <si>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</si>
  <si>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</si>
  <si>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</si>
  <si>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</si>
  <si>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</si>
  <si>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</si>
  <si>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</si>
  <si>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</si>
  <si>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</si>
  <si>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</si>
  <si>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</si>
  <si>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</si>
  <si>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</si>
  <si>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</si>
  <si>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</si>
  <si>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</si>
  <si>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</si>
  <si>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</si>
  <si>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</si>
  <si>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</si>
  <si>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</si>
  <si>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</si>
  <si>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</si>
  <si>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</si>
  <si>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</si>
  <si>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</si>
  <si>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</si>
  <si>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</si>
  <si>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</si>
  <si>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</si>
  <si>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</si>
  <si>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</si>
  <si>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</si>
  <si>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</si>
  <si>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</si>
  <si>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</si>
  <si>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</si>
  <si>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</si>
  <si>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</si>
  <si>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</si>
  <si>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</si>
  <si>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</si>
  <si>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</si>
  <si>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</si>
  <si>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</si>
  <si>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</si>
  <si>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</si>
  <si>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</si>
  <si>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</si>
  <si>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</si>
  <si>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</si>
  <si>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</si>
  <si>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</si>
  <si>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</si>
  <si>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</si>
  <si>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</si>
  <si>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</si>
  <si>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</si>
  <si>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</si>
  <si>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</si>
  <si>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</si>
  <si>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</si>
  <si>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</si>
  <si>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</si>
  <si>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</si>
  <si>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</si>
  <si>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</si>
  <si>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</si>
  <si>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</si>
  <si>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</si>
  <si>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</si>
  <si>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</si>
  <si>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</si>
  <si>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</si>
  <si>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</si>
  <si>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</si>
  <si>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</si>
  <si>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</si>
  <si>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</si>
  <si>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</si>
  <si>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</si>
  <si>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</si>
  <si>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</si>
  <si>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</si>
  <si>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</si>
  <si>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</si>
  <si>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</si>
  <si>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</si>
  <si>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</si>
  <si>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</si>
  <si>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</si>
  <si>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</si>
  <si>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</si>
  <si>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</si>
  <si>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</si>
  <si>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</si>
  <si>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</si>
  <si>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</si>
  <si>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</si>
  <si>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</si>
  <si>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</si>
  <si>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</si>
  <si>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</si>
  <si>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</si>
  <si>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</si>
  <si>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</si>
  <si>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</si>
  <si>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</si>
  <si>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</si>
  <si>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</si>
  <si>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</si>
  <si>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</si>
  <si>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</si>
  <si>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</si>
  <si>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</si>
  <si>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</si>
  <si>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</si>
  <si>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</si>
  <si>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</si>
  <si>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</si>
  <si>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</si>
  <si>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</si>
  <si>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</si>
  <si>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</si>
  <si>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</si>
  <si>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</si>
  <si>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</si>
  <si>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</si>
  <si>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</si>
  <si>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</si>
  <si>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</si>
  <si>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</si>
  <si>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</si>
  <si>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</si>
  <si>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</si>
  <si>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</si>
  <si>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</si>
  <si>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</si>
  <si>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</si>
  <si>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</si>
  <si>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</si>
  <si>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</si>
  <si>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</si>
  <si>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</si>
  <si>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</si>
  <si>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</si>
  <si>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</si>
  <si>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</si>
  <si>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</si>
  <si>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</si>
  <si>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</si>
  <si>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</si>
  <si>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</si>
  <si>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</si>
  <si>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</si>
  <si>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</si>
  <si>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</si>
  <si>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</si>
  <si>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</si>
  <si>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</si>
  <si>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</si>
  <si>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</si>
  <si>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</si>
  <si>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</si>
  <si>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</si>
  <si>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</si>
  <si>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</si>
  <si>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</si>
  <si>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</si>
  <si>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</si>
  <si>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</si>
  <si>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</si>
  <si>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</si>
  <si>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</si>
  <si>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</si>
  <si>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</si>
  <si>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</si>
  <si>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</si>
  <si>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</si>
  <si>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</si>
  <si>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</si>
  <si>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</si>
  <si>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</si>
  <si>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</si>
  <si>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</si>
  <si>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</si>
  <si>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</si>
  <si>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</si>
  <si>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</si>
  <si>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</si>
  <si>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</si>
  <si>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</si>
  <si>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</si>
  <si>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</si>
  <si>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</si>
  <si>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</si>
  <si>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</si>
  <si>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</si>
  <si>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</si>
  <si>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</si>
  <si>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</si>
  <si>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</si>
  <si>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</si>
  <si>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</si>
  <si>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</si>
  <si>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</si>
  <si>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</si>
  <si>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</si>
  <si>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</si>
  <si>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</si>
  <si>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</si>
  <si>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</si>
  <si>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</si>
  <si>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</si>
  <si>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</si>
  <si>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</si>
  <si>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</si>
  <si>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</si>
  <si>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</si>
  <si>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</si>
  <si>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</si>
  <si>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</si>
  <si>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</si>
  <si>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</si>
  <si>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</si>
  <si>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</si>
  <si>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</si>
  <si>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</si>
  <si>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</si>
  <si>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</si>
  <si>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</si>
  <si>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</si>
  <si>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</si>
  <si>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</si>
  <si>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</si>
  <si>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</si>
  <si>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</si>
  <si>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</si>
  <si>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</si>
  <si>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</si>
  <si>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</si>
  <si>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</si>
  <si>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</si>
  <si>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</si>
  <si>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</si>
  <si>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</si>
  <si>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</si>
  <si>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</si>
  <si>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</si>
  <si>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</si>
  <si>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</si>
  <si>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</si>
  <si>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</si>
  <si>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</si>
  <si>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</si>
  <si>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</si>
  <si>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</si>
  <si>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</si>
  <si>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</si>
  <si>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</si>
  <si>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</si>
  <si>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</si>
  <si>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</si>
  <si>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</si>
  <si>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</si>
  <si>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</si>
  <si>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</si>
  <si>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</si>
  <si>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</si>
  <si>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</si>
  <si>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</si>
  <si>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</si>
  <si>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</si>
  <si>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</si>
  <si>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</si>
  <si>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</si>
  <si>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</si>
  <si>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</si>
  <si>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</si>
  <si>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</si>
  <si>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</si>
  <si>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</si>
  <si>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</si>
  <si>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</si>
  <si>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</si>
  <si>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</si>
  <si>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</si>
  <si>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</si>
  <si>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</si>
  <si>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</si>
  <si>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</si>
  <si>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</si>
  <si>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</si>
  <si>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</si>
  <si>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</si>
  <si>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</si>
  <si>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</si>
  <si>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</si>
  <si>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</si>
  <si>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</si>
  <si>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</si>
  <si>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</si>
  <si>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</si>
  <si>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</si>
  <si>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</si>
  <si>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</si>
  <si>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</si>
  <si>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</si>
  <si>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</si>
  <si>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</si>
  <si>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</si>
  <si>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</si>
  <si>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</si>
  <si>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</si>
  <si>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</si>
  <si>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</si>
  <si>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</si>
  <si>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</si>
  <si>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</si>
  <si>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</si>
  <si>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</si>
  <si>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</si>
  <si>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</si>
  <si>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</si>
  <si>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</si>
  <si>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</si>
  <si>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</si>
  <si>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</si>
  <si>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</si>
  <si>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</si>
  <si>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</si>
  <si>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</si>
  <si>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</si>
  <si>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</si>
  <si>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</si>
  <si>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</si>
  <si>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</si>
  <si>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</si>
  <si>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</si>
  <si>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</si>
  <si>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</si>
  <si>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</si>
  <si>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</si>
  <si>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</si>
  <si>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</si>
  <si>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</si>
  <si>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</si>
  <si>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</si>
  <si>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</si>
  <si>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</si>
  <si>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</si>
  <si>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</si>
  <si>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</si>
  <si>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</si>
  <si>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</si>
  <si>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</si>
  <si>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</si>
  <si>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</si>
  <si>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</si>
  <si>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</si>
  <si>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</si>
  <si>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</si>
  <si>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</si>
  <si>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</si>
  <si>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</si>
  <si>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</si>
  <si>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</si>
  <si>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</si>
  <si>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</si>
  <si>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</si>
  <si>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</si>
  <si>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</si>
  <si>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</si>
  <si>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</si>
  <si>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</si>
  <si>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</si>
  <si>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</si>
  <si>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</si>
  <si>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</si>
  <si>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</si>
  <si>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</si>
  <si>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</si>
  <si>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</si>
  <si>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</si>
  <si>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</si>
  <si>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</si>
  <si>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</si>
  <si>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</si>
  <si>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</si>
  <si>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</si>
  <si>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</si>
  <si>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</si>
  <si>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</si>
  <si>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</si>
  <si>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</si>
  <si>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</si>
  <si>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</si>
  <si>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</si>
  <si>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</si>
  <si>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</si>
  <si>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</si>
  <si>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</si>
  <si>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</si>
  <si>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</si>
  <si>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</si>
  <si>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</si>
  <si>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</si>
  <si>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</si>
  <si>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</si>
  <si>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</si>
  <si>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</si>
  <si>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</si>
  <si>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</si>
  <si>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</si>
  <si>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</si>
  <si>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</si>
  <si>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</si>
  <si>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</si>
  <si>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</si>
  <si>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</si>
  <si>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</si>
  <si>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</si>
  <si>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</si>
  <si>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</si>
  <si>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</si>
  <si>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</si>
  <si>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</si>
  <si>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</si>
  <si>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</si>
  <si>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</si>
  <si>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</si>
  <si>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</si>
  <si>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</si>
  <si>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</si>
  <si>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</si>
  <si>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</si>
  <si>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</si>
  <si>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</si>
  <si>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</si>
  <si>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</si>
  <si>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</si>
  <si>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</si>
  <si>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</si>
  <si>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</si>
  <si>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</si>
  <si>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</si>
  <si>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</si>
  <si>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</si>
  <si>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</si>
  <si>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</si>
  <si>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</si>
  <si>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</si>
  <si>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</si>
  <si>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</si>
  <si>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</si>
  <si>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</si>
  <si>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</si>
  <si>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</si>
  <si>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</si>
  <si>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</si>
  <si>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</si>
  <si>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</si>
  <si>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</si>
  <si>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</si>
  <si>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</si>
  <si>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</si>
  <si>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</si>
  <si>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</si>
  <si>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</si>
  <si>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</si>
  <si>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</si>
  <si>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</si>
  <si>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</si>
  <si>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</si>
  <si>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</si>
  <si>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</si>
  <si>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</si>
  <si>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</si>
  <si>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</si>
  <si>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</si>
  <si>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</si>
  <si>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</si>
  <si>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</si>
  <si>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</si>
  <si>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</si>
  <si>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</si>
  <si>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</si>
  <si>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</si>
  <si>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</si>
  <si>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</si>
  <si>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</si>
  <si>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</si>
  <si>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</si>
  <si>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</si>
  <si>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</si>
  <si>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</si>
  <si>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</si>
  <si>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</si>
  <si>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</si>
  <si>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</si>
  <si>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</si>
  <si>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</si>
  <si>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</si>
  <si>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</si>
  <si>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</si>
  <si>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</si>
  <si>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</si>
  <si>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</si>
  <si>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</si>
  <si>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</si>
  <si>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</si>
  <si>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</si>
  <si>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</si>
  <si>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</si>
  <si>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</si>
  <si>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</si>
  <si>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</si>
  <si>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</si>
  <si>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</si>
  <si>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</si>
  <si>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</si>
  <si>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</si>
  <si>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</si>
  <si>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</si>
  <si>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</si>
  <si>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</si>
  <si>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</si>
  <si>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</si>
  <si>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</si>
  <si>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</si>
  <si>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</si>
  <si>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</si>
  <si>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</si>
  <si>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</si>
  <si>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</si>
  <si>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</si>
  <si>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</si>
  <si>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</si>
  <si>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</si>
  <si>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</si>
  <si>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</si>
  <si>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</si>
  <si>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</si>
  <si>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</si>
  <si>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</si>
  <si>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</si>
  <si>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</si>
  <si>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</si>
  <si>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</si>
  <si>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</si>
  <si>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</si>
  <si>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</si>
  <si>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</si>
  <si>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</si>
  <si>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</si>
  <si>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</si>
  <si>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</si>
  <si>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</si>
  <si>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</si>
  <si>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</si>
  <si>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</si>
  <si>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</si>
  <si>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</si>
  <si>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</si>
  <si>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</si>
  <si>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</si>
  <si>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</si>
  <si>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</si>
  <si>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</si>
  <si>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</si>
  <si>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</si>
  <si>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</si>
  <si>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</si>
  <si>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</si>
  <si>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</si>
  <si>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</si>
  <si>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</si>
  <si>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</si>
  <si>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</si>
  <si>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</si>
  <si>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</si>
  <si>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</si>
  <si>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</si>
  <si>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</si>
  <si>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</si>
  <si>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</si>
  <si>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</si>
  <si>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</si>
  <si>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</si>
  <si>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</si>
  <si>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</si>
  <si>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</si>
  <si>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</si>
  <si>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</si>
  <si>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</si>
  <si>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</si>
  <si>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</si>
  <si>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</si>
  <si>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</si>
  <si>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</si>
  <si>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</si>
  <si>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</si>
  <si>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</si>
  <si>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</si>
  <si>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</si>
  <si>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</si>
  <si>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</si>
  <si>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</si>
  <si>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</si>
  <si>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</si>
  <si>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</si>
  <si>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</si>
  <si>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</si>
  <si>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</si>
  <si>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</si>
  <si>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</si>
  <si>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</si>
  <si>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</si>
  <si>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</si>
  <si>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</si>
  <si>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</si>
  <si>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</si>
  <si>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</si>
  <si>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</si>
  <si>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</si>
  <si>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</si>
  <si>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</si>
  <si>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</si>
  <si>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</si>
  <si>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</si>
  <si>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</si>
  <si>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</si>
  <si>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</si>
  <si>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</si>
  <si>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</si>
  <si>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</si>
  <si>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</si>
  <si>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</si>
  <si>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</si>
  <si>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</si>
  <si>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</si>
  <si>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</si>
  <si>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</si>
  <si>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</si>
  <si>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</si>
  <si>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</si>
  <si>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</si>
  <si>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</si>
  <si>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</si>
  <si>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</si>
  <si>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</si>
  <si>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</si>
  <si>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</si>
  <si>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</si>
  <si>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</si>
  <si>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</si>
  <si>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</si>
  <si>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</si>
  <si>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</si>
  <si>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</si>
  <si>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</si>
  <si>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</si>
  <si>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</si>
  <si>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</si>
  <si>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</si>
  <si>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</si>
  <si>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JULHO/2025</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</si>
  <si>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</si>
  <si>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</si>
  <si>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</si>
  <si>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</si>
  <si>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</si>
  <si>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</si>
  <si>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</si>
  <si>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</si>
  <si>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</si>
  <si>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</si>
  <si>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</si>
  <si>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</si>
  <si>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</si>
  <si>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</si>
  <si>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</si>
  <si>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</si>
  <si>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</si>
  <si>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</si>
  <si>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</si>
  <si>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</si>
  <si>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</si>
  <si>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</si>
  <si>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</si>
  <si>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</si>
  <si>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</si>
  <si>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</si>
  <si>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</si>
  <si>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</si>
  <si>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</si>
  <si>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</si>
  <si>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</si>
  <si>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</si>
  <si>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</si>
  <si>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</si>
  <si>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</si>
  <si>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</si>
  <si>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</si>
  <si>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</si>
  <si>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</si>
  <si>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</si>
  <si>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</si>
  <si>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</si>
  <si>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</si>
  <si>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</si>
  <si>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</si>
  <si>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</si>
  <si>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</si>
  <si>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</si>
  <si>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</si>
  <si>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</si>
  <si>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</si>
  <si>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</si>
  <si>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</si>
  <si>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</si>
  <si>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</si>
  <si>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</si>
  <si>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</si>
  <si>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</si>
  <si>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</si>
  <si>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</si>
  <si>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</si>
  <si>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</si>
  <si>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</si>
  <si>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</si>
  <si>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</si>
  <si>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</si>
  <si>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</si>
  <si>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</si>
  <si>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</si>
  <si>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</si>
  <si>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</si>
  <si>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</si>
  <si>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</si>
  <si>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</si>
  <si>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</si>
  <si>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</si>
  <si>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</si>
  <si>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</si>
  <si>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</si>
  <si>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</si>
  <si>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</si>
  <si>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</si>
  <si>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</si>
  <si>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</si>
  <si>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</si>
  <si>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</si>
  <si>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</si>
  <si>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</si>
  <si>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</si>
  <si>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</si>
  <si>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</si>
  <si>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</si>
  <si>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</si>
  <si>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</si>
  <si>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</si>
  <si>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</si>
  <si>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</si>
  <si>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</si>
  <si>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</si>
  <si>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</si>
  <si>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</si>
  <si>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</si>
  <si>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</si>
  <si>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</si>
  <si>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</si>
  <si>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</si>
  <si>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</si>
  <si>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</si>
  <si>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</si>
  <si>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</si>
  <si>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</si>
  <si>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</si>
  <si>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</si>
  <si>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</si>
  <si>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</si>
  <si>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</si>
  <si>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</si>
  <si>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</si>
  <si>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</si>
  <si>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</si>
  <si>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</si>
  <si>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</si>
  <si>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</si>
  <si>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</si>
  <si>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</si>
  <si>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</si>
  <si>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</si>
  <si>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</si>
  <si>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</si>
  <si>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</si>
  <si>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</si>
  <si>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</si>
  <si>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</si>
  <si>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</si>
  <si>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</si>
  <si>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</si>
  <si>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</si>
  <si>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</si>
  <si>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</si>
  <si>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</si>
  <si>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</si>
  <si>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</si>
  <si>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</si>
  <si>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</si>
  <si>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</si>
  <si>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</si>
  <si>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</si>
  <si>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</si>
  <si>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</si>
  <si>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</si>
  <si>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</si>
  <si>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</si>
  <si>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</si>
  <si>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</si>
  <si>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</si>
  <si>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</si>
  <si>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</si>
  <si>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</si>
  <si>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</si>
  <si>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</si>
  <si>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</si>
  <si>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</si>
  <si>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</si>
  <si>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</si>
  <si>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</si>
  <si>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</si>
  <si>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</si>
  <si>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</si>
  <si>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</si>
  <si>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</si>
  <si>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</si>
  <si>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</si>
  <si>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</si>
  <si>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</si>
  <si>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</si>
  <si>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</si>
  <si>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</si>
  <si>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</si>
  <si>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</si>
  <si>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</si>
  <si>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</si>
  <si>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</si>
  <si>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</si>
  <si>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</si>
  <si>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</si>
  <si>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</si>
  <si>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</si>
  <si>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</si>
  <si>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</si>
  <si>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</si>
  <si>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</si>
  <si>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</si>
  <si>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</si>
  <si>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</si>
  <si>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</si>
  <si>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</si>
  <si>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</si>
  <si>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</si>
  <si>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</si>
  <si>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</si>
  <si>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</si>
  <si>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</si>
  <si>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</si>
  <si>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</si>
  <si>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</si>
  <si>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</si>
  <si>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</si>
  <si>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</si>
  <si>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</si>
  <si>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</si>
  <si>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</si>
  <si>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</si>
  <si>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</si>
  <si>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</si>
  <si>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</si>
  <si>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</si>
  <si>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</si>
  <si>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</si>
  <si>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</si>
  <si>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</si>
  <si>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</si>
  <si>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Data da última atualização: 19/08/2025</t>
  </si>
  <si>
    <t>Anulação da 2025NE0001144</t>
  </si>
  <si>
    <t>2025NE0001556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</si>
</sst>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1">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13" fillId="0" borderId="0" xfId="0" applyNumberFormat="1" applyFont="1" applyAlignment="1">
      <alignment vertical="center" wrapText="1"/>
    </xf>
    <xf numFmtId="43" fontId="13" fillId="0" borderId="0" xfId="0" applyNumberFormat="1" applyFont="1" applyAlignment="1">
      <alignment vertical="center"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30" fillId="0" borderId="0" xfId="27">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26" fillId="11" borderId="0" xfId="0" applyFont="1" applyFill="1" applyAlignment="1">
      <alignment horizontal="left" vertical="center" wrapText="1"/>
    </xf>
    <xf numFmtId="0" fontId="26" fillId="11" borderId="16" xfId="0" applyFont="1" applyFill="1" applyBorder="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0" borderId="0" xfId="0" applyFont="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164" fontId="22" fillId="0" borderId="0" xfId="28" applyFont="1">
      <alignment vertical="top"/>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170" Type="http://schemas.openxmlformats.org/officeDocument/2006/relationships/hyperlink" Target="https://www.mpam.mp.br/images/NE_111_a2f5a.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987" Type="http://schemas.openxmlformats.org/officeDocument/2006/relationships/hyperlink" Target="https://www.mpam.mp.br/images/NE_838_8183f.pdf" TargetMode="External"/><Relationship Id="rId1172" Type="http://schemas.openxmlformats.org/officeDocument/2006/relationships/hyperlink" Target="https://www.mpam.mp.br/images/NE_1063_7681e.pdf" TargetMode="External"/><Relationship Id="rId402" Type="http://schemas.openxmlformats.org/officeDocument/2006/relationships/hyperlink" Target="https://www.mpam.mp.br/images/NE_271_1cf8b.pdf" TargetMode="External"/><Relationship Id="rId847" Type="http://schemas.openxmlformats.org/officeDocument/2006/relationships/hyperlink" Target="https://www.mpam.mp.br/images/NE_689_1c4a0.pdf" TargetMode="External"/><Relationship Id="rId1032" Type="http://schemas.openxmlformats.org/officeDocument/2006/relationships/hyperlink" Target="https://www.mpam.mp.br/images/NE_2331_3c0a8.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497" Type="http://schemas.openxmlformats.org/officeDocument/2006/relationships/hyperlink" Target="https://www.mpam.mp.br/images/NE_374_24673.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729" Type="http://schemas.openxmlformats.org/officeDocument/2006/relationships/hyperlink" Target="https://www.mpam.mp.br/images/NE_578_73ef8.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121" Type="http://schemas.openxmlformats.org/officeDocument/2006/relationships/hyperlink" Target="https://www.mpam.mp.br/images/NE_927_68fa3.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drawing" Target="../drawings/drawing1.xm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700" Type="http://schemas.openxmlformats.org/officeDocument/2006/relationships/hyperlink" Target="https://www.mpam.mp.br/images/NE_1523_bc4fc.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7" Type="http://schemas.openxmlformats.org/officeDocument/2006/relationships/hyperlink" Target="https://www.mpam.mp.br/images/NE_2767_0d268.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958" Type="http://schemas.openxmlformats.org/officeDocument/2006/relationships/hyperlink" Target="https://www.mpam.mp.br/images/NE_806_ece9a.pdf" TargetMode="External"/><Relationship Id="rId1143" Type="http://schemas.openxmlformats.org/officeDocument/2006/relationships/hyperlink" Target="https://www.mpam.mp.br/images/NE_1034_bda93.pdf" TargetMode="External"/><Relationship Id="rId1588" Type="http://schemas.openxmlformats.org/officeDocument/2006/relationships/hyperlink" Target="https://www.mpam.mp.br/images/NE_1385_49050.pdf" TargetMode="External"/><Relationship Id="rId87" Type="http://schemas.openxmlformats.org/officeDocument/2006/relationships/hyperlink" Target="https://www.mpam.mp.br/images/NE_14_f178f.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818" Type="http://schemas.openxmlformats.org/officeDocument/2006/relationships/hyperlink" Target="https://www.mpam.mp.br/images/NE_658_b5657.pdf" TargetMode="External"/><Relationship Id="rId1350" Type="http://schemas.openxmlformats.org/officeDocument/2006/relationships/hyperlink" Target="https://www.mpam.mp.br/images/10%C2%BA_TA_ao_CT_010-2020_4697c.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1308" Type="http://schemas.openxmlformats.org/officeDocument/2006/relationships/hyperlink" Target="https://www.mpam.mp.br/images/NE_1137_2f1de.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30" Type="http://schemas.openxmlformats.org/officeDocument/2006/relationships/hyperlink" Target="https://www.mpam.mp.br/images/NE_202_85cc1.pdf%5d"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677" Type="http://schemas.openxmlformats.org/officeDocument/2006/relationships/hyperlink" Target="https://www.mpam.mp.br/images/NE_1500_e3385.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5" Type="http://schemas.openxmlformats.org/officeDocument/2006/relationships/hyperlink" Target="https://www.mpam.mp.br/images/NE_130_5c27d.pdf" TargetMode="External"/><Relationship Id="rId392" Type="http://schemas.openxmlformats.org/officeDocument/2006/relationships/hyperlink" Target="https://www.mpam.mp.br/images/NE_261_1c128.pdf" TargetMode="External"/><Relationship Id="rId697" Type="http://schemas.openxmlformats.org/officeDocument/2006/relationships/hyperlink" Target="https://www.mpam.mp.br/images/NE_546_dad96.pdf" TargetMode="External"/><Relationship Id="rId252" Type="http://schemas.openxmlformats.org/officeDocument/2006/relationships/hyperlink" Target="https://www.mpam.mp.br/images/Contratos/2023/Carta_Contrato/CCT_n%C2%BA_06-MP-PGJ_2a292.pdf" TargetMode="External"/><Relationship Id="rId1187" Type="http://schemas.openxmlformats.org/officeDocument/2006/relationships/hyperlink" Target="https://www.mpam.mp.br/images/NE_1081_149f7.pdf" TargetMode="External"/><Relationship Id="rId112" Type="http://schemas.openxmlformats.org/officeDocument/2006/relationships/hyperlink" Target="https://www.mpam.mp.br/images/NE_40_dd016.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1699" Type="http://schemas.openxmlformats.org/officeDocument/2006/relationships/hyperlink" Target="https://www.mpam.mp.br/images/NE_1522_eebcd.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929" Type="http://schemas.openxmlformats.org/officeDocument/2006/relationships/hyperlink" Target="https://www.mpam.mp.br/images/NE_777_eef47.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134" Type="http://schemas.openxmlformats.org/officeDocument/2006/relationships/hyperlink" Target="https://www.mpam.mp.br/images/NE_63_90c4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648" Type="http://schemas.openxmlformats.org/officeDocument/2006/relationships/hyperlink" Target="https://www.mpam.mp.br/images/NE_1471_67023.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1715" Type="http://schemas.openxmlformats.org/officeDocument/2006/relationships/hyperlink" Target="https://www.mpam.mp.br/images/NE_1538_fc650.pdf" TargetMode="External"/><Relationship Id="rId296" Type="http://schemas.openxmlformats.org/officeDocument/2006/relationships/hyperlink" Target="https://mpam.mp.br/images/transparencia/Empenhos_2024/NE_1290_a3d10.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37" Type="http://schemas.openxmlformats.org/officeDocument/2006/relationships/hyperlink" Target="https://www.mpam.mp.br/images/NE_1569_13680.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1759" Type="http://schemas.openxmlformats.org/officeDocument/2006/relationships/hyperlink" Target="https://www.mpam.mp.br/images/NE_1592_f6447.pdf" TargetMode="External"/><Relationship Id="rId1619" Type="http://schemas.openxmlformats.org/officeDocument/2006/relationships/hyperlink" Target="https://www.mpam.mp.br/images/NE_1437_a9c49.pdf" TargetMode="External"/><Relationship Id="rId20" Type="http://schemas.openxmlformats.org/officeDocument/2006/relationships/hyperlink" Target="https://www.mpam.mp.br/images/NE_2478_a1e3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printerSettings" Target="../printerSettings/printerSettings1.bin"/><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1587" Type="http://schemas.openxmlformats.org/officeDocument/2006/relationships/hyperlink" Target="https://www.mpam.mp.br/images/NE_1384_fa312.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3" Type="http://schemas.openxmlformats.org/officeDocument/2006/relationships/hyperlink" Target="https://mpam.mp.br/images/transparencia/Empenhos_2024/NE_1252_d8bc6.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676" Type="http://schemas.openxmlformats.org/officeDocument/2006/relationships/hyperlink" Target="https://www.mpam.mp.br/images/NE_1499_d54d7.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1698" Type="http://schemas.openxmlformats.org/officeDocument/2006/relationships/hyperlink" Target="https://www.mpam.mp.br/images/NE_1521_41e97.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1625" Type="http://schemas.openxmlformats.org/officeDocument/2006/relationships/hyperlink" Target="https://www.mpam.mp.br/images/NE_1445_5f788.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28" Type="http://schemas.openxmlformats.org/officeDocument/2006/relationships/hyperlink" Target="https://www.mpam.mp.br/images/1%C2%BA_TA_ao_CT_024-2023-_MP_-_PGJ_5975b.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618" Type="http://schemas.openxmlformats.org/officeDocument/2006/relationships/hyperlink" Target="https://www.mpam.mp.br/images/NE_1436_29422.pdf" TargetMode="External"/><Relationship Id="rId199" Type="http://schemas.openxmlformats.org/officeDocument/2006/relationships/hyperlink" Target="https://www.mpam.mp.br/images/NE_156_abd26.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912" Type="http://schemas.openxmlformats.org/officeDocument/2006/relationships/hyperlink" Target="https://www.mpam.mp.br/images/NE_760_9208e.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495" Type="http://schemas.openxmlformats.org/officeDocument/2006/relationships/hyperlink" Target="https://www.mpam.mp.br/images/NE_372_9e5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729" Type="http://schemas.openxmlformats.org/officeDocument/2006/relationships/hyperlink" Target="https://www.mpam.mp.br/images/NE_1552_c0d75.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2" Type="http://schemas.openxmlformats.org/officeDocument/2006/relationships/hyperlink" Target="https://mpam.mp.br/images/transparencia/Empenhos_2024/NE_1228_d404e.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294" Type="http://schemas.openxmlformats.org/officeDocument/2006/relationships/hyperlink" Target="https://www.mpam.mp.br/images/transparencia/Empenhos_2024/NE_1173_b3dfa.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27" Type="http://schemas.openxmlformats.org/officeDocument/2006/relationships/hyperlink" Target="https://www.mpam.mp.br/images/3%C2%BA_TA_ao_CT_19-2021_-_MP-PGJ_cacc9.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98" Type="http://schemas.openxmlformats.org/officeDocument/2006/relationships/hyperlink" Target="https://www.mpam.mp.br/images/NE_154_2ed0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706" Type="http://schemas.openxmlformats.org/officeDocument/2006/relationships/hyperlink" Target="https://www.mpam.mp.br/images/NE_1529_1daf8.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1728" Type="http://schemas.openxmlformats.org/officeDocument/2006/relationships/hyperlink" Target="https://www.mpam.mp.br/images/NE_1551_8f1e8.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73" Type="http://schemas.openxmlformats.org/officeDocument/2006/relationships/hyperlink" Target="https://www.mpam.mp.br/images/3%C2%BA_TA_ao_CT_035-2021_-_MP-PGJ_f068e.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84" Type="http://schemas.openxmlformats.org/officeDocument/2006/relationships/hyperlink" Target="https://www.mpam.mp.br/images/NE_11_d8ecf.pdf" TargetMode="External"/><Relationship Id="rId387" Type="http://schemas.openxmlformats.org/officeDocument/2006/relationships/hyperlink" Target="https://www.mpam.mp.br/images/NE_256_4d606.pdf" TargetMode="External"/><Relationship Id="rId510" Type="http://schemas.openxmlformats.org/officeDocument/2006/relationships/hyperlink" Target="https://www.mpam.mp.br/images/NE_387_0dd74.pdf" TargetMode="External"/><Relationship Id="rId594" Type="http://schemas.openxmlformats.org/officeDocument/2006/relationships/hyperlink" Target="https://www.mpam.mp.br/images/NE_433_90d4c.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00" Type="http://schemas.openxmlformats.org/officeDocument/2006/relationships/hyperlink" Target="https://www.mpam.mp.br/images/NE_852_05c34.pdf" TargetMode="External"/><Relationship Id="rId1084" Type="http://schemas.openxmlformats.org/officeDocument/2006/relationships/hyperlink" Target="https://www.mpam.mp.br/images/NE_890_258a2.pdf" TargetMode="External"/><Relationship Id="rId1305" Type="http://schemas.openxmlformats.org/officeDocument/2006/relationships/hyperlink" Target="https://www.mpam.mp.br/images/NE_1134_80f0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12" Type="http://schemas.openxmlformats.org/officeDocument/2006/relationships/hyperlink" Target="https://www.mpam.mp.br/images/NE_1287_7de08.pdf" TargetMode="External"/><Relationship Id="rId1596" Type="http://schemas.openxmlformats.org/officeDocument/2006/relationships/hyperlink" Target="https://www.mpam.mp.br/images/NE_1396_6a052.pdf" TargetMode="External"/><Relationship Id="rId11" Type="http://schemas.openxmlformats.org/officeDocument/2006/relationships/hyperlink" Target="https://www.mpam.mp.br/images/transparencia/Empenhos_2024/NE_429_953a3.pdf" TargetMode="External"/><Relationship Id="rId314" Type="http://schemas.openxmlformats.org/officeDocument/2006/relationships/hyperlink" Target="https://www.mpam.mp.br/images/3%C2%BA_TA_ao_CT_19-2021_-_MP-PGJ_cacc9.pdf" TargetMode="External"/><Relationship Id="rId398" Type="http://schemas.openxmlformats.org/officeDocument/2006/relationships/hyperlink" Target="https://www.mpam.mp.br/images/NE_267_0cbc2.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95" Type="http://schemas.openxmlformats.org/officeDocument/2006/relationships/hyperlink" Target="https://www.mpam.mp.br/images/NE_23_c6b0d.pdf" TargetMode="External"/><Relationship Id="rId160" Type="http://schemas.openxmlformats.org/officeDocument/2006/relationships/hyperlink" Target="https://www.mpam.mp.br/images/NE_100_8f1c0.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171" Type="http://schemas.openxmlformats.org/officeDocument/2006/relationships/hyperlink" Target="https://www.mpam.mp.br/images/NE_112_fc9a4.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33" Type="http://schemas.openxmlformats.org/officeDocument/2006/relationships/hyperlink" Target="https://www.mpam.mp.br/images/3%C2%BA_TA_ao_CT_008-2021_-_MP-PGJ_56dd6.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1601" Type="http://schemas.openxmlformats.org/officeDocument/2006/relationships/hyperlink" Target="https://www.mpam.mp.br/images/NE_1410_3133d.pdf" TargetMode="External"/><Relationship Id="rId182" Type="http://schemas.openxmlformats.org/officeDocument/2006/relationships/hyperlink" Target="https://www.mpam.mp.br/images/NE_127_4fe43.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487" Type="http://schemas.openxmlformats.org/officeDocument/2006/relationships/hyperlink" Target="https://www.mpam.mp.br/images/NE_361_fa429.pdf" TargetMode="External"/><Relationship Id="rId610" Type="http://schemas.openxmlformats.org/officeDocument/2006/relationships/hyperlink" Target="https://www.mpam.mp.br/images/NE_450_c8951.pdf" TargetMode="External"/><Relationship Id="rId694" Type="http://schemas.openxmlformats.org/officeDocument/2006/relationships/hyperlink" Target="https://www.mpam.mp.br/images/NE_543_80489.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00" Type="http://schemas.openxmlformats.org/officeDocument/2006/relationships/hyperlink" Target="https://www.mpam.mp.br/images/NE_906_90421.pdf" TargetMode="External"/><Relationship Id="rId1184" Type="http://schemas.openxmlformats.org/officeDocument/2006/relationships/hyperlink" Target="https://www.mpam.mp.br/images/NE_1078_085f2.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12" Type="http://schemas.openxmlformats.org/officeDocument/2006/relationships/hyperlink" Target="https://www.mpam.mp.br/images/NE_1430_9d47a.pdf" TargetMode="External"/><Relationship Id="rId1696" Type="http://schemas.openxmlformats.org/officeDocument/2006/relationships/hyperlink" Target="https://www.mpam.mp.br/images/NE_1519_63021.pdf" TargetMode="External"/><Relationship Id="rId193" Type="http://schemas.openxmlformats.org/officeDocument/2006/relationships/hyperlink" Target="https://www.mpam.mp.br/images/NE_145_248cf.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498" Type="http://schemas.openxmlformats.org/officeDocument/2006/relationships/hyperlink" Target="https://www.mpam.mp.br/images/NE_375_288dd.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60" Type="http://schemas.openxmlformats.org/officeDocument/2006/relationships/hyperlink" Target="https://www.mpam.mp.br/images/CT_07-2024_-_MP-PGJ_aa585.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55" Type="http://schemas.openxmlformats.org/officeDocument/2006/relationships/hyperlink" Target="https://www.mpam.mp.br/images/1%C2%BA_TA_ao_CT_007-2023_-_MP-PGJ_f243c.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71" Type="http://schemas.openxmlformats.org/officeDocument/2006/relationships/hyperlink" Target="https://www.mpam.mp.br/images/transparencia/Empenhos_2024/NE_21_3b2ff.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vmlDrawing" Target="../drawings/vmlDrawing1.vml"/><Relationship Id="rId66" Type="http://schemas.openxmlformats.org/officeDocument/2006/relationships/hyperlink" Target="https://www.mpam.mp.br/images/2%C2%BA_TAP_a_CCT_004-2022_-_MP-PGJ_15910.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01" Type="http://schemas.openxmlformats.org/officeDocument/2006/relationships/hyperlink" Target="https://www.mpam.mp.br/images/NE_1524_9934c.pdf" TargetMode="External"/><Relationship Id="rId77" Type="http://schemas.openxmlformats.org/officeDocument/2006/relationships/hyperlink" Target="https://www.mpam.mp.br/images/NE_02_74362.pdf" TargetMode="External"/><Relationship Id="rId282" Type="http://schemas.openxmlformats.org/officeDocument/2006/relationships/hyperlink" Target="https://www.mpam.mp.br/images/transparencia/Empenhos_2024/NE_517_faf5d.pdf" TargetMode="External"/><Relationship Id="rId503" Type="http://schemas.openxmlformats.org/officeDocument/2006/relationships/hyperlink" Target="https://www.mpam.mp.br/images/NE_380_bb307.pdf" TargetMode="External"/><Relationship Id="rId587" Type="http://schemas.openxmlformats.org/officeDocument/2006/relationships/hyperlink" Target="https://www.mpam.mp.br/images/2%C2%BA_TA_ao_CT_010-2023_-_MP-PGJ_dfc09.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1200" Type="http://schemas.openxmlformats.org/officeDocument/2006/relationships/hyperlink" Target="https://www.mpam.mp.br/images/NE_1101_5edc9.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05" Type="http://schemas.openxmlformats.org/officeDocument/2006/relationships/hyperlink" Target="https://www.mpam.mp.br/images/NE_1372_8672f.pdf" TargetMode="External"/><Relationship Id="rId1589" Type="http://schemas.openxmlformats.org/officeDocument/2006/relationships/hyperlink" Target="https://www.mpam.mp.br/images/NE_1386_b643d.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88" Type="http://schemas.openxmlformats.org/officeDocument/2006/relationships/hyperlink" Target="https://www.mpam.mp.br/images/NE_15_ff403.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5" Type="http://schemas.openxmlformats.org/officeDocument/2006/relationships/hyperlink" Target="https://www.mpam.mp.br/images/NE_1599_22762.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99" Type="http://schemas.openxmlformats.org/officeDocument/2006/relationships/hyperlink" Target="https://www.mpam.mp.br/images/NE_27_44035.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26" Type="http://schemas.openxmlformats.org/officeDocument/2006/relationships/hyperlink" Target="https://www.mpam.mp.br/images/3%C2%BA_TA_ao_CT_19-2021_-_MP-PGJ_cacc9.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175" Type="http://schemas.openxmlformats.org/officeDocument/2006/relationships/hyperlink" Target="https://www.mpam.mp.br/images/NE_116_20485.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382" Type="http://schemas.openxmlformats.org/officeDocument/2006/relationships/hyperlink" Target="https://www.mpam.mp.br/images/NE_250_7823e.pdf" TargetMode="External"/><Relationship Id="rId603" Type="http://schemas.openxmlformats.org/officeDocument/2006/relationships/hyperlink" Target="https://www.mpam.mp.br/images/NE_443_f6bf7.pdf" TargetMode="External"/><Relationship Id="rId687" Type="http://schemas.openxmlformats.org/officeDocument/2006/relationships/hyperlink" Target="https://www.mpam.mp.br/images/NE_534_d344f.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37" Type="http://schemas.openxmlformats.org/officeDocument/2006/relationships/hyperlink" Target="https://www.mpam.mp.br/images/1%C2%BA_TA_ao_CT_18-2023_-_MP-PGJ_0258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05" Type="http://schemas.openxmlformats.org/officeDocument/2006/relationships/hyperlink" Target="https://www.mpam.mp.br/images/NE_1423_47a5a.pdf" TargetMode="External"/><Relationship Id="rId1689" Type="http://schemas.openxmlformats.org/officeDocument/2006/relationships/hyperlink" Target="https://www.mpam.mp.br/images/NE_1512_80363.pdf" TargetMode="External"/><Relationship Id="rId90" Type="http://schemas.openxmlformats.org/officeDocument/2006/relationships/hyperlink" Target="https://www.mpam.mp.br/images/NE_17_ed349.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919" Type="http://schemas.openxmlformats.org/officeDocument/2006/relationships/hyperlink" Target="https://www.mpam.mp.br/images/NE_767_9f639.pdf" TargetMode="External"/><Relationship Id="rId1090" Type="http://schemas.openxmlformats.org/officeDocument/2006/relationships/hyperlink" Target="https://www.mpam.mp.br/images/NE_896_76bad.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48" Type="http://schemas.openxmlformats.org/officeDocument/2006/relationships/hyperlink" Target="https://www.mpam.mp.br/images/CT_07-2024_-_MP-PGJ_aa585.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97" Type="http://schemas.openxmlformats.org/officeDocument/2006/relationships/hyperlink" Target="https://www.mpam.mp.br/images/NE_150_530b8.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59" Type="http://schemas.openxmlformats.org/officeDocument/2006/relationships/hyperlink" Target="https://www.mpam.mp.br/images/CT_11-2024_-_MP-PGJ_46fc3.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1627" Type="http://schemas.openxmlformats.org/officeDocument/2006/relationships/hyperlink" Target="https://www.mpam.mp.br/images/NE_1447_96f3d.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1400" Type="http://schemas.openxmlformats.org/officeDocument/2006/relationships/hyperlink" Target="https://www.mpam.mp.br/images/NE_1221_e70e8.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1705" Type="http://schemas.openxmlformats.org/officeDocument/2006/relationships/hyperlink" Target="https://www.mpam.mp.br/images/NE_1528_30545.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50" Type="http://schemas.openxmlformats.org/officeDocument/2006/relationships/hyperlink" Target="https://www.mpam.mp.br/images/3%C2%BA_TA_ao_CT_004-2021_-_MP-PGJ_5168e.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297" Type="http://schemas.openxmlformats.org/officeDocument/2006/relationships/hyperlink" Target="https://mpam.mp.br/images/transparencia/Empenhos_2024/NE_1328_b16e2.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61" Type="http://schemas.openxmlformats.org/officeDocument/2006/relationships/hyperlink" Target="https://www.mpam.mp.br/images/CT_23-2024_-_MP-PGJ_88c32.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1727" Type="http://schemas.openxmlformats.org/officeDocument/2006/relationships/hyperlink" Target="https://www.mpam.mp.br/images/NE_1550_e30e8.pdf" TargetMode="External"/><Relationship Id="rId19" Type="http://schemas.openxmlformats.org/officeDocument/2006/relationships/hyperlink" Target="https://www.mpam.mp.br/images/NE_2462_c9e4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168" Type="http://schemas.openxmlformats.org/officeDocument/2006/relationships/hyperlink" Target="https://www.mpam.mp.br/images/NE_109_94c44.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72" Type="http://schemas.openxmlformats.org/officeDocument/2006/relationships/hyperlink" Target="https://www.mpam.mp.br/images/1%C2%BA_TAP_ao_CT_003-2023_-_MP-PGJ_ef516.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1500" Type="http://schemas.openxmlformats.org/officeDocument/2006/relationships/hyperlink" Target="https://www.mpam.mp.br/images/NE_1334_15ffb.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83" Type="http://schemas.openxmlformats.org/officeDocument/2006/relationships/hyperlink" Target="https://www.mpam.mp.br/images/NE_10_84fad.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1609" Type="http://schemas.openxmlformats.org/officeDocument/2006/relationships/hyperlink" Target="https://www.mpam.mp.br/images/NE_1427_0e704.pdf" TargetMode="External"/><Relationship Id="rId10" Type="http://schemas.openxmlformats.org/officeDocument/2006/relationships/hyperlink" Target="https://www.mpam.mp.br/images/transparencia/Empenhos_2024/NE_139_73808.pdf" TargetMode="External"/><Relationship Id="rId94" Type="http://schemas.openxmlformats.org/officeDocument/2006/relationships/hyperlink" Target="https://www.mpam.mp.br/images/NE_22_0af5e.pdf" TargetMode="External"/><Relationship Id="rId397" Type="http://schemas.openxmlformats.org/officeDocument/2006/relationships/hyperlink" Target="https://www.mpam.mp.br/images/NE_266_26f83.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10" Type="http://schemas.openxmlformats.org/officeDocument/2006/relationships/hyperlink" Target="https://www.mpam.mp.br/images/NE_850_342c0.pdf" TargetMode="External"/><Relationship Id="rId1094" Type="http://schemas.openxmlformats.org/officeDocument/2006/relationships/hyperlink" Target="https://www.mpam.mp.br/images/NE_900_06479.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1" Type="http://schemas.openxmlformats.org/officeDocument/2006/relationships/hyperlink" Target="https://www.mpam.mp.br/images/NE_126_a00f4.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292" Type="http://schemas.openxmlformats.org/officeDocument/2006/relationships/hyperlink" Target="https://www.mpam.mp.br/images/transparencia/Empenhos_2024/NE_1002_f0022.pdf" TargetMode="External"/><Relationship Id="rId597" Type="http://schemas.openxmlformats.org/officeDocument/2006/relationships/hyperlink" Target="https://www.mpam.mp.br/images/NE_436_84f3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25" Type="http://schemas.openxmlformats.org/officeDocument/2006/relationships/hyperlink" Target="https://www.mpam.mp.br/images/3%C2%BA_TA_ao_CT_19-2021_-_MP-PGJ_cacc9.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96" Type="http://schemas.openxmlformats.org/officeDocument/2006/relationships/hyperlink" Target="https://www.mpam.mp.br/images/NE_148_3b7cc.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8" Type="http://schemas.openxmlformats.org/officeDocument/2006/relationships/hyperlink" Target="https://www.mpam.mp.br/images/NE_2277_e9a3c.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608" Type="http://schemas.openxmlformats.org/officeDocument/2006/relationships/hyperlink" Target="https://www.mpam.mp.br/images/NE_1426_17562.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902" Type="http://schemas.openxmlformats.org/officeDocument/2006/relationships/hyperlink" Target="https://www.mpam.mp.br/images/NE_750_b9c60.pdf" TargetMode="External"/><Relationship Id="rId31" Type="http://schemas.openxmlformats.org/officeDocument/2006/relationships/hyperlink" Target="https://www.mpam.mp.br/images/3%C2%BA_TA_a_CCT_07-2021_-_MP-PGJ_01e2c.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719" Type="http://schemas.openxmlformats.org/officeDocument/2006/relationships/hyperlink" Target="https://www.mpam.mp.br/images/NE_1542_5cf0a.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291" Type="http://schemas.openxmlformats.org/officeDocument/2006/relationships/hyperlink" Target="https://www.mpam.mp.br/images/transparencia/Empenhos_2024/NE_915_b5b9a.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95" Type="http://schemas.openxmlformats.org/officeDocument/2006/relationships/hyperlink" Target="https://www.mpam.mp.br/images/NE_147_aef80.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703" Type="http://schemas.openxmlformats.org/officeDocument/2006/relationships/hyperlink" Target="https://www.mpam.mp.br/images/NE_1526_8de8d.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7" Type="http://schemas.openxmlformats.org/officeDocument/2006/relationships/hyperlink" Target="https://www.mpam.mp.br/images/NE_1880_97924.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299" Type="http://schemas.openxmlformats.org/officeDocument/2006/relationships/hyperlink" Target="https://www.mpam.mp.br/images/1%C2%BA_TA_ao_CT_021-2023_-_MP-PGJ_bfe55.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502" Type="http://schemas.openxmlformats.org/officeDocument/2006/relationships/hyperlink" Target="https://www.mpam.mp.br/images/NE_1339_fd720.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23" Type="http://schemas.openxmlformats.org/officeDocument/2006/relationships/hyperlink" Target="https://www.mpam.mp.br/images/NE_2612_91eb1.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94" Type="http://schemas.openxmlformats.org/officeDocument/2006/relationships/hyperlink" Target="https://www.mpam.mp.br/images/NE_146_4f8e4.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comments" Target="../comments1.xm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205" Type="http://schemas.openxmlformats.org/officeDocument/2006/relationships/hyperlink" Target="https://www.mpam.mp.br/images/NE_945_2c4f6.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1774"/>
  <sheetViews>
    <sheetView tabSelected="1" topLeftCell="C1729" zoomScale="70" zoomScaleNormal="70" zoomScaleSheetLayoutView="55" workbookViewId="0">
      <selection activeCell="J1751" sqref="J1751:M1756"/>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1.375" style="1" bestFit="1" customWidth="1"/>
    <col min="12" max="12" width="23.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3" t="s">
        <v>3593</v>
      </c>
      <c r="B2" s="153"/>
      <c r="C2" s="153"/>
      <c r="D2" s="153"/>
      <c r="E2" s="153"/>
      <c r="F2" s="153"/>
      <c r="G2" s="153"/>
      <c r="H2" s="153"/>
      <c r="I2" s="153"/>
    </row>
    <row r="3" spans="1:230" ht="27.75" customHeight="1">
      <c r="A3" s="152" t="s">
        <v>0</v>
      </c>
      <c r="B3" s="152"/>
      <c r="C3" s="152"/>
      <c r="D3" s="152"/>
      <c r="E3" s="152"/>
      <c r="F3" s="152"/>
      <c r="G3" s="152"/>
      <c r="H3" s="152"/>
      <c r="I3" s="152"/>
    </row>
    <row r="4" spans="1:230" ht="18">
      <c r="A4" s="1"/>
      <c r="B4" s="1"/>
      <c r="C4" s="2"/>
      <c r="D4" s="3"/>
      <c r="E4" s="3"/>
      <c r="F4" s="4"/>
      <c r="G4" s="1"/>
      <c r="H4" s="8"/>
      <c r="I4" s="1"/>
    </row>
    <row r="5" spans="1:230" ht="23.25">
      <c r="A5" s="154" t="s">
        <v>1</v>
      </c>
      <c r="B5" s="154"/>
      <c r="C5" s="154"/>
      <c r="D5" s="154"/>
      <c r="E5" s="154"/>
      <c r="F5" s="154"/>
      <c r="G5" s="154"/>
      <c r="H5" s="154"/>
      <c r="I5" s="154"/>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15"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15"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15" t="s">
        <v>115</v>
      </c>
      <c r="G9" s="91">
        <v>1097311.1200000001</v>
      </c>
      <c r="H9" s="91">
        <v>0</v>
      </c>
      <c r="I9" s="91">
        <v>1040290.98</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15" t="s">
        <v>116</v>
      </c>
      <c r="G10" s="91">
        <v>266159.64</v>
      </c>
      <c r="H10" s="91">
        <v>0</v>
      </c>
      <c r="I10" s="91">
        <v>219867.19</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15"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15"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15"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15"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15" t="s">
        <v>121</v>
      </c>
      <c r="G15" s="91">
        <v>160</v>
      </c>
      <c r="H15" s="91">
        <v>0</v>
      </c>
      <c r="I15" s="91">
        <v>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15"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15"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15"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15" t="s">
        <v>125</v>
      </c>
      <c r="G19" s="91">
        <v>111221.2</v>
      </c>
      <c r="H19" s="91">
        <v>21633.53</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15"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15" t="s">
        <v>127</v>
      </c>
      <c r="G21" s="91">
        <v>25676.32</v>
      </c>
      <c r="H21" s="91">
        <v>5442.21</v>
      </c>
      <c r="I21" s="91">
        <v>8835.75</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15" t="s">
        <v>128</v>
      </c>
      <c r="G22" s="91">
        <v>83333.320000000007</v>
      </c>
      <c r="H22" s="91">
        <v>6568.53</v>
      </c>
      <c r="I22" s="91">
        <v>41800.43</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15"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15"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15"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15"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15" t="s">
        <v>133</v>
      </c>
      <c r="G27" s="91">
        <v>54933.96</v>
      </c>
      <c r="H27" s="91">
        <v>5635.98</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15" t="s">
        <v>134</v>
      </c>
      <c r="G28" s="91">
        <v>296311.03999999998</v>
      </c>
      <c r="H28" s="91">
        <v>53406.18</v>
      </c>
      <c r="I28" s="91">
        <v>167543.31</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15"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15"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15"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15"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15"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15"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15"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15" t="s">
        <v>142</v>
      </c>
      <c r="G36" s="91">
        <v>223232</v>
      </c>
      <c r="H36" s="91">
        <v>0</v>
      </c>
      <c r="I36" s="91">
        <v>139964.76999999999</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15"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15" t="s">
        <v>144</v>
      </c>
      <c r="G38" s="91">
        <v>47631.16</v>
      </c>
      <c r="H38" s="91">
        <v>731.28</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15"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15" t="s">
        <v>146</v>
      </c>
      <c r="G40" s="91">
        <v>296660</v>
      </c>
      <c r="H40" s="91">
        <v>0</v>
      </c>
      <c r="I40" s="91">
        <v>0</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15"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15"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15" t="s">
        <v>149</v>
      </c>
      <c r="G43" s="91">
        <v>13465.99</v>
      </c>
      <c r="H43" s="91">
        <v>1396.99</v>
      </c>
      <c r="I43" s="91">
        <v>1396.99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15" t="s">
        <v>150</v>
      </c>
      <c r="G44" s="91">
        <v>37243.83</v>
      </c>
      <c r="H44" s="91">
        <v>9260.67</v>
      </c>
      <c r="I44" s="91">
        <v>13232.91</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15"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15"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15"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15" t="s">
        <v>154</v>
      </c>
      <c r="G48" s="91">
        <v>118000</v>
      </c>
      <c r="H48" s="91">
        <v>29683.32</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15"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15" t="s">
        <v>156</v>
      </c>
      <c r="G50" s="91">
        <v>555815.4</v>
      </c>
      <c r="H50" s="91">
        <v>139581.88</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15"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15"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15"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15" t="s">
        <v>160</v>
      </c>
      <c r="G54" s="91">
        <v>901.12</v>
      </c>
      <c r="H54" s="91">
        <v>521.84</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15"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15"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15" t="s">
        <v>163</v>
      </c>
      <c r="G57" s="91">
        <v>25600</v>
      </c>
      <c r="H57" s="91">
        <v>0</v>
      </c>
      <c r="I57" s="91">
        <v>23600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15"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15" t="s">
        <v>165</v>
      </c>
      <c r="G59" s="91">
        <v>6285.6</v>
      </c>
      <c r="H59" s="91">
        <v>0</v>
      </c>
      <c r="I59" s="91">
        <v>2192.2800000000002</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15"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15"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15"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15"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15"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15"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15"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15"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15" t="s">
        <v>174</v>
      </c>
      <c r="G68" s="91">
        <v>42930.080000000002</v>
      </c>
      <c r="H68" s="91">
        <v>4438.8900000000003</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03"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03"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15"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15"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15"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15"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15"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15"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15"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15"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15"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15"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15"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15"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15"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15"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15"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15"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15"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15"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15"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15"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15"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15"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15"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15"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15"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15"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15"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15"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15"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15"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15"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15"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15"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15"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15"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15"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15"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15"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15"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15"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15"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15"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15"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15"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15"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15"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15"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15"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15"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15"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15"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15"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15"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15"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15"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15"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15"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15"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15"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15"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03"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15"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15"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15" t="s">
        <v>240</v>
      </c>
      <c r="G134" s="110">
        <v>10000</v>
      </c>
      <c r="H134" s="110">
        <v>0</v>
      </c>
      <c r="I134" s="110">
        <v>10000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15"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15"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15"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15"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15"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15"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15" t="s">
        <v>247</v>
      </c>
      <c r="G141" s="110">
        <v>1065</v>
      </c>
      <c r="H141" s="110">
        <v>1065</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15"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15"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15"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15"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15"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15"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15"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15"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15"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15"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15"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15"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03"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03"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15"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15"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15"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15"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15"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03" t="s">
        <v>267</v>
      </c>
      <c r="G161" s="110">
        <v>10000</v>
      </c>
      <c r="H161" s="110">
        <v>0</v>
      </c>
      <c r="I161" s="110">
        <v>10000</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15" t="s">
        <v>268</v>
      </c>
      <c r="G162" s="110">
        <v>5600</v>
      </c>
      <c r="H162" s="110">
        <v>0</v>
      </c>
      <c r="I162" s="110">
        <v>5600</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15"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15"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15"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15"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15"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15"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15"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15"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15"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15"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15"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15"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15"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15" t="s">
        <v>282</v>
      </c>
      <c r="G176" s="110">
        <v>1400</v>
      </c>
      <c r="H176" s="110">
        <v>1400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15"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15"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15"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15"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15"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15"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15"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15"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15"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15"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15"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15"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15"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15"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15"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15"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15"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15"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15"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15"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15" t="s">
        <v>608</v>
      </c>
      <c r="G197" s="110">
        <v>251553</v>
      </c>
      <c r="H197" s="110">
        <v>20156.03</v>
      </c>
      <c r="I197" s="110">
        <v>101070.22</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15"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15" t="s">
        <v>610</v>
      </c>
      <c r="G199" s="110">
        <v>1295</v>
      </c>
      <c r="H199" s="110">
        <v>0</v>
      </c>
      <c r="I199" s="110">
        <v>1295</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15" t="s">
        <v>611</v>
      </c>
      <c r="G200" s="110">
        <v>1700</v>
      </c>
      <c r="H200" s="110">
        <v>0</v>
      </c>
      <c r="I200" s="110">
        <v>1700</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15"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15"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15"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15"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15"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15"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15"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15"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15"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15"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15"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15"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15"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15"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15"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15"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15"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15"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15"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15"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15"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15"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15"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15" t="s">
        <v>635</v>
      </c>
      <c r="G224" s="110">
        <v>6600</v>
      </c>
      <c r="H224" s="110">
        <v>0</v>
      </c>
      <c r="I224" s="110">
        <v>6600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15"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15"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15"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15"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15"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15"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15"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15"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15"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15"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15"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15"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15"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15"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15"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15"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15" t="s">
        <v>652</v>
      </c>
      <c r="G241" s="110">
        <v>44000</v>
      </c>
      <c r="H241" s="110">
        <v>4000</v>
      </c>
      <c r="I241" s="110">
        <v>18400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15"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15"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15"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15"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15"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15"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15"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15"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15"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15"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15"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15"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15"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15"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15"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15"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15"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15"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15"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15"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15"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15"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15"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15" t="s">
        <v>676</v>
      </c>
      <c r="G265" s="110">
        <v>98304.8</v>
      </c>
      <c r="H265" s="110">
        <v>4962.8</v>
      </c>
      <c r="I265" s="110">
        <v>19945.580000000002</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15" t="s">
        <v>677</v>
      </c>
      <c r="G266" s="110">
        <v>360</v>
      </c>
      <c r="H266" s="110">
        <v>0</v>
      </c>
      <c r="I266" s="110">
        <v>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15"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15" t="s">
        <v>679</v>
      </c>
      <c r="G268" s="110">
        <v>360</v>
      </c>
      <c r="H268" s="110">
        <v>0</v>
      </c>
      <c r="I268" s="110">
        <v>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15"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15"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15"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15"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15"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15"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15"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15"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15"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15"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15"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15"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15"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15"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15"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15"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15"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15"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15"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15"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15"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15"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15"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15"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15"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15"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15"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15"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15"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15"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15"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15"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15"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15"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15"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15"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15"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15"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15"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15"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15"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15"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15"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15"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15"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15"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15"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15"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15"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15"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15"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15"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15"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15"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15"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15"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15"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15"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15"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15"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15"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15"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15"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15"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15"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15"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15"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15"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15"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15"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15"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15"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15"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15"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15"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15"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15"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15"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15"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15"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15"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15"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15"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15"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15"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15"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03"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03"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03"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15"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15" t="s">
        <v>770</v>
      </c>
      <c r="G359" s="110">
        <v>104991.95</v>
      </c>
      <c r="H359" s="110">
        <v>7924.2</v>
      </c>
      <c r="I359" s="110">
        <v>41382.870000000003</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15"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15"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15"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03"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15"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15"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15"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15"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15"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15"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90">
      <c r="A370" s="96" t="s">
        <v>588</v>
      </c>
      <c r="B370" s="97">
        <v>7112529000146</v>
      </c>
      <c r="C370" s="111" t="s">
        <v>973</v>
      </c>
      <c r="D370" s="101" t="s">
        <v>464</v>
      </c>
      <c r="E370" s="96" t="s">
        <v>467</v>
      </c>
      <c r="F370" s="115"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15"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15"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15"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15"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15" t="s">
        <v>786</v>
      </c>
      <c r="G375" s="110">
        <v>34780.800000000003</v>
      </c>
      <c r="H375" s="110">
        <v>3478.08</v>
      </c>
      <c r="I375" s="110">
        <v>12752.96</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15"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15"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03"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15"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15"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15"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15"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15"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15"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15"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15"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15"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15"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15"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15"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03" t="s">
        <v>1400</v>
      </c>
      <c r="G392" s="110">
        <v>3000</v>
      </c>
      <c r="H392" s="110">
        <v>0</v>
      </c>
      <c r="I392" s="110">
        <v>3000</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15" t="s">
        <v>1399</v>
      </c>
      <c r="G393" s="110">
        <v>1995.3</v>
      </c>
      <c r="H393" s="110">
        <v>0</v>
      </c>
      <c r="I393" s="110">
        <v>1995.3</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15" t="s">
        <v>1398</v>
      </c>
      <c r="G394" s="110">
        <v>1000</v>
      </c>
      <c r="H394" s="110">
        <v>0</v>
      </c>
      <c r="I394" s="110">
        <v>1000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15"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15" t="s">
        <v>1396</v>
      </c>
      <c r="G396" s="110">
        <v>449</v>
      </c>
      <c r="H396" s="110">
        <v>449</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15"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15"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15"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15" t="s">
        <v>1392</v>
      </c>
      <c r="G400" s="110">
        <v>6000</v>
      </c>
      <c r="H400" s="110">
        <v>0</v>
      </c>
      <c r="I400" s="110">
        <v>6000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15"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15"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15"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15"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15"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15"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15"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15" t="s">
        <v>1384</v>
      </c>
      <c r="G408" s="110">
        <v>1744.89</v>
      </c>
      <c r="H408" s="110">
        <v>1744.89</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15"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15"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15"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15"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15"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15"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15"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15"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15"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15"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15"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15"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15"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15"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15" t="s">
        <v>1369</v>
      </c>
      <c r="G423" s="110">
        <v>15000</v>
      </c>
      <c r="H423" s="110">
        <v>0</v>
      </c>
      <c r="I423" s="110">
        <v>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15" t="s">
        <v>1368</v>
      </c>
      <c r="G424" s="110">
        <v>70654.5</v>
      </c>
      <c r="H424" s="110">
        <v>0</v>
      </c>
      <c r="I424" s="110">
        <v>0</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15"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15"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15"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15"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15"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15"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15"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15"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15" t="s">
        <v>1359</v>
      </c>
      <c r="G433" s="110">
        <v>4000</v>
      </c>
      <c r="H433" s="110">
        <v>0</v>
      </c>
      <c r="I433" s="110">
        <v>4000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15"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15"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15"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15"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15"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15"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15"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15"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15"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15" t="s">
        <v>1349</v>
      </c>
      <c r="G443" s="110">
        <v>5000</v>
      </c>
      <c r="H443" s="110">
        <v>0</v>
      </c>
      <c r="I443" s="110">
        <v>5000</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15" t="s">
        <v>1348</v>
      </c>
      <c r="G444" s="110">
        <v>10000</v>
      </c>
      <c r="H444" s="110">
        <v>0</v>
      </c>
      <c r="I444" s="110">
        <v>10000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15" t="s">
        <v>1347</v>
      </c>
      <c r="G445" s="110">
        <v>700</v>
      </c>
      <c r="H445" s="110">
        <v>0</v>
      </c>
      <c r="I445" s="110">
        <v>700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15"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15"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15" t="s">
        <v>1344</v>
      </c>
      <c r="G448" s="110">
        <v>3000</v>
      </c>
      <c r="H448" s="110">
        <v>0</v>
      </c>
      <c r="I448" s="110">
        <v>3000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15"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15"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15" t="s">
        <v>1341</v>
      </c>
      <c r="G451" s="110">
        <v>1156</v>
      </c>
      <c r="H451" s="110">
        <v>1156</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15"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15"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15"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15"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15" t="s">
        <v>1336</v>
      </c>
      <c r="G456" s="110">
        <v>1156</v>
      </c>
      <c r="H456" s="110">
        <v>1156</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15"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15" t="s">
        <v>1334</v>
      </c>
      <c r="G458" s="110">
        <v>3121.56</v>
      </c>
      <c r="H458" s="110">
        <v>0</v>
      </c>
      <c r="I458" s="110">
        <v>751.08</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15"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15"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15"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15"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15"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15" t="s">
        <v>1328</v>
      </c>
      <c r="G464" s="110">
        <v>1156</v>
      </c>
      <c r="H464" s="110">
        <v>1156</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15" t="s">
        <v>1327</v>
      </c>
      <c r="G465" s="110">
        <v>1156</v>
      </c>
      <c r="H465" s="110">
        <v>1156</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15"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15"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15"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15"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15"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15" t="s">
        <v>1321</v>
      </c>
      <c r="G471" s="110">
        <v>57453.33</v>
      </c>
      <c r="H471" s="110">
        <v>0</v>
      </c>
      <c r="I471" s="110">
        <v>7853.33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15"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15"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15" t="s">
        <v>1318</v>
      </c>
      <c r="G474" s="110">
        <v>95796.78</v>
      </c>
      <c r="H474" s="110">
        <v>28969.1</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15"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15"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15"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15"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15"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15"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15"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15"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15"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03"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15"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15"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15"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15"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15"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15"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15"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15"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15"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15"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15"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15"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15"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15"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15"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15"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15"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15"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15"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15"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15"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15"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15"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15"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15"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15"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15"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15"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15"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15"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15"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15"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15"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15"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15"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15"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15"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15"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15"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15"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15"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15"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15"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15"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15"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15"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15"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15"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15"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15"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03"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03"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03"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15"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15"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15" t="s">
        <v>1252</v>
      </c>
      <c r="G540" s="110">
        <v>8000</v>
      </c>
      <c r="H540" s="110">
        <v>0</v>
      </c>
      <c r="I540" s="110">
        <v>8000</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15" t="s">
        <v>1251</v>
      </c>
      <c r="G541" s="110">
        <v>7000</v>
      </c>
      <c r="H541" s="110">
        <v>0</v>
      </c>
      <c r="I541" s="110">
        <v>7000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15"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15"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15"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15"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15"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15"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15"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15"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15"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15"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15"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15"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15"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15"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15"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15"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15"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15"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15"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03"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4" t="s">
        <v>1643</v>
      </c>
      <c r="G562" s="125">
        <v>6000</v>
      </c>
      <c r="H562" s="125">
        <v>0</v>
      </c>
      <c r="I562" s="125">
        <v>6000</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15"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15"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15"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15"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15"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15"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15" t="s">
        <v>1650</v>
      </c>
      <c r="G569" s="110">
        <v>24399</v>
      </c>
      <c r="H569" s="110">
        <v>0</v>
      </c>
      <c r="I569" s="110">
        <v>2711</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15"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15"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15"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15" t="s">
        <v>1654</v>
      </c>
      <c r="G573" s="110">
        <v>360</v>
      </c>
      <c r="H573" s="110">
        <v>0</v>
      </c>
      <c r="I573" s="110">
        <v>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15"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15" t="s">
        <v>1656</v>
      </c>
      <c r="G575" s="110">
        <v>1744.89</v>
      </c>
      <c r="H575" s="110">
        <v>1744.89</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15"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15" t="s">
        <v>1658</v>
      </c>
      <c r="G577" s="110">
        <v>1156</v>
      </c>
      <c r="H577" s="110">
        <v>1156</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15"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15"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15"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15" t="s">
        <v>1662</v>
      </c>
      <c r="G581" s="110">
        <v>8000</v>
      </c>
      <c r="H581" s="110">
        <v>0</v>
      </c>
      <c r="I581" s="110">
        <v>8000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15" t="s">
        <v>1663</v>
      </c>
      <c r="G582" s="110">
        <v>8000</v>
      </c>
      <c r="H582" s="110">
        <v>0</v>
      </c>
      <c r="I582" s="110">
        <v>8000</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15"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15"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15"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15"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15"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15"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15"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15"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15"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15"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15" t="s">
        <v>1674</v>
      </c>
      <c r="G593" s="110">
        <v>1070</v>
      </c>
      <c r="H593" s="110">
        <v>0</v>
      </c>
      <c r="I593" s="110">
        <v>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15"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15"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15" t="s">
        <v>1677</v>
      </c>
      <c r="G596" s="110">
        <v>1156</v>
      </c>
      <c r="H596" s="110">
        <v>1156</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15"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15"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03"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15"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15"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15"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15"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15"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15"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15"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15"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15"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15"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15"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15" t="s">
        <v>1692</v>
      </c>
      <c r="G611" s="110">
        <v>900</v>
      </c>
      <c r="H611" s="110">
        <v>0</v>
      </c>
      <c r="I611" s="110">
        <v>900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15" t="s">
        <v>1693</v>
      </c>
      <c r="G612" s="110">
        <v>1200</v>
      </c>
      <c r="H612" s="110">
        <v>0</v>
      </c>
      <c r="I612" s="110">
        <v>1200</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15"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15"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15"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15"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15"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15"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15"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15"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15" t="s">
        <v>1702</v>
      </c>
      <c r="G621" s="110">
        <v>1000000</v>
      </c>
      <c r="H621" s="110">
        <v>492039.28</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15"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15"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15"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15"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15"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15"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15"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15"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15" t="s">
        <v>1711</v>
      </c>
      <c r="G630" s="110">
        <v>17233.53</v>
      </c>
      <c r="H630" s="110">
        <v>17233.53</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15"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15"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15"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15" t="s">
        <v>1715</v>
      </c>
      <c r="G634" s="110">
        <v>64209.86</v>
      </c>
      <c r="H634" s="110">
        <v>32182.7</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15"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15"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15"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15"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15"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15"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15"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15"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15"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15"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15"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15" t="s">
        <v>1727</v>
      </c>
      <c r="G646" s="110">
        <v>10000</v>
      </c>
      <c r="H646" s="110">
        <v>0</v>
      </c>
      <c r="I646" s="110">
        <v>10000</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15" t="s">
        <v>1728</v>
      </c>
      <c r="G647" s="110">
        <v>48111.360000000001</v>
      </c>
      <c r="H647" s="110">
        <v>9622.26</v>
      </c>
      <c r="I647" s="110">
        <v>9622.26</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15"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15" t="s">
        <v>1730</v>
      </c>
      <c r="G649" s="110">
        <v>1070</v>
      </c>
      <c r="H649" s="110">
        <v>0</v>
      </c>
      <c r="I649" s="110">
        <v>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15" t="s">
        <v>1731</v>
      </c>
      <c r="G650" s="110">
        <v>1156</v>
      </c>
      <c r="H650" s="110">
        <v>1156</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15"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15" t="s">
        <v>1733</v>
      </c>
      <c r="G652" s="110">
        <v>82.36</v>
      </c>
      <c r="H652" s="110">
        <v>82.36</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15"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15" t="s">
        <v>1735</v>
      </c>
      <c r="G654" s="110">
        <v>1070</v>
      </c>
      <c r="H654" s="110">
        <v>0</v>
      </c>
      <c r="I654" s="110">
        <v>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15"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15"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15"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15" t="s">
        <v>1739</v>
      </c>
      <c r="G658" s="110">
        <v>82.36</v>
      </c>
      <c r="H658" s="110">
        <v>82.36</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15"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15"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15"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15"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15"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15"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15"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15"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15"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15"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15"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15"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15"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15"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15"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15"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15"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15"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15"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15"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15"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15"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15"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15"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15"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15"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15"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15"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15"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15"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15"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15"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15"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15"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15"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15"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15"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15"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15"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15"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15"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15"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15"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15"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15"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15"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15"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15"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15"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15"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15"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15"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15"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15"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15"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15"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15"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15"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15"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15"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15"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15"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15"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15"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15"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15"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15"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15"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15"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15"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15"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15"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15"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15"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15"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15"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15"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15"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15"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15"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15"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15"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15"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15"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15"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15"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15"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15"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15"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15" t="s">
        <v>1829</v>
      </c>
      <c r="G748" s="110">
        <v>8176</v>
      </c>
      <c r="H748" s="110">
        <v>8176</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15"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15"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15"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15"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15" t="s">
        <v>1834</v>
      </c>
      <c r="G753" s="110">
        <v>94876.08</v>
      </c>
      <c r="H753" s="110">
        <v>11859.51</v>
      </c>
      <c r="I753" s="110">
        <v>34933.69</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15"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15"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15"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15"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15"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15" t="s">
        <v>1840</v>
      </c>
      <c r="G759" s="110">
        <v>1744.89</v>
      </c>
      <c r="H759" s="110">
        <v>1744.89</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15"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15"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15"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15"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15"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15"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15"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15"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15"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15"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15" t="s">
        <v>1851</v>
      </c>
      <c r="G770" s="110">
        <v>154.9</v>
      </c>
      <c r="H770" s="110">
        <v>154.9</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15"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15"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15"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15"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15"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15"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15"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15" t="s">
        <v>1859</v>
      </c>
      <c r="G778" s="110">
        <v>535</v>
      </c>
      <c r="H778" s="110">
        <v>0</v>
      </c>
      <c r="I778" s="110">
        <v>0</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15" t="s">
        <v>1860</v>
      </c>
      <c r="G779" s="110">
        <v>1744.89</v>
      </c>
      <c r="H779" s="110">
        <v>1744.89</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15" t="s">
        <v>1861</v>
      </c>
      <c r="G780" s="110">
        <v>360</v>
      </c>
      <c r="H780" s="110">
        <v>0</v>
      </c>
      <c r="I780" s="110">
        <v>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5">
        <v>535</v>
      </c>
      <c r="H781" s="125">
        <v>0</v>
      </c>
      <c r="I781" s="125">
        <v>0</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15"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15" t="s">
        <v>2241</v>
      </c>
      <c r="G783" s="110">
        <v>232.35</v>
      </c>
      <c r="H783" s="110">
        <v>232.35</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15" t="s">
        <v>2242</v>
      </c>
      <c r="G784" s="110">
        <v>19350</v>
      </c>
      <c r="H784" s="110">
        <v>19350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15" t="s">
        <v>2243</v>
      </c>
      <c r="G785" s="110">
        <v>535</v>
      </c>
      <c r="H785" s="110">
        <v>0</v>
      </c>
      <c r="I785" s="110">
        <v>0</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15"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15"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15"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15"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15"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15"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15"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15"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03" t="s">
        <v>2252</v>
      </c>
      <c r="G794" s="110">
        <v>7800</v>
      </c>
      <c r="H794" s="110">
        <v>3900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15"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15" t="s">
        <v>2254</v>
      </c>
      <c r="G796" s="110">
        <v>288984.18</v>
      </c>
      <c r="H796" s="110">
        <v>100318.56</v>
      </c>
      <c r="I796" s="110">
        <v>168478.14</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15"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15" t="s">
        <v>2256</v>
      </c>
      <c r="G798" s="110">
        <v>310714.11</v>
      </c>
      <c r="H798" s="110">
        <v>46783.360000000001</v>
      </c>
      <c r="I798" s="110">
        <v>281365.19</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15"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15" t="s">
        <v>2258</v>
      </c>
      <c r="G800" s="110">
        <v>234375</v>
      </c>
      <c r="H800" s="110">
        <v>187223.16</v>
      </c>
      <c r="I800" s="110">
        <v>190029.24</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15"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15" t="s">
        <v>2260</v>
      </c>
      <c r="G802" s="110">
        <v>8807.94</v>
      </c>
      <c r="H802" s="110">
        <v>3387.67</v>
      </c>
      <c r="I802" s="110">
        <v>6882.06</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15" t="s">
        <v>2261</v>
      </c>
      <c r="G803" s="110">
        <v>3766.09</v>
      </c>
      <c r="H803" s="110">
        <v>0</v>
      </c>
      <c r="I803" s="110">
        <v>0</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15" t="s">
        <v>2262</v>
      </c>
      <c r="G804" s="110">
        <v>3766.09</v>
      </c>
      <c r="H804" s="110">
        <v>0</v>
      </c>
      <c r="I804" s="110">
        <v>0</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15" t="s">
        <v>2263</v>
      </c>
      <c r="G805" s="110">
        <v>15181.28</v>
      </c>
      <c r="H805" s="110">
        <v>5992.22</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15" t="s">
        <v>2264</v>
      </c>
      <c r="G806" s="110">
        <v>16350</v>
      </c>
      <c r="H806" s="110">
        <v>3915</v>
      </c>
      <c r="I806" s="110">
        <v>7867.5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15" t="s">
        <v>2265</v>
      </c>
      <c r="G807" s="110">
        <v>1296966.6000000001</v>
      </c>
      <c r="H807" s="110">
        <v>845418.62</v>
      </c>
      <c r="I807" s="110">
        <v>1221647.6100000001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15" t="s">
        <v>2266</v>
      </c>
      <c r="G808" s="110">
        <v>822983.34</v>
      </c>
      <c r="H808" s="110">
        <v>0</v>
      </c>
      <c r="I808" s="110">
        <v>0</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15" t="s">
        <v>2267</v>
      </c>
      <c r="G809" s="110">
        <v>199619.73</v>
      </c>
      <c r="H809" s="110">
        <v>0</v>
      </c>
      <c r="I809" s="110">
        <v>0</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15"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15" t="s">
        <v>2269</v>
      </c>
      <c r="G811" s="110">
        <v>27000</v>
      </c>
      <c r="H811" s="110">
        <v>9000</v>
      </c>
      <c r="I811" s="110">
        <v>18000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15" t="s">
        <v>2270</v>
      </c>
      <c r="G812" s="110">
        <v>191528.91</v>
      </c>
      <c r="H812" s="110">
        <v>63842.97</v>
      </c>
      <c r="I812" s="110">
        <v>122933.25</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15" t="s">
        <v>2271</v>
      </c>
      <c r="G813" s="110">
        <v>32197.56</v>
      </c>
      <c r="H813" s="110">
        <v>6679.62</v>
      </c>
      <c r="I813" s="110">
        <v>6679.62</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15" t="s">
        <v>2272</v>
      </c>
      <c r="G814" s="110">
        <v>27000</v>
      </c>
      <c r="H814" s="110">
        <v>0</v>
      </c>
      <c r="I814" s="110">
        <v>13800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15" t="s">
        <v>2273</v>
      </c>
      <c r="G815" s="110">
        <v>41200.47</v>
      </c>
      <c r="H815" s="110">
        <v>21830.98</v>
      </c>
      <c r="I815" s="110">
        <v>21830.98</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15" t="s">
        <v>2274</v>
      </c>
      <c r="G816" s="110">
        <v>167424</v>
      </c>
      <c r="H816" s="110">
        <v>0</v>
      </c>
      <c r="I816" s="110">
        <v>0</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15" t="s">
        <v>2275</v>
      </c>
      <c r="G817" s="110">
        <v>35723.370000000003</v>
      </c>
      <c r="H817" s="110">
        <v>11477.28</v>
      </c>
      <c r="I817" s="110">
        <v>11477.28</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15"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15" t="s">
        <v>2277</v>
      </c>
      <c r="G819" s="110">
        <v>222495</v>
      </c>
      <c r="H819" s="110">
        <v>0</v>
      </c>
      <c r="I819" s="110">
        <v>0</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15" t="s">
        <v>2278</v>
      </c>
      <c r="G820" s="110">
        <v>88500</v>
      </c>
      <c r="H820" s="110">
        <v>0</v>
      </c>
      <c r="I820" s="110">
        <v>0</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15" t="s">
        <v>2279</v>
      </c>
      <c r="G821" s="110">
        <v>416861.55</v>
      </c>
      <c r="H821" s="110">
        <v>0</v>
      </c>
      <c r="I821" s="110">
        <v>0</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15"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15"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15"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15" t="s">
        <v>2283</v>
      </c>
      <c r="G825" s="110">
        <v>174372</v>
      </c>
      <c r="H825" s="110">
        <v>116248</v>
      </c>
      <c r="I825" s="110">
        <v>116248</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15"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15" t="s">
        <v>2285</v>
      </c>
      <c r="G827" s="110">
        <v>535</v>
      </c>
      <c r="H827" s="110">
        <v>0</v>
      </c>
      <c r="I827" s="110">
        <v>0</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15"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15" t="s">
        <v>2287</v>
      </c>
      <c r="G829" s="110">
        <v>5700</v>
      </c>
      <c r="H829" s="110">
        <v>1900</v>
      </c>
      <c r="I829" s="110">
        <v>3800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15" t="s">
        <v>2288</v>
      </c>
      <c r="G830" s="110">
        <v>19200</v>
      </c>
      <c r="H830" s="110">
        <v>0</v>
      </c>
      <c r="I830" s="110">
        <v>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15"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15" t="s">
        <v>2290</v>
      </c>
      <c r="G832" s="110">
        <v>15292.83</v>
      </c>
      <c r="H832" s="110">
        <v>0</v>
      </c>
      <c r="I832" s="110">
        <v>690.54</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15" t="s">
        <v>2291</v>
      </c>
      <c r="G833" s="110">
        <v>261234.66</v>
      </c>
      <c r="H833" s="110">
        <v>88920.85</v>
      </c>
      <c r="I833" s="110">
        <v>113415.67</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15" t="s">
        <v>2292</v>
      </c>
      <c r="G834" s="110">
        <v>51961.08</v>
      </c>
      <c r="H834" s="110">
        <v>0</v>
      </c>
      <c r="I834" s="110">
        <v>0</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15" t="s">
        <v>2293</v>
      </c>
      <c r="G835" s="110">
        <v>16500</v>
      </c>
      <c r="H835" s="110">
        <v>5500</v>
      </c>
      <c r="I835" s="110">
        <v>11000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15" t="s">
        <v>2294</v>
      </c>
      <c r="G836" s="110">
        <v>379639.53</v>
      </c>
      <c r="H836" s="110">
        <v>126546.51</v>
      </c>
      <c r="I836" s="110">
        <v>320584.49</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15" t="s">
        <v>2295</v>
      </c>
      <c r="G837" s="110">
        <v>17400</v>
      </c>
      <c r="H837" s="110">
        <v>5800</v>
      </c>
      <c r="I837" s="110">
        <v>5800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15" t="s">
        <v>2296</v>
      </c>
      <c r="G838" s="110">
        <v>98705.58</v>
      </c>
      <c r="H838" s="110">
        <v>32901.86</v>
      </c>
      <c r="I838" s="110">
        <v>65803.72</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15"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15"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15" t="s">
        <v>2299</v>
      </c>
      <c r="G841" s="110">
        <v>26000</v>
      </c>
      <c r="H841" s="110">
        <v>0</v>
      </c>
      <c r="I841" s="110">
        <v>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15"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15" t="s">
        <v>2301</v>
      </c>
      <c r="G843" s="110">
        <v>10580</v>
      </c>
      <c r="H843" s="110">
        <v>0</v>
      </c>
      <c r="I843" s="110">
        <v>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15" t="s">
        <v>2302</v>
      </c>
      <c r="G844" s="110">
        <v>1316.72</v>
      </c>
      <c r="H844" s="110">
        <v>0</v>
      </c>
      <c r="I844" s="110">
        <v>0</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15" t="s">
        <v>2303</v>
      </c>
      <c r="G845" s="110">
        <v>1317.76</v>
      </c>
      <c r="H845" s="110">
        <v>0</v>
      </c>
      <c r="I845" s="110">
        <v>0</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15"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15"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15" t="s">
        <v>2306</v>
      </c>
      <c r="G848" s="110">
        <v>2720</v>
      </c>
      <c r="H848" s="110">
        <v>2720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15"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15"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15"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15"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15"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15"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15"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15"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15"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15"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15"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15" t="s">
        <v>2318</v>
      </c>
      <c r="G860" s="110">
        <v>700</v>
      </c>
      <c r="H860" s="110">
        <v>0</v>
      </c>
      <c r="I860" s="110">
        <v>700</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15"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15"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15"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15"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15"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15"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15"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15"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15"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15"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15"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15" t="s">
        <v>2330</v>
      </c>
      <c r="G872" s="110">
        <v>1070</v>
      </c>
      <c r="H872" s="110">
        <v>0</v>
      </c>
      <c r="I872" s="110">
        <v>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15"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15"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15"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15" t="s">
        <v>2334</v>
      </c>
      <c r="G876" s="110">
        <v>535</v>
      </c>
      <c r="H876" s="110">
        <v>0</v>
      </c>
      <c r="I876" s="110">
        <v>0</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15"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15"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15"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15"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15"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15"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15"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15"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15"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15"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15"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15"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15"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15" t="s">
        <v>2348</v>
      </c>
      <c r="G890" s="110">
        <v>19837.39</v>
      </c>
      <c r="H890" s="110">
        <v>0</v>
      </c>
      <c r="I890" s="110">
        <v>0</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15"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15"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15"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15"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15"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15"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15"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15"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15"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15"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15"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15"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15"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15" t="s">
        <v>2362</v>
      </c>
      <c r="G904" s="110">
        <v>981</v>
      </c>
      <c r="H904" s="110">
        <v>0</v>
      </c>
      <c r="I904" s="110">
        <v>981</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15"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15"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15"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15"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15"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15"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15"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15"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15"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15"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15"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15"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15"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15"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15"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15" t="s">
        <v>2378</v>
      </c>
      <c r="G920" s="110">
        <v>2000</v>
      </c>
      <c r="H920" s="110">
        <v>0</v>
      </c>
      <c r="I920" s="110">
        <v>2000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15"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15"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15"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15"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15"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15"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15"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15"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15"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15"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15" t="s">
        <v>2389</v>
      </c>
      <c r="G931" s="110">
        <v>998764.08</v>
      </c>
      <c r="H931" s="110">
        <v>252664.08</v>
      </c>
      <c r="I931" s="110">
        <v>252664.08</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15"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15"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15"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15"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15"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15"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15"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15"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15"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15"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15"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15"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15"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15"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15"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15"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15"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15"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15"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15"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15"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15"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15"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15"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15"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15"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15"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15"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15"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15"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15"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15"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15"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15"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15"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15"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15"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15"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15"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15"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15"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15"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15"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15"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15"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15"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15"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15"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15"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15"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15"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15"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15"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15"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15"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15"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15"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15"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15"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15"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15" t="s">
        <v>2450</v>
      </c>
      <c r="G992" s="110">
        <v>21300.7</v>
      </c>
      <c r="H992" s="110">
        <v>0</v>
      </c>
      <c r="I992" s="110">
        <v>5600.7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15"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15"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15"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15"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15"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15"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15"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15"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15"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15"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15"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15"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03"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03"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03"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03"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03"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03"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03"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03"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03"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03"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03"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03"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03"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15"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15" t="s">
        <v>2477</v>
      </c>
      <c r="G1019" s="110">
        <v>8852.380000000001</v>
      </c>
      <c r="H1019" s="110">
        <v>8852.380000000001</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15" t="s">
        <v>2478</v>
      </c>
      <c r="G1020" s="110">
        <v>30285</v>
      </c>
      <c r="H1020" s="110">
        <v>0</v>
      </c>
      <c r="I1020" s="110">
        <v>0</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15"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15" t="s">
        <v>2480</v>
      </c>
      <c r="G1022" s="110">
        <v>1240</v>
      </c>
      <c r="H1022" s="110">
        <v>1240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15" t="s">
        <v>2481</v>
      </c>
      <c r="G1023" s="110">
        <v>1231.99</v>
      </c>
      <c r="H1023" s="110">
        <v>0</v>
      </c>
      <c r="I1023" s="110">
        <v>0</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15"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15"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15"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15" t="s">
        <v>2485</v>
      </c>
      <c r="G1027" s="110">
        <v>535</v>
      </c>
      <c r="H1027" s="110">
        <v>0</v>
      </c>
      <c r="I1027" s="110">
        <v>0</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15"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15"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15"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15" t="s">
        <v>2489</v>
      </c>
      <c r="G1031" s="110">
        <v>1341.67</v>
      </c>
      <c r="H1031" s="110">
        <v>0</v>
      </c>
      <c r="I1031" s="110">
        <v>0</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15" t="s">
        <v>2490</v>
      </c>
      <c r="G1032" s="110">
        <v>1600.6</v>
      </c>
      <c r="H1032" s="110">
        <v>0</v>
      </c>
      <c r="I1032" s="110">
        <v>0</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15"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15"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15"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15"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15" t="s">
        <v>2495</v>
      </c>
      <c r="G1037" s="110">
        <v>2720</v>
      </c>
      <c r="H1037" s="110">
        <v>2720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15"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15"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15"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15"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15"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15"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15"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15" t="s">
        <v>2503</v>
      </c>
      <c r="G1045" s="110">
        <v>154145.74</v>
      </c>
      <c r="H1045" s="110">
        <v>0</v>
      </c>
      <c r="I1045" s="110">
        <v>0</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15"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15" t="s">
        <v>2505</v>
      </c>
      <c r="G1047" s="110">
        <v>2092.27</v>
      </c>
      <c r="H1047" s="110">
        <v>2092.27</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15"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15"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15"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15"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15"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15"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15"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03"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15"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15"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2960.4</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15" t="s">
        <v>2895</v>
      </c>
      <c r="G1059" s="110">
        <v>57576.9</v>
      </c>
      <c r="H1059" s="110">
        <v>7343.56</v>
      </c>
      <c r="I1059" s="110">
        <v>7343.56</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15"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15"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03" t="s">
        <v>2898</v>
      </c>
      <c r="G1062" s="110">
        <v>114700</v>
      </c>
      <c r="H1062" s="110">
        <v>64517</v>
      </c>
      <c r="I1062" s="110">
        <v>64517</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15"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15"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15"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15"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15"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15" t="s">
        <v>2904</v>
      </c>
      <c r="G1068" s="110">
        <v>3000</v>
      </c>
      <c r="H1068" s="110">
        <v>3000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15"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15" t="s">
        <v>2906</v>
      </c>
      <c r="G1070" s="110">
        <v>8000</v>
      </c>
      <c r="H1070" s="110">
        <v>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4223.84</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15" t="s">
        <v>2908</v>
      </c>
      <c r="G1072" s="110">
        <v>7000</v>
      </c>
      <c r="H1072" s="110">
        <v>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15"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15"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15"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15"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15"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15"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15"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15"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03"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03"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15" t="s">
        <v>2919</v>
      </c>
      <c r="G1083" s="110">
        <v>3863.85</v>
      </c>
      <c r="H1083" s="110">
        <v>3863.85</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15"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15" t="s">
        <v>2921</v>
      </c>
      <c r="G1085" s="110">
        <v>6000</v>
      </c>
      <c r="H1085" s="110">
        <v>0</v>
      </c>
      <c r="I1085" s="110">
        <v>6000</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15" t="s">
        <v>2922</v>
      </c>
      <c r="G1086" s="110">
        <v>703125</v>
      </c>
      <c r="H1086" s="110">
        <v>0</v>
      </c>
      <c r="I1086" s="110">
        <v>0</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15" t="s">
        <v>2923</v>
      </c>
      <c r="G1087" s="110">
        <v>269391.08</v>
      </c>
      <c r="H1087" s="110">
        <v>0</v>
      </c>
      <c r="I1087" s="110">
        <v>0</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15" t="s">
        <v>2924</v>
      </c>
      <c r="G1088" s="110">
        <v>3863.85</v>
      </c>
      <c r="H1088" s="110">
        <v>3863.85</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15"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15"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15"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15"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15" t="s">
        <v>2929</v>
      </c>
      <c r="G1093" s="110">
        <v>99770.96</v>
      </c>
      <c r="H1093" s="110">
        <v>0</v>
      </c>
      <c r="I1093" s="110">
        <v>16687.66</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15"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03"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15"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15"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15"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15"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15"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15" t="s">
        <v>2937</v>
      </c>
      <c r="G1101" s="110">
        <v>17952</v>
      </c>
      <c r="H1101" s="110">
        <v>2244</v>
      </c>
      <c r="I1101" s="110">
        <v>4488</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15"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15"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15"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15"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15"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03"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15"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15"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15"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15" t="s">
        <v>2947</v>
      </c>
      <c r="G1111" s="110">
        <v>16752</v>
      </c>
      <c r="H1111" s="110">
        <v>0</v>
      </c>
      <c r="I1111" s="110">
        <v>0</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15"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15"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15"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15"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15"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15"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15"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15"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15"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15"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15" t="s">
        <v>2958</v>
      </c>
      <c r="G1122" s="110">
        <v>5798</v>
      </c>
      <c r="H1122" s="110">
        <v>0</v>
      </c>
      <c r="I1122" s="110">
        <v>0</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15"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15" t="s">
        <v>2960</v>
      </c>
      <c r="G1124" s="110">
        <v>2881.12</v>
      </c>
      <c r="H1124" s="110">
        <v>2881.12</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15" t="s">
        <v>2961</v>
      </c>
      <c r="G1125" s="110">
        <v>9100</v>
      </c>
      <c r="H1125" s="110">
        <v>9100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15"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15" t="s">
        <v>2963</v>
      </c>
      <c r="G1127" s="110">
        <v>535</v>
      </c>
      <c r="H1127" s="110">
        <v>0</v>
      </c>
      <c r="I1127" s="110">
        <v>0</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03" t="s">
        <v>2964</v>
      </c>
      <c r="G1128" s="110">
        <v>23400</v>
      </c>
      <c r="H1128" s="110">
        <v>0</v>
      </c>
      <c r="I1128" s="110">
        <v>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15"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15"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15"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15"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15"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15"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15"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15"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15" t="s">
        <v>2973</v>
      </c>
      <c r="G1137" s="110">
        <v>35658.75</v>
      </c>
      <c r="H1137" s="110">
        <v>0</v>
      </c>
      <c r="I1137" s="110">
        <v>0</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15" t="s">
        <v>2974</v>
      </c>
      <c r="G1138" s="110">
        <v>8000</v>
      </c>
      <c r="H1138" s="110">
        <v>0</v>
      </c>
      <c r="I1138" s="110">
        <v>8000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15"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15"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15" t="s">
        <v>2977</v>
      </c>
      <c r="G1141" s="110">
        <v>1412.27</v>
      </c>
      <c r="H1141" s="110">
        <v>1412.27</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15"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15" t="s">
        <v>2979</v>
      </c>
      <c r="G1143" s="110">
        <v>5000</v>
      </c>
      <c r="H1143" s="110">
        <v>0</v>
      </c>
      <c r="I1143" s="110">
        <v>5000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03"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03"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15" t="s">
        <v>2982</v>
      </c>
      <c r="G1146" s="110">
        <v>2785</v>
      </c>
      <c r="H1146" s="110">
        <v>0</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15" t="s">
        <v>2983</v>
      </c>
      <c r="G1147" s="110">
        <v>4955</v>
      </c>
      <c r="H1147" s="110">
        <v>0</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15"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15"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15"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15"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27"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27"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27" t="s">
        <v>2990</v>
      </c>
      <c r="G1154" s="110">
        <v>7950</v>
      </c>
      <c r="H1154" s="110">
        <v>7950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27"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27" t="s">
        <v>2992</v>
      </c>
      <c r="G1156" s="110">
        <v>9948.66</v>
      </c>
      <c r="H1156" s="110">
        <v>0</v>
      </c>
      <c r="I1156" s="110">
        <v>0</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27" t="s">
        <v>2993</v>
      </c>
      <c r="G1157" s="110">
        <v>2317.2000000000003</v>
      </c>
      <c r="H1157" s="110">
        <v>0</v>
      </c>
      <c r="I1157" s="110">
        <v>0</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27"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27"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27"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27"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27"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27"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27"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27" t="s">
        <v>3001</v>
      </c>
      <c r="G1165" s="110">
        <v>1605</v>
      </c>
      <c r="H1165" s="110">
        <v>0</v>
      </c>
      <c r="I1165" s="110">
        <v>0</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27"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27"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15"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15" t="s">
        <v>3005</v>
      </c>
      <c r="G1169" s="110">
        <v>1070</v>
      </c>
      <c r="H1169" s="110">
        <v>0</v>
      </c>
      <c r="I1169" s="110">
        <v>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33"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03"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15" t="s">
        <v>3008</v>
      </c>
      <c r="G1172" s="110">
        <v>1321299.72</v>
      </c>
      <c r="H1172" s="110">
        <v>10585.3</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15"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15"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15"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15"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15"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15"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15"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15"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15" t="s">
        <v>3017</v>
      </c>
      <c r="G1181" s="110">
        <v>153.78</v>
      </c>
      <c r="H1181" s="110">
        <v>153.78</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15" t="s">
        <v>3018</v>
      </c>
      <c r="G1182" s="110">
        <v>166718.29</v>
      </c>
      <c r="H1182" s="110">
        <v>3345.38</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15"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15"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15"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15" t="s">
        <v>3022</v>
      </c>
      <c r="G1186" s="110">
        <v>386447.66</v>
      </c>
      <c r="H1186" s="110">
        <v>2065.92</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15"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15"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15"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15"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15" t="s">
        <v>3027</v>
      </c>
      <c r="G1191" s="110">
        <v>562898.38</v>
      </c>
      <c r="H1191" s="110">
        <v>74408.14</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15"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15"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15" t="s">
        <v>3030</v>
      </c>
      <c r="G1194" s="110">
        <v>2215.61</v>
      </c>
      <c r="H1194" s="110">
        <v>2215.61</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15"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15" t="s">
        <v>3032</v>
      </c>
      <c r="G1196" s="110">
        <v>6667501.1600000001</v>
      </c>
      <c r="H1196" s="110">
        <v>5603901.9500000002</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15" t="s">
        <v>3033</v>
      </c>
      <c r="G1197" s="110">
        <v>6376186.4199999999</v>
      </c>
      <c r="H1197" s="110">
        <v>50021</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15"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15"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15"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15"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15"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15"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15"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15"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15"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15"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15"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15"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15"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15"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15"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15" t="s">
        <v>3049</v>
      </c>
      <c r="G1213" s="110">
        <v>1086020.1000000001</v>
      </c>
      <c r="H1213" s="110">
        <v>1086020.1000000001</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15" t="s">
        <v>3050</v>
      </c>
      <c r="G1214" s="110">
        <v>268883.81</v>
      </c>
      <c r="H1214" s="110">
        <v>268883.81</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15" t="s">
        <v>3051</v>
      </c>
      <c r="G1215" s="110">
        <v>275.14</v>
      </c>
      <c r="H1215" s="110">
        <v>275.14</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15"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15"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15"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15"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15"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15"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15"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15"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15"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15"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15"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15"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15"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15"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15"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15"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15"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15" t="s">
        <v>3069</v>
      </c>
      <c r="G1233" s="110">
        <v>2881.12</v>
      </c>
      <c r="H1233" s="110">
        <v>2881.12</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15"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15" t="s">
        <v>3071</v>
      </c>
      <c r="G1235" s="110">
        <v>805</v>
      </c>
      <c r="H1235" s="110">
        <v>0</v>
      </c>
      <c r="I1235" s="110">
        <v>0</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15" t="s">
        <v>3072</v>
      </c>
      <c r="G1236" s="110">
        <v>960.36</v>
      </c>
      <c r="H1236" s="110">
        <v>0</v>
      </c>
      <c r="I1236" s="110">
        <v>0</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15"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15" t="s">
        <v>3074</v>
      </c>
      <c r="G1238" s="110">
        <v>280696.18</v>
      </c>
      <c r="H1238" s="110">
        <v>5800.77</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15" t="s">
        <v>3075</v>
      </c>
      <c r="G1239" s="110">
        <v>960.36</v>
      </c>
      <c r="H1239" s="110">
        <v>0</v>
      </c>
      <c r="I1239" s="110">
        <v>0</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15" t="s">
        <v>3076</v>
      </c>
      <c r="G1240" s="110">
        <v>593</v>
      </c>
      <c r="H1240" s="110">
        <v>0</v>
      </c>
      <c r="I1240" s="110">
        <v>0</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15" t="s">
        <v>3077</v>
      </c>
      <c r="G1241" s="110">
        <v>265</v>
      </c>
      <c r="H1241" s="110">
        <v>0</v>
      </c>
      <c r="I1241" s="110">
        <v>0</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15" t="s">
        <v>3078</v>
      </c>
      <c r="G1242" s="110">
        <v>270</v>
      </c>
      <c r="H1242" s="110">
        <v>0</v>
      </c>
      <c r="I1242" s="110">
        <v>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15" t="s">
        <v>3079</v>
      </c>
      <c r="G1243" s="110">
        <v>5580</v>
      </c>
      <c r="H1243" s="110">
        <v>0</v>
      </c>
      <c r="I1243" s="110">
        <v>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15"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15"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15"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15"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03"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15" t="s">
        <v>3085</v>
      </c>
      <c r="G1249" s="110">
        <v>18144.010000000002</v>
      </c>
      <c r="H1249" s="110">
        <v>6871.49</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15"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15"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15"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15"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15" t="s">
        <v>3090</v>
      </c>
      <c r="G1254" s="110">
        <v>366.85</v>
      </c>
      <c r="H1254" s="110">
        <v>366.85</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15"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15" t="s">
        <v>3092</v>
      </c>
      <c r="G1256" s="110">
        <v>1886.58</v>
      </c>
      <c r="H1256" s="110">
        <v>1886.58</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15"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15" t="s">
        <v>3094</v>
      </c>
      <c r="G1258" s="110">
        <v>18956.62</v>
      </c>
      <c r="H1258" s="110">
        <v>8870.52</v>
      </c>
      <c r="I1258" s="110">
        <v>8870.52</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03"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3634</v>
      </c>
      <c r="D1260" s="101" t="s">
        <v>463</v>
      </c>
      <c r="E1260" s="96" t="s">
        <v>468</v>
      </c>
      <c r="F1260" s="115" t="s">
        <v>3320</v>
      </c>
      <c r="G1260" s="110">
        <v>274.45</v>
      </c>
      <c r="H1260" s="110">
        <v>0</v>
      </c>
      <c r="I1260" s="110">
        <v>0</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3635</v>
      </c>
      <c r="D1261" s="101" t="s">
        <v>463</v>
      </c>
      <c r="E1261" s="96" t="s">
        <v>468</v>
      </c>
      <c r="F1261" s="115"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3636</v>
      </c>
      <c r="D1262" s="101" t="s">
        <v>463</v>
      </c>
      <c r="E1262" s="96" t="s">
        <v>468</v>
      </c>
      <c r="F1262" s="115"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3637</v>
      </c>
      <c r="D1263" s="101" t="s">
        <v>463</v>
      </c>
      <c r="E1263" s="96" t="s">
        <v>468</v>
      </c>
      <c r="F1263" s="115"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3638</v>
      </c>
      <c r="D1264" s="101" t="s">
        <v>466</v>
      </c>
      <c r="E1264" s="96" t="s">
        <v>467</v>
      </c>
      <c r="F1264" s="115" t="s">
        <v>3324</v>
      </c>
      <c r="G1264" s="110">
        <v>19.600000000000001</v>
      </c>
      <c r="H1264" s="110">
        <v>19.600000000000001</v>
      </c>
      <c r="I1264" s="110">
        <v>19.600000000000001</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3639</v>
      </c>
      <c r="D1265" s="101" t="s">
        <v>466</v>
      </c>
      <c r="E1265" s="96" t="s">
        <v>467</v>
      </c>
      <c r="F1265" s="115" t="s">
        <v>3325</v>
      </c>
      <c r="G1265" s="110">
        <v>3863.85</v>
      </c>
      <c r="H1265" s="110">
        <v>3863.85</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3640</v>
      </c>
      <c r="D1266" s="101" t="s">
        <v>466</v>
      </c>
      <c r="E1266" s="96" t="s">
        <v>467</v>
      </c>
      <c r="F1266" s="115" t="s">
        <v>3326</v>
      </c>
      <c r="G1266" s="110">
        <v>4404.78</v>
      </c>
      <c r="H1266" s="110">
        <v>4404.78</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3641</v>
      </c>
      <c r="D1267" s="101" t="s">
        <v>466</v>
      </c>
      <c r="E1267" s="96" t="s">
        <v>467</v>
      </c>
      <c r="F1267" s="115" t="s">
        <v>3327</v>
      </c>
      <c r="G1267" s="110">
        <v>1673.82</v>
      </c>
      <c r="H1267" s="110">
        <v>1673.82</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3642</v>
      </c>
      <c r="D1268" s="101" t="s">
        <v>466</v>
      </c>
      <c r="E1268" s="96" t="s">
        <v>467</v>
      </c>
      <c r="F1268" s="115" t="s">
        <v>3328</v>
      </c>
      <c r="G1268" s="110">
        <v>1673.82</v>
      </c>
      <c r="H1268" s="110">
        <v>1673.82</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3643</v>
      </c>
      <c r="D1269" s="101" t="s">
        <v>466</v>
      </c>
      <c r="E1269" s="96" t="s">
        <v>467</v>
      </c>
      <c r="F1269" s="115" t="s">
        <v>3329</v>
      </c>
      <c r="G1269" s="110">
        <v>640.24</v>
      </c>
      <c r="H1269" s="110">
        <v>640.24</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3644</v>
      </c>
      <c r="D1270" s="101" t="s">
        <v>466</v>
      </c>
      <c r="E1270" s="96" t="s">
        <v>467</v>
      </c>
      <c r="F1270" s="115" t="s">
        <v>3330</v>
      </c>
      <c r="G1270" s="110">
        <v>640.24</v>
      </c>
      <c r="H1270" s="110">
        <v>640.24</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3645</v>
      </c>
      <c r="D1271" s="101" t="s">
        <v>466</v>
      </c>
      <c r="E1271" s="96" t="s">
        <v>467</v>
      </c>
      <c r="F1271" s="115" t="s">
        <v>3331</v>
      </c>
      <c r="G1271" s="110">
        <v>640.24</v>
      </c>
      <c r="H1271" s="110">
        <v>640.24</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3646</v>
      </c>
      <c r="D1272" s="101" t="s">
        <v>466</v>
      </c>
      <c r="E1272" s="96" t="s">
        <v>467</v>
      </c>
      <c r="F1272" s="115" t="s">
        <v>3332</v>
      </c>
      <c r="G1272" s="110">
        <v>640.24</v>
      </c>
      <c r="H1272" s="110">
        <v>640.24</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3647</v>
      </c>
      <c r="D1273" s="101" t="s">
        <v>466</v>
      </c>
      <c r="E1273" s="96" t="s">
        <v>467</v>
      </c>
      <c r="F1273" s="115" t="s">
        <v>3333</v>
      </c>
      <c r="G1273" s="110">
        <v>770</v>
      </c>
      <c r="H1273" s="110">
        <v>770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3648</v>
      </c>
      <c r="D1274" s="101" t="s">
        <v>466</v>
      </c>
      <c r="E1274" s="96" t="s">
        <v>467</v>
      </c>
      <c r="F1274" s="115" t="s">
        <v>3334</v>
      </c>
      <c r="G1274" s="110">
        <v>49808.480000000003</v>
      </c>
      <c r="H1274" s="110">
        <v>49808.480000000003</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3649</v>
      </c>
      <c r="D1275" s="101" t="s">
        <v>466</v>
      </c>
      <c r="E1275" s="96" t="s">
        <v>467</v>
      </c>
      <c r="F1275" s="115" t="s">
        <v>3335</v>
      </c>
      <c r="G1275" s="110">
        <v>1878.34</v>
      </c>
      <c r="H1275" s="110">
        <v>1878.34</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3650</v>
      </c>
      <c r="D1276" s="101" t="s">
        <v>466</v>
      </c>
      <c r="E1276" s="96" t="s">
        <v>467</v>
      </c>
      <c r="F1276" s="115" t="s">
        <v>3336</v>
      </c>
      <c r="G1276" s="110">
        <v>2240.84</v>
      </c>
      <c r="H1276" s="110">
        <v>2240.84</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3651</v>
      </c>
      <c r="D1277" s="101" t="s">
        <v>466</v>
      </c>
      <c r="E1277" s="96" t="s">
        <v>467</v>
      </c>
      <c r="F1277" s="115" t="s">
        <v>3337</v>
      </c>
      <c r="G1277" s="110">
        <v>7761.63</v>
      </c>
      <c r="H1277" s="110">
        <v>7761.63</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3652</v>
      </c>
      <c r="D1278" s="101" t="s">
        <v>466</v>
      </c>
      <c r="E1278" s="96" t="s">
        <v>467</v>
      </c>
      <c r="F1278" s="115" t="s">
        <v>3338</v>
      </c>
      <c r="G1278" s="110">
        <v>960.36</v>
      </c>
      <c r="H1278" s="110">
        <v>960.36</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3653</v>
      </c>
      <c r="D1279" s="101" t="s">
        <v>466</v>
      </c>
      <c r="E1279" s="96" t="s">
        <v>467</v>
      </c>
      <c r="F1279" s="115" t="s">
        <v>3339</v>
      </c>
      <c r="G1279" s="110">
        <v>960.27</v>
      </c>
      <c r="H1279" s="110">
        <v>960.27</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3654</v>
      </c>
      <c r="D1280" s="101" t="s">
        <v>466</v>
      </c>
      <c r="E1280" s="96" t="s">
        <v>467</v>
      </c>
      <c r="F1280" s="115" t="s">
        <v>3340</v>
      </c>
      <c r="G1280" s="110">
        <v>960.36</v>
      </c>
      <c r="H1280" s="110">
        <v>960.36</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3655</v>
      </c>
      <c r="D1281" s="101" t="s">
        <v>466</v>
      </c>
      <c r="E1281" s="96" t="s">
        <v>467</v>
      </c>
      <c r="F1281" s="115" t="s">
        <v>3341</v>
      </c>
      <c r="G1281" s="110">
        <v>1500</v>
      </c>
      <c r="H1281" s="110">
        <v>1500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3656</v>
      </c>
      <c r="D1282" s="101" t="s">
        <v>466</v>
      </c>
      <c r="E1282" s="96" t="s">
        <v>467</v>
      </c>
      <c r="F1282" s="115" t="s">
        <v>3342</v>
      </c>
      <c r="G1282" s="110">
        <v>6168.95</v>
      </c>
      <c r="H1282" s="110">
        <v>6168.95</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3657</v>
      </c>
      <c r="D1283" s="101" t="s">
        <v>466</v>
      </c>
      <c r="E1283" s="96" t="s">
        <v>467</v>
      </c>
      <c r="F1283" s="115" t="s">
        <v>3343</v>
      </c>
      <c r="G1283" s="110">
        <v>320.12</v>
      </c>
      <c r="H1283" s="110">
        <v>320.12</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3658</v>
      </c>
      <c r="D1284" s="101" t="s">
        <v>466</v>
      </c>
      <c r="E1284" s="96" t="s">
        <v>467</v>
      </c>
      <c r="F1284" s="115" t="s">
        <v>3344</v>
      </c>
      <c r="G1284" s="110">
        <v>320.12</v>
      </c>
      <c r="H1284" s="110">
        <v>320.12</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3659</v>
      </c>
      <c r="D1285" s="101" t="s">
        <v>466</v>
      </c>
      <c r="E1285" s="96" t="s">
        <v>467</v>
      </c>
      <c r="F1285" s="115" t="s">
        <v>3345</v>
      </c>
      <c r="G1285" s="110">
        <v>4000</v>
      </c>
      <c r="H1285" s="110">
        <v>4000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3660</v>
      </c>
      <c r="D1286" s="101" t="s">
        <v>466</v>
      </c>
      <c r="E1286" s="96" t="s">
        <v>467</v>
      </c>
      <c r="F1286" s="115" t="s">
        <v>3346</v>
      </c>
      <c r="G1286" s="110">
        <v>320.12</v>
      </c>
      <c r="H1286" s="110">
        <v>320.12</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3661</v>
      </c>
      <c r="D1287" s="101" t="s">
        <v>466</v>
      </c>
      <c r="E1287" s="96" t="s">
        <v>467</v>
      </c>
      <c r="F1287" s="115" t="s">
        <v>3347</v>
      </c>
      <c r="G1287" s="110">
        <v>11000</v>
      </c>
      <c r="H1287" s="110">
        <v>11000</v>
      </c>
      <c r="I1287" s="110">
        <v>11000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3662</v>
      </c>
      <c r="D1288" s="101" t="s">
        <v>466</v>
      </c>
      <c r="E1288" s="96" t="s">
        <v>467</v>
      </c>
      <c r="F1288" s="115" t="s">
        <v>3348</v>
      </c>
      <c r="G1288" s="110">
        <v>320.12</v>
      </c>
      <c r="H1288" s="110">
        <v>320.12</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3663</v>
      </c>
      <c r="D1289" s="101" t="s">
        <v>466</v>
      </c>
      <c r="E1289" s="96" t="s">
        <v>467</v>
      </c>
      <c r="F1289" s="115" t="s">
        <v>3349</v>
      </c>
      <c r="G1289" s="110">
        <v>3000</v>
      </c>
      <c r="H1289" s="110">
        <v>3000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3664</v>
      </c>
      <c r="D1290" s="101" t="s">
        <v>466</v>
      </c>
      <c r="E1290" s="96" t="s">
        <v>467</v>
      </c>
      <c r="F1290" s="115" t="s">
        <v>3350</v>
      </c>
      <c r="G1290" s="110">
        <v>3000</v>
      </c>
      <c r="H1290" s="110">
        <v>3000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3665</v>
      </c>
      <c r="D1291" s="101" t="s">
        <v>466</v>
      </c>
      <c r="E1291" s="96" t="s">
        <v>467</v>
      </c>
      <c r="F1291" s="115" t="s">
        <v>3351</v>
      </c>
      <c r="G1291" s="110">
        <v>5000</v>
      </c>
      <c r="H1291" s="110">
        <v>5000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3666</v>
      </c>
      <c r="D1292" s="101" t="s">
        <v>466</v>
      </c>
      <c r="E1292" s="96" t="s">
        <v>467</v>
      </c>
      <c r="F1292" s="115" t="s">
        <v>3352</v>
      </c>
      <c r="G1292" s="110">
        <v>1996828.4300000004</v>
      </c>
      <c r="H1292" s="110">
        <v>1996828.4300000004</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3667</v>
      </c>
      <c r="D1293" s="101" t="s">
        <v>466</v>
      </c>
      <c r="E1293" s="96" t="s">
        <v>467</v>
      </c>
      <c r="F1293" s="115" t="s">
        <v>3353</v>
      </c>
      <c r="G1293" s="110">
        <v>1673.82</v>
      </c>
      <c r="H1293" s="110">
        <v>1673.82</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3668</v>
      </c>
      <c r="D1294" s="101" t="s">
        <v>466</v>
      </c>
      <c r="E1294" s="96" t="s">
        <v>467</v>
      </c>
      <c r="F1294" s="115" t="s">
        <v>3354</v>
      </c>
      <c r="G1294" s="110">
        <v>320.12</v>
      </c>
      <c r="H1294" s="110">
        <v>320.12</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3669</v>
      </c>
      <c r="D1295" s="101" t="s">
        <v>466</v>
      </c>
      <c r="E1295" s="96" t="s">
        <v>467</v>
      </c>
      <c r="F1295" s="115" t="s">
        <v>3355</v>
      </c>
      <c r="G1295" s="110">
        <v>4161.5600000000004</v>
      </c>
      <c r="H1295" s="110">
        <v>4161.5600000000004</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3670</v>
      </c>
      <c r="D1296" s="101" t="s">
        <v>466</v>
      </c>
      <c r="E1296" s="96" t="s">
        <v>467</v>
      </c>
      <c r="F1296" s="115" t="s">
        <v>3356</v>
      </c>
      <c r="G1296" s="110">
        <v>4161.5600000000004</v>
      </c>
      <c r="H1296" s="110">
        <v>4161.5600000000004</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3671</v>
      </c>
      <c r="D1297" s="101" t="s">
        <v>466</v>
      </c>
      <c r="E1297" s="96" t="s">
        <v>467</v>
      </c>
      <c r="F1297" s="115" t="s">
        <v>3357</v>
      </c>
      <c r="G1297" s="110">
        <v>2290.8000000000002</v>
      </c>
      <c r="H1297" s="110">
        <v>2290.8000000000002</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3672</v>
      </c>
      <c r="D1298" s="101" t="s">
        <v>466</v>
      </c>
      <c r="E1298" s="96" t="s">
        <v>467</v>
      </c>
      <c r="F1298" s="115" t="s">
        <v>3358</v>
      </c>
      <c r="G1298" s="110">
        <v>2936.54</v>
      </c>
      <c r="H1298" s="110">
        <v>2936.54</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3673</v>
      </c>
      <c r="D1299" s="101" t="s">
        <v>466</v>
      </c>
      <c r="E1299" s="96" t="s">
        <v>467</v>
      </c>
      <c r="F1299" s="115" t="s">
        <v>3359</v>
      </c>
      <c r="G1299" s="110">
        <v>2789.7</v>
      </c>
      <c r="H1299" s="110">
        <v>2789.7</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3674</v>
      </c>
      <c r="D1300" s="101" t="s">
        <v>466</v>
      </c>
      <c r="E1300" s="96" t="s">
        <v>467</v>
      </c>
      <c r="F1300" s="115" t="s">
        <v>3360</v>
      </c>
      <c r="G1300" s="110">
        <v>1006.75</v>
      </c>
      <c r="H1300" s="110">
        <v>1006.75</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3675</v>
      </c>
      <c r="D1301" s="101" t="s">
        <v>466</v>
      </c>
      <c r="E1301" s="96" t="s">
        <v>467</v>
      </c>
      <c r="F1301" s="115" t="s">
        <v>3361</v>
      </c>
      <c r="G1301" s="110">
        <v>1006.75</v>
      </c>
      <c r="H1301" s="110">
        <v>1006.75</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3676</v>
      </c>
      <c r="D1302" s="101" t="s">
        <v>466</v>
      </c>
      <c r="E1302" s="96" t="s">
        <v>467</v>
      </c>
      <c r="F1302" s="115" t="s">
        <v>3362</v>
      </c>
      <c r="G1302" s="110">
        <v>1006.74</v>
      </c>
      <c r="H1302" s="110">
        <v>1006.74</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3677</v>
      </c>
      <c r="D1303" s="101" t="s">
        <v>463</v>
      </c>
      <c r="E1303" s="96" t="s">
        <v>468</v>
      </c>
      <c r="F1303" s="103" t="s">
        <v>3363</v>
      </c>
      <c r="G1303" s="110">
        <v>5460</v>
      </c>
      <c r="H1303" s="110">
        <v>5460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3678</v>
      </c>
      <c r="D1304" s="101" t="s">
        <v>466</v>
      </c>
      <c r="E1304" s="96" t="s">
        <v>467</v>
      </c>
      <c r="F1304" s="115" t="s">
        <v>3364</v>
      </c>
      <c r="G1304" s="110">
        <v>3312.77</v>
      </c>
      <c r="H1304" s="110">
        <v>3312.77</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3679</v>
      </c>
      <c r="D1305" s="101" t="s">
        <v>466</v>
      </c>
      <c r="E1305" s="96" t="s">
        <v>467</v>
      </c>
      <c r="F1305" s="115" t="s">
        <v>3365</v>
      </c>
      <c r="G1305" s="110">
        <v>2951.68</v>
      </c>
      <c r="H1305" s="110">
        <v>2951.68</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3680</v>
      </c>
      <c r="D1306" s="101" t="s">
        <v>466</v>
      </c>
      <c r="E1306" s="96" t="s">
        <v>467</v>
      </c>
      <c r="F1306" s="115" t="s">
        <v>3366</v>
      </c>
      <c r="G1306" s="110">
        <v>2951.68</v>
      </c>
      <c r="H1306" s="110">
        <v>2951.68</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3681</v>
      </c>
      <c r="D1307" s="101" t="s">
        <v>466</v>
      </c>
      <c r="E1307" s="96" t="s">
        <v>467</v>
      </c>
      <c r="F1307" s="115" t="s">
        <v>3367</v>
      </c>
      <c r="G1307" s="110">
        <v>3691.38</v>
      </c>
      <c r="H1307" s="110">
        <v>3691.38</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3809</v>
      </c>
      <c r="D1308" s="101" t="s">
        <v>466</v>
      </c>
      <c r="E1308" s="96" t="s">
        <v>467</v>
      </c>
      <c r="F1308" s="115" t="s">
        <v>3368</v>
      </c>
      <c r="G1308" s="110">
        <v>4088</v>
      </c>
      <c r="H1308" s="110">
        <v>4088</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3682</v>
      </c>
      <c r="D1309" s="101" t="s">
        <v>466</v>
      </c>
      <c r="E1309" s="96" t="s">
        <v>467</v>
      </c>
      <c r="F1309" s="115" t="s">
        <v>3369</v>
      </c>
      <c r="G1309" s="110">
        <v>3691.38</v>
      </c>
      <c r="H1309" s="110">
        <v>3691.38</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3683</v>
      </c>
      <c r="D1310" s="101" t="s">
        <v>466</v>
      </c>
      <c r="E1310" s="96" t="s">
        <v>467</v>
      </c>
      <c r="F1310" s="115" t="s">
        <v>3370</v>
      </c>
      <c r="G1310" s="110">
        <v>3905.24</v>
      </c>
      <c r="H1310" s="110">
        <v>3905.24</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3684</v>
      </c>
      <c r="D1311" s="101" t="s">
        <v>466</v>
      </c>
      <c r="E1311" s="96" t="s">
        <v>467</v>
      </c>
      <c r="F1311" s="115" t="s">
        <v>3371</v>
      </c>
      <c r="G1311" s="110">
        <v>260.33</v>
      </c>
      <c r="H1311" s="110">
        <v>260.33</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3685</v>
      </c>
      <c r="D1312" s="101" t="s">
        <v>466</v>
      </c>
      <c r="E1312" s="96" t="s">
        <v>467</v>
      </c>
      <c r="F1312" s="115"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3686</v>
      </c>
      <c r="D1313" s="101" t="s">
        <v>466</v>
      </c>
      <c r="E1313" s="96" t="s">
        <v>467</v>
      </c>
      <c r="F1313" s="115" t="s">
        <v>3373</v>
      </c>
      <c r="G1313" s="110">
        <v>18736.68</v>
      </c>
      <c r="H1313" s="110">
        <v>0</v>
      </c>
      <c r="I1313" s="110">
        <v>0</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3687</v>
      </c>
      <c r="D1314" s="101" t="s">
        <v>463</v>
      </c>
      <c r="E1314" s="96" t="s">
        <v>468</v>
      </c>
      <c r="F1314" s="115"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3688</v>
      </c>
      <c r="D1315" s="101" t="s">
        <v>466</v>
      </c>
      <c r="E1315" s="96" t="s">
        <v>467</v>
      </c>
      <c r="F1315" s="115"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3810</v>
      </c>
      <c r="D1316" s="101" t="s">
        <v>466</v>
      </c>
      <c r="E1316" s="96" t="s">
        <v>467</v>
      </c>
      <c r="F1316" s="115" t="s">
        <v>3376</v>
      </c>
      <c r="G1316" s="110">
        <v>707990.68</v>
      </c>
      <c r="H1316" s="110">
        <v>707990.68</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3811</v>
      </c>
      <c r="D1317" s="101" t="s">
        <v>463</v>
      </c>
      <c r="E1317" s="96" t="s">
        <v>468</v>
      </c>
      <c r="F1317" s="115" t="s">
        <v>3377</v>
      </c>
      <c r="G1317" s="110">
        <v>4048.95</v>
      </c>
      <c r="H1317" s="110">
        <v>4048.95</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3812</v>
      </c>
      <c r="D1318" s="101" t="s">
        <v>463</v>
      </c>
      <c r="E1318" s="96" t="s">
        <v>468</v>
      </c>
      <c r="F1318" s="115" t="s">
        <v>3378</v>
      </c>
      <c r="G1318" s="110">
        <v>368424.8</v>
      </c>
      <c r="H1318" s="110">
        <v>368424.8</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3813</v>
      </c>
      <c r="D1319" s="101" t="s">
        <v>463</v>
      </c>
      <c r="E1319" s="96" t="s">
        <v>468</v>
      </c>
      <c r="F1319" s="115" t="s">
        <v>3379</v>
      </c>
      <c r="G1319" s="110">
        <v>1647.68</v>
      </c>
      <c r="H1319" s="110">
        <v>1647.68</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3689</v>
      </c>
      <c r="D1320" s="101" t="s">
        <v>463</v>
      </c>
      <c r="E1320" s="96" t="s">
        <v>468</v>
      </c>
      <c r="F1320" s="103" t="s">
        <v>3380</v>
      </c>
      <c r="G1320" s="110">
        <v>0.02</v>
      </c>
      <c r="H1320" s="110">
        <v>0.02</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3690</v>
      </c>
      <c r="D1321" s="101" t="s">
        <v>463</v>
      </c>
      <c r="E1321" s="96" t="s">
        <v>468</v>
      </c>
      <c r="F1321" s="115" t="s">
        <v>3381</v>
      </c>
      <c r="G1321" s="110">
        <v>1545.54</v>
      </c>
      <c r="H1321" s="110">
        <v>1545.54</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3691</v>
      </c>
      <c r="D1322" s="101" t="s">
        <v>463</v>
      </c>
      <c r="E1322" s="96" t="s">
        <v>468</v>
      </c>
      <c r="F1322" s="115" t="s">
        <v>3382</v>
      </c>
      <c r="G1322" s="110">
        <v>4728</v>
      </c>
      <c r="H1322" s="110">
        <v>0</v>
      </c>
      <c r="I1322" s="110">
        <v>0</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3692</v>
      </c>
      <c r="D1323" s="101" t="s">
        <v>466</v>
      </c>
      <c r="E1323" s="96" t="s">
        <v>467</v>
      </c>
      <c r="F1323" s="115" t="s">
        <v>3383</v>
      </c>
      <c r="G1323" s="110">
        <v>1542</v>
      </c>
      <c r="H1323" s="110">
        <v>0</v>
      </c>
      <c r="I1323" s="110">
        <v>0</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3693</v>
      </c>
      <c r="D1324" s="101" t="s">
        <v>466</v>
      </c>
      <c r="E1324" s="96" t="s">
        <v>467</v>
      </c>
      <c r="F1324" s="115"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3694</v>
      </c>
      <c r="D1325" s="101" t="s">
        <v>466</v>
      </c>
      <c r="E1325" s="96" t="s">
        <v>467</v>
      </c>
      <c r="F1325" s="115"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3695</v>
      </c>
      <c r="D1326" s="101" t="s">
        <v>463</v>
      </c>
      <c r="E1326" s="96" t="s">
        <v>468</v>
      </c>
      <c r="F1326" s="115" t="s">
        <v>3386</v>
      </c>
      <c r="G1326" s="110">
        <v>600</v>
      </c>
      <c r="H1326" s="110">
        <v>0</v>
      </c>
      <c r="I1326" s="110">
        <v>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3696</v>
      </c>
      <c r="D1327" s="101" t="s">
        <v>463</v>
      </c>
      <c r="E1327" s="96" t="s">
        <v>468</v>
      </c>
      <c r="F1327" s="115" t="s">
        <v>3387</v>
      </c>
      <c r="G1327" s="110">
        <v>535</v>
      </c>
      <c r="H1327" s="110">
        <v>0</v>
      </c>
      <c r="I1327" s="110">
        <v>0</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3697</v>
      </c>
      <c r="D1328" s="101" t="s">
        <v>463</v>
      </c>
      <c r="E1328" s="96" t="s">
        <v>468</v>
      </c>
      <c r="F1328" s="115" t="s">
        <v>3388</v>
      </c>
      <c r="G1328" s="110">
        <v>225.87</v>
      </c>
      <c r="H1328" s="110">
        <v>225.87</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3698</v>
      </c>
      <c r="D1329" s="101" t="s">
        <v>463</v>
      </c>
      <c r="E1329" s="96" t="s">
        <v>468</v>
      </c>
      <c r="F1329" s="115" t="s">
        <v>3389</v>
      </c>
      <c r="G1329" s="110">
        <v>240.94</v>
      </c>
      <c r="H1329" s="110">
        <v>240.94</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3699</v>
      </c>
      <c r="D1330" s="101" t="s">
        <v>463</v>
      </c>
      <c r="E1330" s="96" t="s">
        <v>468</v>
      </c>
      <c r="F1330" s="115" t="s">
        <v>3390</v>
      </c>
      <c r="G1330" s="110">
        <v>13.42</v>
      </c>
      <c r="H1330" s="110">
        <v>13.42</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3700</v>
      </c>
      <c r="D1331" s="101" t="s">
        <v>463</v>
      </c>
      <c r="E1331" s="96" t="s">
        <v>468</v>
      </c>
      <c r="F1331" s="115"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3701</v>
      </c>
      <c r="D1332" s="101" t="s">
        <v>463</v>
      </c>
      <c r="E1332" s="96" t="s">
        <v>468</v>
      </c>
      <c r="F1332" s="115" t="s">
        <v>3392</v>
      </c>
      <c r="G1332" s="110">
        <v>535</v>
      </c>
      <c r="H1332" s="110">
        <v>0</v>
      </c>
      <c r="I1332" s="110">
        <v>0</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3814</v>
      </c>
      <c r="D1333" s="101" t="s">
        <v>463</v>
      </c>
      <c r="E1333" s="96" t="s">
        <v>468</v>
      </c>
      <c r="F1333" s="115"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3702</v>
      </c>
      <c r="D1334" s="101" t="s">
        <v>463</v>
      </c>
      <c r="E1334" s="96" t="s">
        <v>468</v>
      </c>
      <c r="F1334" s="115" t="s">
        <v>3394</v>
      </c>
      <c r="G1334" s="110">
        <v>535</v>
      </c>
      <c r="H1334" s="110">
        <v>0</v>
      </c>
      <c r="I1334" s="110">
        <v>0</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3703</v>
      </c>
      <c r="D1335" s="101" t="s">
        <v>463</v>
      </c>
      <c r="E1335" s="96" t="s">
        <v>468</v>
      </c>
      <c r="F1335" s="115"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3704</v>
      </c>
      <c r="D1336" s="101" t="s">
        <v>466</v>
      </c>
      <c r="E1336" s="96" t="s">
        <v>467</v>
      </c>
      <c r="F1336" s="115" t="s">
        <v>3396</v>
      </c>
      <c r="G1336" s="110">
        <v>3562</v>
      </c>
      <c r="H1336" s="110">
        <v>0</v>
      </c>
      <c r="I1336" s="110">
        <v>0</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3705</v>
      </c>
      <c r="D1337" s="101" t="s">
        <v>466</v>
      </c>
      <c r="E1337" s="96" t="s">
        <v>467</v>
      </c>
      <c r="F1337" s="115"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3706</v>
      </c>
      <c r="D1338" s="101" t="s">
        <v>466</v>
      </c>
      <c r="E1338" s="96" t="s">
        <v>467</v>
      </c>
      <c r="F1338" s="115"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3707</v>
      </c>
      <c r="D1339" s="101" t="s">
        <v>466</v>
      </c>
      <c r="E1339" s="96" t="s">
        <v>467</v>
      </c>
      <c r="F1339" s="115"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3708</v>
      </c>
      <c r="D1340" s="101" t="s">
        <v>466</v>
      </c>
      <c r="E1340" s="96" t="s">
        <v>467</v>
      </c>
      <c r="F1340" s="115"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3709</v>
      </c>
      <c r="D1341" s="101" t="s">
        <v>466</v>
      </c>
      <c r="E1341" s="96" t="s">
        <v>467</v>
      </c>
      <c r="F1341" s="115" t="s">
        <v>3401</v>
      </c>
      <c r="G1341" s="110">
        <v>535</v>
      </c>
      <c r="H1341" s="110">
        <v>0</v>
      </c>
      <c r="I1341" s="110">
        <v>0</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3710</v>
      </c>
      <c r="D1342" s="101" t="s">
        <v>466</v>
      </c>
      <c r="E1342" s="96" t="s">
        <v>467</v>
      </c>
      <c r="F1342" s="115" t="s">
        <v>3402</v>
      </c>
      <c r="G1342" s="110">
        <v>1489054.69</v>
      </c>
      <c r="H1342" s="110">
        <v>1421048.9</v>
      </c>
      <c r="I1342" s="110">
        <v>1421048.9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3711</v>
      </c>
      <c r="D1343" s="101" t="s">
        <v>466</v>
      </c>
      <c r="E1343" s="96" t="s">
        <v>467</v>
      </c>
      <c r="F1343" s="115" t="s">
        <v>3403</v>
      </c>
      <c r="G1343" s="110">
        <v>962524.76</v>
      </c>
      <c r="H1343" s="110">
        <v>962524.76</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3712</v>
      </c>
      <c r="D1344" s="101" t="s">
        <v>466</v>
      </c>
      <c r="E1344" s="96" t="s">
        <v>467</v>
      </c>
      <c r="F1344" s="115" t="s">
        <v>3404</v>
      </c>
      <c r="G1344" s="110">
        <v>668359.73</v>
      </c>
      <c r="H1344" s="110">
        <v>668359.73</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3713</v>
      </c>
      <c r="D1345" s="101" t="s">
        <v>466</v>
      </c>
      <c r="E1345" s="96" t="s">
        <v>467</v>
      </c>
      <c r="F1345" s="115" t="s">
        <v>3405</v>
      </c>
      <c r="G1345" s="110">
        <v>558391.6</v>
      </c>
      <c r="H1345" s="110">
        <v>558391.6</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3714</v>
      </c>
      <c r="D1346" s="101" t="s">
        <v>466</v>
      </c>
      <c r="E1346" s="96" t="s">
        <v>467</v>
      </c>
      <c r="F1346" s="115" t="s">
        <v>3406</v>
      </c>
      <c r="G1346" s="110">
        <v>35724.559999999998</v>
      </c>
      <c r="H1346" s="110">
        <v>35724.559999999998</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3715</v>
      </c>
      <c r="D1347" s="101" t="s">
        <v>466</v>
      </c>
      <c r="E1347" s="96" t="s">
        <v>467</v>
      </c>
      <c r="F1347" s="115" t="s">
        <v>3407</v>
      </c>
      <c r="G1347" s="110">
        <v>33267.47</v>
      </c>
      <c r="H1347" s="110">
        <v>33267.47</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3716</v>
      </c>
      <c r="D1348" s="101" t="s">
        <v>466</v>
      </c>
      <c r="E1348" s="96" t="s">
        <v>467</v>
      </c>
      <c r="F1348" s="115" t="s">
        <v>3408</v>
      </c>
      <c r="G1348" s="110">
        <v>3412.6</v>
      </c>
      <c r="H1348" s="110">
        <v>3412.6</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3717</v>
      </c>
      <c r="D1349" s="101" t="s">
        <v>466</v>
      </c>
      <c r="E1349" s="96" t="s">
        <v>467</v>
      </c>
      <c r="F1349" s="115" t="s">
        <v>3409</v>
      </c>
      <c r="G1349" s="110">
        <v>3411.39</v>
      </c>
      <c r="H1349" s="110">
        <v>3411.39</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3718</v>
      </c>
      <c r="D1350" s="101" t="s">
        <v>466</v>
      </c>
      <c r="E1350" s="96" t="s">
        <v>467</v>
      </c>
      <c r="F1350" s="115" t="s">
        <v>3410</v>
      </c>
      <c r="G1350" s="110">
        <v>1903.97</v>
      </c>
      <c r="H1350" s="110">
        <v>1903.97</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3719</v>
      </c>
      <c r="D1351" s="101" t="s">
        <v>466</v>
      </c>
      <c r="E1351" s="96" t="s">
        <v>467</v>
      </c>
      <c r="F1351" s="115" t="s">
        <v>3411</v>
      </c>
      <c r="G1351" s="110">
        <v>1828.33</v>
      </c>
      <c r="H1351" s="110">
        <v>1828.33</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3720</v>
      </c>
      <c r="D1352" s="101" t="s">
        <v>466</v>
      </c>
      <c r="E1352" s="96" t="s">
        <v>467</v>
      </c>
      <c r="F1352" s="115" t="s">
        <v>3412</v>
      </c>
      <c r="G1352" s="110">
        <v>76810.48</v>
      </c>
      <c r="H1352" s="110">
        <v>0</v>
      </c>
      <c r="I1352" s="110">
        <v>0</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3721</v>
      </c>
      <c r="D1353" s="101" t="s">
        <v>466</v>
      </c>
      <c r="E1353" s="96" t="s">
        <v>467</v>
      </c>
      <c r="F1353" s="115" t="s">
        <v>3413</v>
      </c>
      <c r="G1353" s="110">
        <v>3982.2</v>
      </c>
      <c r="H1353" s="110">
        <v>0</v>
      </c>
      <c r="I1353" s="110">
        <v>0</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3722</v>
      </c>
      <c r="D1354" s="101" t="s">
        <v>466</v>
      </c>
      <c r="E1354" s="96" t="s">
        <v>467</v>
      </c>
      <c r="F1354" s="115" t="s">
        <v>3414</v>
      </c>
      <c r="G1354" s="110">
        <v>156538.44</v>
      </c>
      <c r="H1354" s="110">
        <v>151489.26999999999</v>
      </c>
      <c r="I1354" s="110">
        <v>151489.26999999999</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3723</v>
      </c>
      <c r="D1355" s="101" t="s">
        <v>466</v>
      </c>
      <c r="E1355" s="96" t="s">
        <v>467</v>
      </c>
      <c r="F1355" s="115" t="s">
        <v>3415</v>
      </c>
      <c r="G1355" s="110">
        <v>70000.009999999995</v>
      </c>
      <c r="H1355" s="110">
        <v>70000.009999999995</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3724</v>
      </c>
      <c r="D1356" s="101" t="s">
        <v>466</v>
      </c>
      <c r="E1356" s="96" t="s">
        <v>467</v>
      </c>
      <c r="F1356" s="115" t="s">
        <v>3416</v>
      </c>
      <c r="G1356" s="110">
        <v>63554.44</v>
      </c>
      <c r="H1356" s="110">
        <v>63554.44</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3725</v>
      </c>
      <c r="D1357" s="101" t="s">
        <v>466</v>
      </c>
      <c r="E1357" s="96" t="s">
        <v>467</v>
      </c>
      <c r="F1357" s="115" t="s">
        <v>3417</v>
      </c>
      <c r="G1357" s="110">
        <v>4776.16</v>
      </c>
      <c r="H1357" s="110">
        <v>0</v>
      </c>
      <c r="I1357" s="110">
        <v>0</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3726</v>
      </c>
      <c r="D1358" s="101" t="s">
        <v>466</v>
      </c>
      <c r="E1358" s="96" t="s">
        <v>467</v>
      </c>
      <c r="F1358" s="115" t="s">
        <v>3418</v>
      </c>
      <c r="G1358" s="110">
        <v>500619.62</v>
      </c>
      <c r="H1358" s="110">
        <v>481291.49</v>
      </c>
      <c r="I1358" s="110">
        <v>481291.49</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3727</v>
      </c>
      <c r="D1359" s="101" t="s">
        <v>466</v>
      </c>
      <c r="E1359" s="96" t="s">
        <v>467</v>
      </c>
      <c r="F1359" s="115" t="s">
        <v>3419</v>
      </c>
      <c r="G1359" s="110">
        <v>235000</v>
      </c>
      <c r="H1359" s="110">
        <v>235000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3728</v>
      </c>
      <c r="D1360" s="101" t="s">
        <v>466</v>
      </c>
      <c r="E1360" s="96" t="s">
        <v>467</v>
      </c>
      <c r="F1360" s="115" t="s">
        <v>3420</v>
      </c>
      <c r="G1360" s="110">
        <v>35000</v>
      </c>
      <c r="H1360" s="110">
        <v>35000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3729</v>
      </c>
      <c r="D1361" s="101" t="s">
        <v>466</v>
      </c>
      <c r="E1361" s="96" t="s">
        <v>467</v>
      </c>
      <c r="F1361" s="115" t="s">
        <v>3421</v>
      </c>
      <c r="G1361" s="110">
        <v>10000</v>
      </c>
      <c r="H1361" s="110">
        <v>10000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3730</v>
      </c>
      <c r="D1362" s="101" t="s">
        <v>466</v>
      </c>
      <c r="E1362" s="96" t="s">
        <v>467</v>
      </c>
      <c r="F1362" s="115" t="s">
        <v>3422</v>
      </c>
      <c r="G1362" s="110">
        <v>37957.919999999998</v>
      </c>
      <c r="H1362" s="110">
        <v>0</v>
      </c>
      <c r="I1362" s="110">
        <v>0</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3731</v>
      </c>
      <c r="D1363" s="101" t="s">
        <v>466</v>
      </c>
      <c r="E1363" s="96" t="s">
        <v>467</v>
      </c>
      <c r="F1363" s="115" t="s">
        <v>3423</v>
      </c>
      <c r="G1363" s="110">
        <v>3352337.97</v>
      </c>
      <c r="H1363" s="110">
        <v>3352337.97</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3732</v>
      </c>
      <c r="D1364" s="101" t="s">
        <v>466</v>
      </c>
      <c r="E1364" s="96" t="s">
        <v>467</v>
      </c>
      <c r="F1364" s="115" t="s">
        <v>3424</v>
      </c>
      <c r="G1364" s="110">
        <v>2848.74</v>
      </c>
      <c r="H1364" s="110">
        <v>2848.74</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3733</v>
      </c>
      <c r="D1365" s="101" t="s">
        <v>466</v>
      </c>
      <c r="E1365" s="96" t="s">
        <v>467</v>
      </c>
      <c r="F1365" s="115" t="s">
        <v>3425</v>
      </c>
      <c r="G1365" s="110">
        <v>30000</v>
      </c>
      <c r="H1365" s="110">
        <v>30000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3734</v>
      </c>
      <c r="D1366" s="101" t="s">
        <v>466</v>
      </c>
      <c r="E1366" s="96" t="s">
        <v>467</v>
      </c>
      <c r="F1366" s="115" t="s">
        <v>3426</v>
      </c>
      <c r="G1366" s="110">
        <v>4636.62</v>
      </c>
      <c r="H1366" s="110">
        <v>4636.62</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3735</v>
      </c>
      <c r="D1367" s="101" t="s">
        <v>466</v>
      </c>
      <c r="E1367" s="96" t="s">
        <v>467</v>
      </c>
      <c r="F1367" s="115" t="s">
        <v>3427</v>
      </c>
      <c r="G1367" s="110">
        <v>2000</v>
      </c>
      <c r="H1367" s="110">
        <v>2000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3736</v>
      </c>
      <c r="D1368" s="101" t="s">
        <v>466</v>
      </c>
      <c r="E1368" s="96" t="s">
        <v>467</v>
      </c>
      <c r="F1368" s="115" t="s">
        <v>3428</v>
      </c>
      <c r="G1368" s="110">
        <v>13000</v>
      </c>
      <c r="H1368" s="110">
        <v>13000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3737</v>
      </c>
      <c r="D1369" s="101" t="s">
        <v>466</v>
      </c>
      <c r="E1369" s="96" t="s">
        <v>467</v>
      </c>
      <c r="F1369" s="115" t="s">
        <v>3429</v>
      </c>
      <c r="G1369" s="110">
        <v>6759030.7599999998</v>
      </c>
      <c r="H1369" s="110">
        <v>839270.61</v>
      </c>
      <c r="I1369" s="110">
        <v>839270.61</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3738</v>
      </c>
      <c r="D1370" s="101" t="s">
        <v>466</v>
      </c>
      <c r="E1370" s="96" t="s">
        <v>467</v>
      </c>
      <c r="F1370" s="115" t="s">
        <v>3430</v>
      </c>
      <c r="G1370" s="110">
        <v>6673800.79</v>
      </c>
      <c r="H1370" s="110">
        <v>6620567.1900000004</v>
      </c>
      <c r="I1370" s="110">
        <v>6620567.1900000004</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3739</v>
      </c>
      <c r="D1371" s="101" t="s">
        <v>466</v>
      </c>
      <c r="E1371" s="96" t="s">
        <v>467</v>
      </c>
      <c r="F1371" s="115" t="s">
        <v>3431</v>
      </c>
      <c r="G1371" s="110">
        <v>3859601.26</v>
      </c>
      <c r="H1371" s="110">
        <v>3859601.26</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3740</v>
      </c>
      <c r="D1372" s="101" t="s">
        <v>466</v>
      </c>
      <c r="E1372" s="96" t="s">
        <v>467</v>
      </c>
      <c r="F1372" s="115" t="s">
        <v>3432</v>
      </c>
      <c r="G1372" s="110">
        <v>2365446.5</v>
      </c>
      <c r="H1372" s="110">
        <v>2365446.5</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3741</v>
      </c>
      <c r="D1373" s="101" t="s">
        <v>466</v>
      </c>
      <c r="E1373" s="96" t="s">
        <v>467</v>
      </c>
      <c r="F1373" s="115" t="s">
        <v>3433</v>
      </c>
      <c r="G1373" s="110">
        <v>1881805.88</v>
      </c>
      <c r="H1373" s="110">
        <v>1881805.88</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3742</v>
      </c>
      <c r="D1374" s="101" t="s">
        <v>466</v>
      </c>
      <c r="E1374" s="96" t="s">
        <v>467</v>
      </c>
      <c r="F1374" s="115" t="s">
        <v>3434</v>
      </c>
      <c r="G1374" s="110">
        <v>1605927.81</v>
      </c>
      <c r="H1374" s="110">
        <v>1605927.81</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3743</v>
      </c>
      <c r="D1375" s="101" t="s">
        <v>466</v>
      </c>
      <c r="E1375" s="96" t="s">
        <v>467</v>
      </c>
      <c r="F1375" s="115" t="s">
        <v>3435</v>
      </c>
      <c r="G1375" s="110">
        <v>1009911.14</v>
      </c>
      <c r="H1375" s="110">
        <v>1009911.14</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3744</v>
      </c>
      <c r="D1376" s="101" t="s">
        <v>466</v>
      </c>
      <c r="E1376" s="96" t="s">
        <v>467</v>
      </c>
      <c r="F1376" s="115" t="s">
        <v>3436</v>
      </c>
      <c r="G1376" s="110">
        <v>390899.73</v>
      </c>
      <c r="H1376" s="110">
        <v>390899.73</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3745</v>
      </c>
      <c r="D1377" s="101" t="s">
        <v>466</v>
      </c>
      <c r="E1377" s="96" t="s">
        <v>467</v>
      </c>
      <c r="F1377" s="115" t="s">
        <v>3437</v>
      </c>
      <c r="G1377" s="110">
        <v>364751.66</v>
      </c>
      <c r="H1377" s="110">
        <v>364751.66</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3746</v>
      </c>
      <c r="D1378" s="101" t="s">
        <v>466</v>
      </c>
      <c r="E1378" s="96" t="s">
        <v>467</v>
      </c>
      <c r="F1378" s="115" t="s">
        <v>3438</v>
      </c>
      <c r="G1378" s="110">
        <v>141030.70000000001</v>
      </c>
      <c r="H1378" s="110">
        <v>141030.70000000001</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3747</v>
      </c>
      <c r="D1379" s="101" t="s">
        <v>466</v>
      </c>
      <c r="E1379" s="96" t="s">
        <v>467</v>
      </c>
      <c r="F1379" s="115" t="s">
        <v>3439</v>
      </c>
      <c r="G1379" s="110">
        <v>135237.54</v>
      </c>
      <c r="H1379" s="110">
        <v>135237.54</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3748</v>
      </c>
      <c r="D1380" s="101" t="s">
        <v>466</v>
      </c>
      <c r="E1380" s="96" t="s">
        <v>467</v>
      </c>
      <c r="F1380" s="115" t="s">
        <v>3440</v>
      </c>
      <c r="G1380" s="110">
        <v>92521.33</v>
      </c>
      <c r="H1380" s="110">
        <v>92521.33</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3749</v>
      </c>
      <c r="D1381" s="101" t="s">
        <v>466</v>
      </c>
      <c r="E1381" s="96" t="s">
        <v>467</v>
      </c>
      <c r="F1381" s="115" t="s">
        <v>3441</v>
      </c>
      <c r="G1381" s="110">
        <v>41074.35</v>
      </c>
      <c r="H1381" s="110">
        <v>41074.35</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3750</v>
      </c>
      <c r="D1382" s="101" t="s">
        <v>466</v>
      </c>
      <c r="E1382" s="96" t="s">
        <v>467</v>
      </c>
      <c r="F1382" s="115" t="s">
        <v>3442</v>
      </c>
      <c r="G1382" s="110">
        <v>40443.200000000004</v>
      </c>
      <c r="H1382" s="110">
        <v>40443.200000000004</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3751</v>
      </c>
      <c r="D1383" s="101" t="s">
        <v>466</v>
      </c>
      <c r="E1383" s="96" t="s">
        <v>467</v>
      </c>
      <c r="F1383" s="115" t="s">
        <v>3443</v>
      </c>
      <c r="G1383" s="110">
        <v>27671.66</v>
      </c>
      <c r="H1383" s="110">
        <v>27671.66</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3752</v>
      </c>
      <c r="D1384" s="101" t="s">
        <v>466</v>
      </c>
      <c r="E1384" s="96" t="s">
        <v>467</v>
      </c>
      <c r="F1384" s="115" t="s">
        <v>3444</v>
      </c>
      <c r="G1384" s="110">
        <v>12588.52</v>
      </c>
      <c r="H1384" s="110">
        <v>12588.52</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3753</v>
      </c>
      <c r="D1385" s="101" t="s">
        <v>466</v>
      </c>
      <c r="E1385" s="96" t="s">
        <v>467</v>
      </c>
      <c r="F1385" s="115" t="s">
        <v>3445</v>
      </c>
      <c r="G1385" s="110">
        <v>11216.55</v>
      </c>
      <c r="H1385" s="110">
        <v>11216.55</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3754</v>
      </c>
      <c r="D1386" s="101" t="s">
        <v>466</v>
      </c>
      <c r="E1386" s="96" t="s">
        <v>467</v>
      </c>
      <c r="F1386" s="115" t="s">
        <v>3446</v>
      </c>
      <c r="G1386" s="110">
        <v>4805.67</v>
      </c>
      <c r="H1386" s="110">
        <v>4805.67</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3755</v>
      </c>
      <c r="D1387" s="101" t="s">
        <v>466</v>
      </c>
      <c r="E1387" s="96" t="s">
        <v>467</v>
      </c>
      <c r="F1387" s="115" t="s">
        <v>3447</v>
      </c>
      <c r="G1387" s="110">
        <v>1616115.7000000002</v>
      </c>
      <c r="H1387" s="110">
        <v>0</v>
      </c>
      <c r="I1387" s="110">
        <v>0</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3756</v>
      </c>
      <c r="D1388" s="101" t="s">
        <v>466</v>
      </c>
      <c r="E1388" s="96" t="s">
        <v>467</v>
      </c>
      <c r="F1388" s="115" t="s">
        <v>3448</v>
      </c>
      <c r="G1388" s="110">
        <v>1127752.8799999999</v>
      </c>
      <c r="H1388" s="110">
        <v>0</v>
      </c>
      <c r="I1388" s="110">
        <v>0</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3757</v>
      </c>
      <c r="D1389" s="101" t="s">
        <v>466</v>
      </c>
      <c r="E1389" s="96" t="s">
        <v>467</v>
      </c>
      <c r="F1389" s="115" t="s">
        <v>3449</v>
      </c>
      <c r="G1389" s="110">
        <v>278640.44</v>
      </c>
      <c r="H1389" s="110">
        <v>0</v>
      </c>
      <c r="I1389" s="110">
        <v>0</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3758</v>
      </c>
      <c r="D1390" s="101" t="s">
        <v>466</v>
      </c>
      <c r="E1390" s="96" t="s">
        <v>467</v>
      </c>
      <c r="F1390" s="115" t="s">
        <v>3450</v>
      </c>
      <c r="G1390" s="110">
        <v>1510.55</v>
      </c>
      <c r="H1390" s="110">
        <v>0</v>
      </c>
      <c r="I1390" s="110">
        <v>0</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3759</v>
      </c>
      <c r="D1391" s="101" t="s">
        <v>466</v>
      </c>
      <c r="E1391" s="96" t="s">
        <v>467</v>
      </c>
      <c r="F1391" s="115" t="s">
        <v>3451</v>
      </c>
      <c r="G1391" s="110">
        <v>454.05</v>
      </c>
      <c r="H1391" s="110">
        <v>0</v>
      </c>
      <c r="I1391" s="110">
        <v>0</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3760</v>
      </c>
      <c r="D1392" s="101" t="s">
        <v>466</v>
      </c>
      <c r="E1392" s="96" t="s">
        <v>467</v>
      </c>
      <c r="F1392" s="115" t="s">
        <v>3452</v>
      </c>
      <c r="G1392" s="110">
        <v>2349.06</v>
      </c>
      <c r="H1392" s="110">
        <v>2349.06</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3761</v>
      </c>
      <c r="D1393" s="101" t="s">
        <v>466</v>
      </c>
      <c r="E1393" s="96" t="s">
        <v>467</v>
      </c>
      <c r="F1393" s="115" t="s">
        <v>3453</v>
      </c>
      <c r="G1393" s="110">
        <v>2349.06</v>
      </c>
      <c r="H1393" s="110">
        <v>2349.06</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3762</v>
      </c>
      <c r="D1394" s="101" t="s">
        <v>466</v>
      </c>
      <c r="E1394" s="96" t="s">
        <v>467</v>
      </c>
      <c r="F1394" s="115" t="s">
        <v>3454</v>
      </c>
      <c r="G1394" s="110">
        <v>3019.95</v>
      </c>
      <c r="H1394" s="110">
        <v>3019.95</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3763</v>
      </c>
      <c r="D1395" s="101" t="s">
        <v>466</v>
      </c>
      <c r="E1395" s="96" t="s">
        <v>467</v>
      </c>
      <c r="F1395" s="115" t="s">
        <v>3455</v>
      </c>
      <c r="G1395" s="110">
        <v>550.65</v>
      </c>
      <c r="H1395" s="110">
        <v>0</v>
      </c>
      <c r="I1395" s="110">
        <v>0</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3764</v>
      </c>
      <c r="D1396" s="101" t="s">
        <v>466</v>
      </c>
      <c r="E1396" s="96" t="s">
        <v>467</v>
      </c>
      <c r="F1396" s="115" t="s">
        <v>3456</v>
      </c>
      <c r="G1396" s="110">
        <v>622.46</v>
      </c>
      <c r="H1396" s="110">
        <v>0</v>
      </c>
      <c r="I1396" s="110">
        <v>0</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3765</v>
      </c>
      <c r="D1397" s="101" t="s">
        <v>466</v>
      </c>
      <c r="E1397" s="96" t="s">
        <v>467</v>
      </c>
      <c r="F1397" s="115" t="s">
        <v>3457</v>
      </c>
      <c r="G1397" s="110">
        <v>604200</v>
      </c>
      <c r="H1397" s="110">
        <v>604200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3766</v>
      </c>
      <c r="D1398" s="101" t="s">
        <v>466</v>
      </c>
      <c r="E1398" s="96" t="s">
        <v>467</v>
      </c>
      <c r="F1398" s="115" t="s">
        <v>3458</v>
      </c>
      <c r="G1398" s="110">
        <v>87400</v>
      </c>
      <c r="H1398" s="110">
        <v>87400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3767</v>
      </c>
      <c r="D1399" s="101" t="s">
        <v>463</v>
      </c>
      <c r="E1399" s="96" t="s">
        <v>468</v>
      </c>
      <c r="F1399" s="115" t="s">
        <v>3459</v>
      </c>
      <c r="G1399" s="110">
        <v>276</v>
      </c>
      <c r="H1399" s="110">
        <v>276</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3768</v>
      </c>
      <c r="D1400" s="101" t="s">
        <v>463</v>
      </c>
      <c r="E1400" s="96" t="s">
        <v>468</v>
      </c>
      <c r="F1400" s="115" t="s">
        <v>3460</v>
      </c>
      <c r="G1400" s="110">
        <v>207</v>
      </c>
      <c r="H1400" s="110">
        <v>207</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3769</v>
      </c>
      <c r="D1401" s="101" t="s">
        <v>466</v>
      </c>
      <c r="E1401" s="96" t="s">
        <v>467</v>
      </c>
      <c r="F1401" s="115" t="s">
        <v>3461</v>
      </c>
      <c r="G1401" s="110">
        <v>1987.66</v>
      </c>
      <c r="H1401" s="110">
        <v>1987.66</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3770</v>
      </c>
      <c r="D1402" s="101" t="s">
        <v>463</v>
      </c>
      <c r="E1402" s="96" t="s">
        <v>468</v>
      </c>
      <c r="F1402" s="115" t="s">
        <v>3462</v>
      </c>
      <c r="G1402" s="110">
        <v>4637.88</v>
      </c>
      <c r="H1402" s="110">
        <v>0</v>
      </c>
      <c r="I1402" s="110">
        <v>0</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3771</v>
      </c>
      <c r="D1403" s="101" t="s">
        <v>466</v>
      </c>
      <c r="E1403" s="96" t="s">
        <v>467</v>
      </c>
      <c r="F1403" s="115" t="s">
        <v>3463</v>
      </c>
      <c r="G1403" s="110">
        <v>1878.34</v>
      </c>
      <c r="H1403" s="110">
        <v>0</v>
      </c>
      <c r="I1403" s="110">
        <v>0</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3772</v>
      </c>
      <c r="D1404" s="101" t="s">
        <v>466</v>
      </c>
      <c r="E1404" s="96" t="s">
        <v>467</v>
      </c>
      <c r="F1404" s="115" t="s">
        <v>3464</v>
      </c>
      <c r="G1404" s="110">
        <v>2349.06</v>
      </c>
      <c r="H1404" s="110">
        <v>0</v>
      </c>
      <c r="I1404" s="110">
        <v>0</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3773</v>
      </c>
      <c r="D1405" s="101" t="s">
        <v>466</v>
      </c>
      <c r="E1405" s="96" t="s">
        <v>467</v>
      </c>
      <c r="F1405" s="103"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3774</v>
      </c>
      <c r="D1406" s="101" t="s">
        <v>466</v>
      </c>
      <c r="E1406" s="96" t="s">
        <v>467</v>
      </c>
      <c r="F1406" s="103" t="s">
        <v>3466</v>
      </c>
      <c r="G1406" s="110">
        <v>200</v>
      </c>
      <c r="H1406" s="110">
        <v>0</v>
      </c>
      <c r="I1406" s="110">
        <v>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3775</v>
      </c>
      <c r="D1407" s="101" t="s">
        <v>463</v>
      </c>
      <c r="E1407" s="96" t="s">
        <v>468</v>
      </c>
      <c r="F1407" s="115" t="s">
        <v>3467</v>
      </c>
      <c r="G1407" s="110">
        <v>27510</v>
      </c>
      <c r="H1407" s="110">
        <v>0</v>
      </c>
      <c r="I1407" s="110">
        <v>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3776</v>
      </c>
      <c r="D1408" s="101" t="s">
        <v>463</v>
      </c>
      <c r="E1408" s="96" t="s">
        <v>468</v>
      </c>
      <c r="F1408" s="115" t="s">
        <v>3468</v>
      </c>
      <c r="G1408" s="110">
        <v>5873.04</v>
      </c>
      <c r="H1408" s="110">
        <v>0</v>
      </c>
      <c r="I1408" s="110">
        <v>0</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3777</v>
      </c>
      <c r="D1409" s="101" t="s">
        <v>466</v>
      </c>
      <c r="E1409" s="96" t="s">
        <v>467</v>
      </c>
      <c r="F1409" s="115" t="s">
        <v>3469</v>
      </c>
      <c r="G1409" s="110">
        <v>4404.78</v>
      </c>
      <c r="H1409" s="110">
        <v>4404.78</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3778</v>
      </c>
      <c r="D1410" s="101" t="s">
        <v>466</v>
      </c>
      <c r="E1410" s="96" t="s">
        <v>467</v>
      </c>
      <c r="F1410" s="115" t="s">
        <v>3470</v>
      </c>
      <c r="G1410" s="110">
        <v>4636.62</v>
      </c>
      <c r="H1410" s="110">
        <v>0</v>
      </c>
      <c r="I1410" s="110">
        <v>0</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3779</v>
      </c>
      <c r="D1411" s="101" t="s">
        <v>466</v>
      </c>
      <c r="E1411" s="96" t="s">
        <v>467</v>
      </c>
      <c r="F1411" s="115" t="s">
        <v>3471</v>
      </c>
      <c r="G1411" s="110">
        <v>12629.62</v>
      </c>
      <c r="H1411" s="110">
        <v>12629.62</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3780</v>
      </c>
      <c r="D1412" s="101" t="s">
        <v>466</v>
      </c>
      <c r="E1412" s="96" t="s">
        <v>467</v>
      </c>
      <c r="F1412" s="115" t="s">
        <v>3472</v>
      </c>
      <c r="G1412" s="110">
        <v>1380</v>
      </c>
      <c r="H1412" s="110">
        <v>0</v>
      </c>
      <c r="I1412" s="110">
        <v>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3781</v>
      </c>
      <c r="D1413" s="101" t="s">
        <v>465</v>
      </c>
      <c r="E1413" s="96" t="s">
        <v>467</v>
      </c>
      <c r="F1413" s="103" t="s">
        <v>3473</v>
      </c>
      <c r="G1413" s="110">
        <v>535</v>
      </c>
      <c r="H1413" s="110">
        <v>0</v>
      </c>
      <c r="I1413" s="110">
        <v>0</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3782</v>
      </c>
      <c r="D1414" s="101" t="s">
        <v>466</v>
      </c>
      <c r="E1414" s="96" t="s">
        <v>467</v>
      </c>
      <c r="F1414" s="115" t="s">
        <v>3474</v>
      </c>
      <c r="G1414" s="110">
        <v>13356</v>
      </c>
      <c r="H1414" s="110">
        <v>0</v>
      </c>
      <c r="I1414" s="110">
        <v>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3783</v>
      </c>
      <c r="D1415" s="101" t="s">
        <v>466</v>
      </c>
      <c r="E1415" s="96" t="s">
        <v>467</v>
      </c>
      <c r="F1415" s="115" t="s">
        <v>3475</v>
      </c>
      <c r="G1415" s="110">
        <v>160</v>
      </c>
      <c r="H1415" s="110">
        <v>0</v>
      </c>
      <c r="I1415" s="110">
        <v>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3784</v>
      </c>
      <c r="D1416" s="101" t="s">
        <v>466</v>
      </c>
      <c r="E1416" s="96" t="s">
        <v>467</v>
      </c>
      <c r="F1416" s="115" t="s">
        <v>3476</v>
      </c>
      <c r="G1416" s="110">
        <v>3020.26</v>
      </c>
      <c r="H1416" s="110">
        <v>3020.26</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3785</v>
      </c>
      <c r="D1417" s="101" t="s">
        <v>466</v>
      </c>
      <c r="E1417" s="96" t="s">
        <v>467</v>
      </c>
      <c r="F1417" s="115" t="s">
        <v>3477</v>
      </c>
      <c r="G1417" s="110">
        <v>3020.26</v>
      </c>
      <c r="H1417" s="110">
        <v>3020.26</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3786</v>
      </c>
      <c r="D1418" s="101" t="s">
        <v>466</v>
      </c>
      <c r="E1418" s="96" t="s">
        <v>467</v>
      </c>
      <c r="F1418" s="115" t="s">
        <v>3478</v>
      </c>
      <c r="G1418" s="110">
        <v>3020.22</v>
      </c>
      <c r="H1418" s="110">
        <v>3020.22</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3787</v>
      </c>
      <c r="D1419" s="101" t="s">
        <v>466</v>
      </c>
      <c r="E1419" s="96" t="s">
        <v>467</v>
      </c>
      <c r="F1419" s="115" t="s">
        <v>3479</v>
      </c>
      <c r="G1419" s="110">
        <v>527920.29</v>
      </c>
      <c r="H1419" s="110">
        <v>527920.29</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3788</v>
      </c>
      <c r="D1420" s="101" t="s">
        <v>466</v>
      </c>
      <c r="E1420" s="96" t="s">
        <v>467</v>
      </c>
      <c r="F1420" s="115" t="s">
        <v>3480</v>
      </c>
      <c r="G1420" s="110">
        <v>258510.65</v>
      </c>
      <c r="H1420" s="110">
        <v>252815.84</v>
      </c>
      <c r="I1420" s="110">
        <v>252815.84</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3789</v>
      </c>
      <c r="D1421" s="101" t="s">
        <v>466</v>
      </c>
      <c r="E1421" s="96" t="s">
        <v>467</v>
      </c>
      <c r="F1421" s="115" t="s">
        <v>3481</v>
      </c>
      <c r="G1421" s="110">
        <v>3059.04</v>
      </c>
      <c r="H1421" s="110">
        <v>0</v>
      </c>
      <c r="I1421" s="110">
        <v>0</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3790</v>
      </c>
      <c r="D1422" s="101" t="s">
        <v>466</v>
      </c>
      <c r="E1422" s="96" t="s">
        <v>467</v>
      </c>
      <c r="F1422" s="115" t="s">
        <v>3482</v>
      </c>
      <c r="G1422" s="110">
        <v>335.58</v>
      </c>
      <c r="H1422" s="110">
        <v>0</v>
      </c>
      <c r="I1422" s="110">
        <v>0</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3791</v>
      </c>
      <c r="D1423" s="101" t="s">
        <v>466</v>
      </c>
      <c r="E1423" s="96" t="s">
        <v>467</v>
      </c>
      <c r="F1423" s="115" t="s">
        <v>3483</v>
      </c>
      <c r="G1423" s="110">
        <v>335.58</v>
      </c>
      <c r="H1423" s="110">
        <v>0</v>
      </c>
      <c r="I1423" s="110">
        <v>0</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3792</v>
      </c>
      <c r="D1424" s="101" t="s">
        <v>466</v>
      </c>
      <c r="E1424" s="96" t="s">
        <v>467</v>
      </c>
      <c r="F1424" s="115" t="s">
        <v>3484</v>
      </c>
      <c r="G1424" s="110">
        <v>335.58</v>
      </c>
      <c r="H1424" s="110">
        <v>0</v>
      </c>
      <c r="I1424" s="110">
        <v>0</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3793</v>
      </c>
      <c r="D1425" s="101" t="s">
        <v>466</v>
      </c>
      <c r="E1425" s="96" t="s">
        <v>467</v>
      </c>
      <c r="F1425" s="115" t="s">
        <v>3485</v>
      </c>
      <c r="G1425" s="110">
        <v>335.58</v>
      </c>
      <c r="H1425" s="110">
        <v>0</v>
      </c>
      <c r="I1425" s="110">
        <v>0</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3794</v>
      </c>
      <c r="D1426" s="101" t="s">
        <v>463</v>
      </c>
      <c r="E1426" s="96" t="s">
        <v>468</v>
      </c>
      <c r="F1426" s="115" t="s">
        <v>3486</v>
      </c>
      <c r="G1426" s="110">
        <v>335.58</v>
      </c>
      <c r="H1426" s="110">
        <v>0</v>
      </c>
      <c r="I1426" s="110">
        <v>0</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3795</v>
      </c>
      <c r="D1427" s="101" t="s">
        <v>463</v>
      </c>
      <c r="E1427" s="96" t="s">
        <v>468</v>
      </c>
      <c r="F1427" s="115" t="s">
        <v>3487</v>
      </c>
      <c r="G1427" s="110">
        <v>464142.6</v>
      </c>
      <c r="H1427" s="110">
        <v>0</v>
      </c>
      <c r="I1427" s="110">
        <v>0</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3796</v>
      </c>
      <c r="D1428" s="101" t="s">
        <v>466</v>
      </c>
      <c r="E1428" s="96" t="s">
        <v>467</v>
      </c>
      <c r="F1428" s="115" t="s">
        <v>3488</v>
      </c>
      <c r="G1428" s="110">
        <v>3863.85</v>
      </c>
      <c r="H1428" s="110">
        <v>3863.85</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3797</v>
      </c>
      <c r="D1429" s="101" t="s">
        <v>466</v>
      </c>
      <c r="E1429" s="96" t="s">
        <v>467</v>
      </c>
      <c r="F1429" s="115" t="s">
        <v>3489</v>
      </c>
      <c r="G1429" s="110">
        <v>3670.65</v>
      </c>
      <c r="H1429" s="110">
        <v>3670.65</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3798</v>
      </c>
      <c r="D1430" s="101" t="s">
        <v>466</v>
      </c>
      <c r="E1430" s="96" t="s">
        <v>467</v>
      </c>
      <c r="F1430" s="115" t="s">
        <v>3490</v>
      </c>
      <c r="G1430" s="110">
        <v>671.16</v>
      </c>
      <c r="H1430" s="110">
        <v>671.16</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3799</v>
      </c>
      <c r="D1431" s="101" t="s">
        <v>466</v>
      </c>
      <c r="E1431" s="96" t="s">
        <v>467</v>
      </c>
      <c r="F1431" s="115" t="s">
        <v>3491</v>
      </c>
      <c r="G1431" s="110">
        <v>671.1</v>
      </c>
      <c r="H1431" s="110">
        <v>671.1</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3800</v>
      </c>
      <c r="D1432" s="101" t="s">
        <v>466</v>
      </c>
      <c r="E1432" s="96" t="s">
        <v>467</v>
      </c>
      <c r="F1432" s="115" t="s">
        <v>3492</v>
      </c>
      <c r="G1432" s="110">
        <v>671.16</v>
      </c>
      <c r="H1432" s="110">
        <v>671.16</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3801</v>
      </c>
      <c r="D1433" s="101" t="s">
        <v>466</v>
      </c>
      <c r="E1433" s="96" t="s">
        <v>467</v>
      </c>
      <c r="F1433" s="115" t="s">
        <v>3493</v>
      </c>
      <c r="G1433" s="110">
        <v>671.16</v>
      </c>
      <c r="H1433" s="110">
        <v>671.16</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3802</v>
      </c>
      <c r="D1434" s="101" t="s">
        <v>466</v>
      </c>
      <c r="E1434" s="96" t="s">
        <v>467</v>
      </c>
      <c r="F1434" s="115" t="s">
        <v>3494</v>
      </c>
      <c r="G1434" s="110">
        <v>335.58</v>
      </c>
      <c r="H1434" s="110">
        <v>335.58</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3803</v>
      </c>
      <c r="D1435" s="101" t="s">
        <v>466</v>
      </c>
      <c r="E1435" s="96" t="s">
        <v>467</v>
      </c>
      <c r="F1435" s="115" t="s">
        <v>3495</v>
      </c>
      <c r="G1435" s="110">
        <v>335.58</v>
      </c>
      <c r="H1435" s="110">
        <v>335.58</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3804</v>
      </c>
      <c r="D1436" s="101" t="s">
        <v>466</v>
      </c>
      <c r="E1436" s="96" t="s">
        <v>467</v>
      </c>
      <c r="F1436" s="115" t="s">
        <v>3496</v>
      </c>
      <c r="G1436" s="110">
        <v>335.58</v>
      </c>
      <c r="H1436" s="110">
        <v>335.58</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3805</v>
      </c>
      <c r="D1437" s="101" t="s">
        <v>466</v>
      </c>
      <c r="E1437" s="96" t="s">
        <v>467</v>
      </c>
      <c r="F1437" s="115" t="s">
        <v>3497</v>
      </c>
      <c r="G1437" s="110">
        <v>335.58</v>
      </c>
      <c r="H1437" s="110">
        <v>335.58</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3806</v>
      </c>
      <c r="D1438" s="101" t="s">
        <v>466</v>
      </c>
      <c r="E1438" s="96" t="s">
        <v>467</v>
      </c>
      <c r="F1438" s="115" t="s">
        <v>3498</v>
      </c>
      <c r="G1438" s="110">
        <v>2332.4500000000003</v>
      </c>
      <c r="H1438" s="110">
        <v>0</v>
      </c>
      <c r="I1438" s="110">
        <v>0</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3807</v>
      </c>
      <c r="D1439" s="101" t="s">
        <v>466</v>
      </c>
      <c r="E1439" s="96" t="s">
        <v>467</v>
      </c>
      <c r="F1439" s="115" t="s">
        <v>3499</v>
      </c>
      <c r="G1439" s="110">
        <v>335.58</v>
      </c>
      <c r="H1439" s="110">
        <v>335.58</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3808</v>
      </c>
      <c r="D1440" s="101" t="s">
        <v>466</v>
      </c>
      <c r="E1440" s="96" t="s">
        <v>467</v>
      </c>
      <c r="F1440" s="115" t="s">
        <v>3500</v>
      </c>
      <c r="G1440" s="110">
        <v>1888.27</v>
      </c>
      <c r="H1440" s="110">
        <v>1888.27</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13">
      <c r="A1441" s="9" t="s">
        <v>47</v>
      </c>
      <c r="B1441" s="10"/>
      <c r="C1441" s="11"/>
      <c r="D1441" s="12"/>
      <c r="E1441" s="12"/>
      <c r="F1441" s="12"/>
      <c r="G1441" s="99">
        <f>SUM(G7:G1440)</f>
        <v>308340959.55000085</v>
      </c>
      <c r="H1441" s="99">
        <f>SUM(H7:H1440)</f>
        <v>42511909.129999973</v>
      </c>
      <c r="I1441" s="99">
        <f>SUM(I7:I1440)</f>
        <v>287747404.0200004</v>
      </c>
      <c r="K1441" s="106"/>
      <c r="L1441" s="92"/>
    </row>
    <row r="1442" spans="1:13">
      <c r="A1442" s="13"/>
      <c r="B1442" s="14"/>
      <c r="C1442" s="15"/>
      <c r="D1442" s="16"/>
      <c r="E1442" s="17"/>
      <c r="F1442" s="17"/>
      <c r="G1442" s="18"/>
      <c r="H1442" s="19"/>
      <c r="I1442" s="18"/>
      <c r="K1442" s="106"/>
      <c r="L1442" s="92"/>
    </row>
    <row r="1443" spans="1:13">
      <c r="A1443" s="155" t="str">
        <f>A2</f>
        <v>JULHO/2025</v>
      </c>
      <c r="B1443" s="156"/>
      <c r="C1443" s="156"/>
      <c r="D1443" s="156"/>
      <c r="E1443" s="156"/>
      <c r="F1443" s="156"/>
      <c r="G1443" s="156"/>
      <c r="H1443" s="156"/>
      <c r="I1443" s="156"/>
      <c r="K1443" s="106"/>
      <c r="L1443" s="92"/>
      <c r="M1443" s="104"/>
    </row>
    <row r="1444" spans="1:13" ht="31.5">
      <c r="A1444" s="90" t="s">
        <v>48</v>
      </c>
      <c r="B1444" s="90"/>
      <c r="C1444" s="90"/>
      <c r="D1444" s="90"/>
      <c r="E1444" s="90"/>
      <c r="F1444" s="90"/>
      <c r="G1444" s="90"/>
      <c r="H1444" s="90"/>
      <c r="I1444" s="90"/>
      <c r="K1444" s="106"/>
      <c r="L1444" s="92"/>
      <c r="M1444" s="104"/>
    </row>
    <row r="1445" spans="1:13">
      <c r="A1445" s="21" t="s">
        <v>2</v>
      </c>
      <c r="B1445" s="21" t="s">
        <v>3</v>
      </c>
      <c r="C1445" s="22" t="s">
        <v>4</v>
      </c>
      <c r="D1445" s="21" t="s">
        <v>5</v>
      </c>
      <c r="E1445" s="21" t="s">
        <v>6</v>
      </c>
      <c r="F1445" s="21" t="s">
        <v>49</v>
      </c>
      <c r="G1445" s="21" t="s">
        <v>50</v>
      </c>
      <c r="H1445" s="66" t="s">
        <v>9</v>
      </c>
      <c r="I1445" s="23" t="s">
        <v>10</v>
      </c>
      <c r="K1445" s="106"/>
      <c r="L1445" s="92"/>
      <c r="M1445" s="104"/>
    </row>
    <row r="1446" spans="1:13" s="104" customFormat="1" ht="60">
      <c r="A1446" s="96" t="s">
        <v>2130</v>
      </c>
      <c r="B1446" s="97">
        <v>29979036001031</v>
      </c>
      <c r="C1446" s="102" t="s">
        <v>2840</v>
      </c>
      <c r="D1446" s="101" t="s">
        <v>467</v>
      </c>
      <c r="E1446" s="96" t="s">
        <v>466</v>
      </c>
      <c r="F1446" s="113" t="s">
        <v>2831</v>
      </c>
      <c r="G1446" s="98">
        <v>0</v>
      </c>
      <c r="H1446" s="98">
        <v>0</v>
      </c>
      <c r="I1446" s="98">
        <v>432.22</v>
      </c>
      <c r="K1446" s="106"/>
      <c r="L1446" s="106"/>
    </row>
    <row r="1447" spans="1:13" s="104" customFormat="1" ht="45">
      <c r="A1447" s="96" t="s">
        <v>2130</v>
      </c>
      <c r="B1447" s="96">
        <v>29979036001031</v>
      </c>
      <c r="C1447" s="111" t="s">
        <v>3613</v>
      </c>
      <c r="D1447" s="101" t="s">
        <v>467</v>
      </c>
      <c r="E1447" s="96" t="s">
        <v>466</v>
      </c>
      <c r="F1447" s="135" t="s">
        <v>3594</v>
      </c>
      <c r="G1447" s="98">
        <v>0</v>
      </c>
      <c r="H1447" s="98">
        <v>1109.4100000000001</v>
      </c>
      <c r="I1447" s="98">
        <v>1109.4100000000001</v>
      </c>
      <c r="K1447" s="106"/>
      <c r="L1447" s="1"/>
    </row>
    <row r="1448" spans="1:13" s="104" customFormat="1" ht="45">
      <c r="A1448" s="96" t="s">
        <v>2130</v>
      </c>
      <c r="B1448" s="96">
        <v>29979036001031</v>
      </c>
      <c r="C1448" s="111" t="s">
        <v>3614</v>
      </c>
      <c r="D1448" s="101" t="s">
        <v>467</v>
      </c>
      <c r="E1448" s="96" t="s">
        <v>466</v>
      </c>
      <c r="F1448" s="113" t="s">
        <v>3595</v>
      </c>
      <c r="G1448" s="98">
        <v>0</v>
      </c>
      <c r="H1448" s="98">
        <v>220.37</v>
      </c>
      <c r="I1448" s="98">
        <v>220.37</v>
      </c>
      <c r="K1448" s="106"/>
    </row>
    <row r="1449" spans="1:13" s="104" customFormat="1" ht="30">
      <c r="A1449" s="96" t="s">
        <v>83</v>
      </c>
      <c r="B1449" s="97">
        <v>29979036001031</v>
      </c>
      <c r="C1449" s="102" t="s">
        <v>3615</v>
      </c>
      <c r="D1449" s="101" t="s">
        <v>467</v>
      </c>
      <c r="E1449" s="96" t="s">
        <v>3616</v>
      </c>
      <c r="F1449" s="113" t="s">
        <v>3596</v>
      </c>
      <c r="G1449" s="98">
        <v>0</v>
      </c>
      <c r="H1449" s="98">
        <v>360.18</v>
      </c>
      <c r="I1449" s="98">
        <v>360.18</v>
      </c>
      <c r="K1449" s="106"/>
    </row>
    <row r="1450" spans="1:13" s="104" customFormat="1" ht="30">
      <c r="A1450" s="96" t="s">
        <v>2130</v>
      </c>
      <c r="B1450" s="96">
        <v>29979036001031</v>
      </c>
      <c r="C1450" s="111" t="s">
        <v>3617</v>
      </c>
      <c r="D1450" s="101" t="s">
        <v>467</v>
      </c>
      <c r="E1450" s="96" t="s">
        <v>466</v>
      </c>
      <c r="F1450" s="108" t="s">
        <v>3597</v>
      </c>
      <c r="G1450" s="98">
        <v>0</v>
      </c>
      <c r="H1450" s="98">
        <v>2892.6</v>
      </c>
      <c r="I1450" s="98">
        <v>2892.6</v>
      </c>
      <c r="K1450" s="106"/>
    </row>
    <row r="1451" spans="1:13" s="104" customFormat="1" ht="30">
      <c r="A1451" s="136" t="s">
        <v>28</v>
      </c>
      <c r="B1451" s="142" t="s">
        <v>29</v>
      </c>
      <c r="C1451" s="136" t="s">
        <v>3618</v>
      </c>
      <c r="D1451" s="139" t="s">
        <v>467</v>
      </c>
      <c r="E1451" s="145" t="s">
        <v>466</v>
      </c>
      <c r="F1451" s="108" t="s">
        <v>3598</v>
      </c>
      <c r="G1451" s="98">
        <v>0</v>
      </c>
      <c r="H1451" s="98">
        <v>430.25</v>
      </c>
      <c r="I1451" s="98">
        <v>430.25</v>
      </c>
      <c r="K1451" s="106"/>
    </row>
    <row r="1452" spans="1:13" s="104" customFormat="1" ht="60">
      <c r="A1452" s="136" t="s">
        <v>28</v>
      </c>
      <c r="B1452" s="142" t="s">
        <v>29</v>
      </c>
      <c r="C1452" s="136" t="s">
        <v>3619</v>
      </c>
      <c r="D1452" s="139" t="s">
        <v>467</v>
      </c>
      <c r="E1452" s="145" t="s">
        <v>466</v>
      </c>
      <c r="F1452" s="108" t="s">
        <v>3599</v>
      </c>
      <c r="G1452" s="98">
        <v>0</v>
      </c>
      <c r="H1452" s="98">
        <v>3169.04</v>
      </c>
      <c r="I1452" s="98">
        <v>3169.04</v>
      </c>
      <c r="K1452" s="106"/>
    </row>
    <row r="1453" spans="1:13" s="104" customFormat="1" ht="60">
      <c r="A1453" s="136" t="s">
        <v>28</v>
      </c>
      <c r="B1453" s="142" t="s">
        <v>29</v>
      </c>
      <c r="C1453" s="136" t="s">
        <v>3620</v>
      </c>
      <c r="D1453" s="139" t="s">
        <v>467</v>
      </c>
      <c r="E1453" s="145" t="s">
        <v>466</v>
      </c>
      <c r="F1453" s="108" t="s">
        <v>3600</v>
      </c>
      <c r="G1453" s="98">
        <v>0</v>
      </c>
      <c r="H1453" s="98">
        <v>717.08</v>
      </c>
      <c r="I1453" s="98">
        <v>717.08</v>
      </c>
      <c r="K1453" s="106"/>
    </row>
    <row r="1454" spans="1:13" s="104" customFormat="1" ht="60">
      <c r="A1454" s="136" t="s">
        <v>28</v>
      </c>
      <c r="B1454" s="142" t="s">
        <v>29</v>
      </c>
      <c r="C1454" s="136" t="s">
        <v>3621</v>
      </c>
      <c r="D1454" s="139" t="s">
        <v>467</v>
      </c>
      <c r="E1454" s="145" t="s">
        <v>466</v>
      </c>
      <c r="F1454" s="108" t="s">
        <v>3601</v>
      </c>
      <c r="G1454" s="98">
        <v>0</v>
      </c>
      <c r="H1454" s="98">
        <v>272.73</v>
      </c>
      <c r="I1454" s="98">
        <v>272.73</v>
      </c>
      <c r="K1454" s="106"/>
    </row>
    <row r="1455" spans="1:13" s="104" customFormat="1" ht="30">
      <c r="A1455" s="136" t="s">
        <v>28</v>
      </c>
      <c r="B1455" s="138" t="s">
        <v>29</v>
      </c>
      <c r="C1455" s="136" t="s">
        <v>3622</v>
      </c>
      <c r="D1455" s="139" t="s">
        <v>467</v>
      </c>
      <c r="E1455" s="140" t="s">
        <v>466</v>
      </c>
      <c r="F1455" s="115" t="s">
        <v>3602</v>
      </c>
      <c r="G1455" s="98">
        <v>0</v>
      </c>
      <c r="H1455" s="98">
        <v>331.65</v>
      </c>
      <c r="I1455" s="98">
        <v>331.65</v>
      </c>
      <c r="K1455" s="106"/>
    </row>
    <row r="1456" spans="1:13" s="104" customFormat="1" ht="45">
      <c r="A1456" s="96" t="s">
        <v>42</v>
      </c>
      <c r="B1456" s="97">
        <v>5828884000190</v>
      </c>
      <c r="C1456" s="93" t="s">
        <v>1069</v>
      </c>
      <c r="D1456" s="101" t="s">
        <v>467</v>
      </c>
      <c r="E1456" s="96" t="s">
        <v>465</v>
      </c>
      <c r="F1456" s="109" t="s">
        <v>982</v>
      </c>
      <c r="G1456" s="98">
        <v>0</v>
      </c>
      <c r="H1456" s="98">
        <v>0</v>
      </c>
      <c r="I1456" s="98">
        <v>44751.58</v>
      </c>
      <c r="K1456" s="106"/>
    </row>
    <row r="1457" spans="1:11" s="104" customFormat="1" ht="75">
      <c r="A1457" s="96" t="s">
        <v>42</v>
      </c>
      <c r="B1457" s="97">
        <v>5828884000190</v>
      </c>
      <c r="C1457" s="93" t="s">
        <v>1070</v>
      </c>
      <c r="D1457" s="101" t="s">
        <v>467</v>
      </c>
      <c r="E1457" s="96" t="s">
        <v>465</v>
      </c>
      <c r="F1457" s="109" t="s">
        <v>983</v>
      </c>
      <c r="G1457" s="98">
        <v>0</v>
      </c>
      <c r="H1457" s="98">
        <v>0</v>
      </c>
      <c r="I1457" s="98">
        <v>51576.480000000003</v>
      </c>
      <c r="K1457" s="106"/>
    </row>
    <row r="1458" spans="1:11" s="104" customFormat="1" ht="75">
      <c r="A1458" s="96" t="s">
        <v>24</v>
      </c>
      <c r="B1458" s="97">
        <v>12715889000172</v>
      </c>
      <c r="C1458" s="93" t="s">
        <v>1071</v>
      </c>
      <c r="D1458" s="101" t="s">
        <v>468</v>
      </c>
      <c r="E1458" s="96" t="s">
        <v>463</v>
      </c>
      <c r="F1458" s="109" t="s">
        <v>984</v>
      </c>
      <c r="G1458" s="98">
        <v>0</v>
      </c>
      <c r="H1458" s="98">
        <v>0</v>
      </c>
      <c r="I1458" s="98">
        <v>4589.45</v>
      </c>
      <c r="K1458" s="106"/>
    </row>
    <row r="1459" spans="1:11" s="104" customFormat="1" ht="75">
      <c r="A1459" s="96" t="s">
        <v>14</v>
      </c>
      <c r="B1459" s="97">
        <v>5610079000196</v>
      </c>
      <c r="C1459" s="93" t="s">
        <v>1441</v>
      </c>
      <c r="D1459" s="101" t="s">
        <v>467</v>
      </c>
      <c r="E1459" s="96" t="s">
        <v>464</v>
      </c>
      <c r="F1459" s="109" t="s">
        <v>1420</v>
      </c>
      <c r="G1459" s="98">
        <v>0</v>
      </c>
      <c r="H1459" s="98">
        <v>0</v>
      </c>
      <c r="I1459" s="98">
        <v>186.23</v>
      </c>
      <c r="K1459" s="106"/>
    </row>
    <row r="1460" spans="1:11" s="104" customFormat="1" ht="75">
      <c r="A1460" s="96" t="s">
        <v>11</v>
      </c>
      <c r="B1460" s="97">
        <v>4406195000125</v>
      </c>
      <c r="C1460" s="93" t="s">
        <v>1072</v>
      </c>
      <c r="D1460" s="101" t="s">
        <v>467</v>
      </c>
      <c r="E1460" s="96" t="s">
        <v>464</v>
      </c>
      <c r="F1460" s="109" t="s">
        <v>985</v>
      </c>
      <c r="G1460" s="98">
        <v>0</v>
      </c>
      <c r="H1460" s="98">
        <v>0</v>
      </c>
      <c r="I1460" s="98">
        <v>5626.96</v>
      </c>
      <c r="K1460" s="106"/>
    </row>
    <row r="1461" spans="1:11" s="104" customFormat="1" ht="75">
      <c r="A1461" s="96" t="s">
        <v>32</v>
      </c>
      <c r="B1461" s="97">
        <v>8584308000133</v>
      </c>
      <c r="C1461" s="93" t="s">
        <v>1442</v>
      </c>
      <c r="D1461" s="101" t="s">
        <v>468</v>
      </c>
      <c r="E1461" s="96" t="s">
        <v>465</v>
      </c>
      <c r="F1461" s="109" t="s">
        <v>1421</v>
      </c>
      <c r="G1461" s="98">
        <v>0</v>
      </c>
      <c r="H1461" s="98">
        <v>0</v>
      </c>
      <c r="I1461" s="98">
        <v>3310</v>
      </c>
      <c r="K1461" s="106"/>
    </row>
    <row r="1462" spans="1:11" s="104" customFormat="1" ht="90">
      <c r="A1462" s="96" t="s">
        <v>1073</v>
      </c>
      <c r="B1462" s="97">
        <v>2593165000140</v>
      </c>
      <c r="C1462" s="93" t="s">
        <v>1074</v>
      </c>
      <c r="D1462" s="101" t="s">
        <v>467</v>
      </c>
      <c r="E1462" s="96" t="s">
        <v>464</v>
      </c>
      <c r="F1462" s="109" t="s">
        <v>986</v>
      </c>
      <c r="G1462" s="98">
        <v>0</v>
      </c>
      <c r="H1462" s="98">
        <v>0</v>
      </c>
      <c r="I1462" s="98">
        <v>55675.86</v>
      </c>
      <c r="K1462" s="106"/>
    </row>
    <row r="1463" spans="1:11" s="104" customFormat="1" ht="90">
      <c r="A1463" s="96" t="s">
        <v>13</v>
      </c>
      <c r="B1463" s="97">
        <v>3264927000127</v>
      </c>
      <c r="C1463" s="93" t="s">
        <v>1075</v>
      </c>
      <c r="D1463" s="101" t="s">
        <v>467</v>
      </c>
      <c r="E1463" s="96" t="s">
        <v>464</v>
      </c>
      <c r="F1463" s="109" t="s">
        <v>987</v>
      </c>
      <c r="G1463" s="98">
        <v>0</v>
      </c>
      <c r="H1463" s="98">
        <v>0</v>
      </c>
      <c r="I1463" s="98">
        <v>29147.87</v>
      </c>
      <c r="K1463" s="106"/>
    </row>
    <row r="1464" spans="1:11" s="104" customFormat="1" ht="105">
      <c r="A1464" s="96" t="s">
        <v>1076</v>
      </c>
      <c r="B1464" s="97">
        <v>76535764000143</v>
      </c>
      <c r="C1464" s="93" t="s">
        <v>1077</v>
      </c>
      <c r="D1464" s="101" t="s">
        <v>467</v>
      </c>
      <c r="E1464" s="96" t="s">
        <v>465</v>
      </c>
      <c r="F1464" s="109" t="s">
        <v>988</v>
      </c>
      <c r="G1464" s="98">
        <v>0</v>
      </c>
      <c r="H1464" s="98">
        <v>0</v>
      </c>
      <c r="I1464" s="98">
        <v>13732.88</v>
      </c>
      <c r="K1464" s="106"/>
    </row>
    <row r="1465" spans="1:11" s="104" customFormat="1" ht="75">
      <c r="A1465" s="96" t="s">
        <v>36</v>
      </c>
      <c r="B1465" s="97">
        <v>5340639000130</v>
      </c>
      <c r="C1465" s="93" t="s">
        <v>2162</v>
      </c>
      <c r="D1465" s="101" t="s">
        <v>468</v>
      </c>
      <c r="E1465" s="96" t="s">
        <v>463</v>
      </c>
      <c r="F1465" s="109" t="s">
        <v>2144</v>
      </c>
      <c r="G1465" s="98">
        <v>0</v>
      </c>
      <c r="H1465" s="98">
        <v>0</v>
      </c>
      <c r="I1465" s="98">
        <v>2864.16</v>
      </c>
      <c r="K1465" s="106"/>
    </row>
    <row r="1466" spans="1:11" s="104" customFormat="1" ht="75">
      <c r="A1466" s="96" t="s">
        <v>36</v>
      </c>
      <c r="B1466" s="97">
        <v>5340639000130</v>
      </c>
      <c r="C1466" s="93" t="s">
        <v>2821</v>
      </c>
      <c r="D1466" s="101" t="s">
        <v>468</v>
      </c>
      <c r="E1466" s="96" t="s">
        <v>463</v>
      </c>
      <c r="F1466" s="109" t="s">
        <v>2791</v>
      </c>
      <c r="G1466" s="98">
        <v>0</v>
      </c>
      <c r="H1466" s="98">
        <v>0</v>
      </c>
      <c r="I1466" s="98">
        <v>1815.66</v>
      </c>
      <c r="K1466" s="106"/>
    </row>
    <row r="1467" spans="1:11" s="104" customFormat="1" ht="90">
      <c r="A1467" s="96" t="s">
        <v>1083</v>
      </c>
      <c r="B1467" s="97">
        <v>4407920000180</v>
      </c>
      <c r="C1467" s="93" t="s">
        <v>1443</v>
      </c>
      <c r="D1467" s="101" t="s">
        <v>467</v>
      </c>
      <c r="E1467" s="96" t="s">
        <v>465</v>
      </c>
      <c r="F1467" s="109" t="s">
        <v>1422</v>
      </c>
      <c r="G1467" s="98">
        <v>0</v>
      </c>
      <c r="H1467" s="98">
        <v>0</v>
      </c>
      <c r="I1467" s="98">
        <v>1925.88</v>
      </c>
      <c r="K1467" s="106"/>
    </row>
    <row r="1468" spans="1:11" s="104" customFormat="1" ht="75">
      <c r="A1468" s="96" t="s">
        <v>15</v>
      </c>
      <c r="B1468" s="97">
        <v>4597340000100</v>
      </c>
      <c r="C1468" s="93" t="s">
        <v>3623</v>
      </c>
      <c r="D1468" s="101" t="s">
        <v>467</v>
      </c>
      <c r="E1468" s="96" t="s">
        <v>464</v>
      </c>
      <c r="F1468" s="109" t="s">
        <v>3603</v>
      </c>
      <c r="G1468" s="98">
        <v>0</v>
      </c>
      <c r="H1468" s="98">
        <v>2703.36</v>
      </c>
      <c r="I1468" s="98">
        <v>2703.36</v>
      </c>
      <c r="K1468" s="106"/>
    </row>
    <row r="1469" spans="1:11" s="104" customFormat="1" ht="75">
      <c r="A1469" s="96" t="s">
        <v>16</v>
      </c>
      <c r="B1469" s="97">
        <v>4320180000140</v>
      </c>
      <c r="C1469" s="93" t="s">
        <v>1078</v>
      </c>
      <c r="D1469" s="101" t="s">
        <v>467</v>
      </c>
      <c r="E1469" s="96" t="s">
        <v>464</v>
      </c>
      <c r="F1469" s="109" t="s">
        <v>989</v>
      </c>
      <c r="G1469" s="98">
        <v>0</v>
      </c>
      <c r="H1469" s="98">
        <v>129.71</v>
      </c>
      <c r="I1469" s="98">
        <v>767.29</v>
      </c>
      <c r="K1469" s="106"/>
    </row>
    <row r="1470" spans="1:11" s="104" customFormat="1" ht="75">
      <c r="A1470" s="96" t="s">
        <v>1204</v>
      </c>
      <c r="B1470" s="97">
        <v>33179565000137</v>
      </c>
      <c r="C1470" s="93" t="s">
        <v>2841</v>
      </c>
      <c r="D1470" s="101" t="s">
        <v>468</v>
      </c>
      <c r="E1470" s="96" t="s">
        <v>463</v>
      </c>
      <c r="F1470" s="109" t="s">
        <v>2832</v>
      </c>
      <c r="G1470" s="98">
        <v>0</v>
      </c>
      <c r="H1470" s="132">
        <v>0</v>
      </c>
      <c r="I1470" s="132">
        <v>16974.46</v>
      </c>
      <c r="K1470" s="106"/>
    </row>
    <row r="1471" spans="1:11" s="104" customFormat="1" ht="120">
      <c r="A1471" s="96" t="s">
        <v>34</v>
      </c>
      <c r="B1471" s="97">
        <v>1134191000732</v>
      </c>
      <c r="C1471" s="93" t="s">
        <v>1079</v>
      </c>
      <c r="D1471" s="101" t="s">
        <v>468</v>
      </c>
      <c r="E1471" s="96" t="s">
        <v>463</v>
      </c>
      <c r="F1471" s="109" t="s">
        <v>990</v>
      </c>
      <c r="G1471" s="98">
        <v>0</v>
      </c>
      <c r="H1471" s="98">
        <v>0</v>
      </c>
      <c r="I1471" s="98">
        <v>58124</v>
      </c>
      <c r="K1471" s="106"/>
    </row>
    <row r="1472" spans="1:11" s="104" customFormat="1" ht="60">
      <c r="A1472" s="96" t="s">
        <v>46</v>
      </c>
      <c r="B1472" s="97">
        <v>12039966000111</v>
      </c>
      <c r="C1472" s="93" t="s">
        <v>1080</v>
      </c>
      <c r="D1472" s="101" t="s">
        <v>468</v>
      </c>
      <c r="E1472" s="96" t="s">
        <v>463</v>
      </c>
      <c r="F1472" s="109" t="s">
        <v>991</v>
      </c>
      <c r="G1472" s="98">
        <v>0</v>
      </c>
      <c r="H1472" s="98">
        <v>0</v>
      </c>
      <c r="I1472" s="98">
        <v>47463.65</v>
      </c>
      <c r="K1472" s="106"/>
    </row>
    <row r="1473" spans="1:11" s="104" customFormat="1" ht="90">
      <c r="A1473" s="96" t="s">
        <v>1081</v>
      </c>
      <c r="B1473" s="97">
        <v>4301769000109</v>
      </c>
      <c r="C1473" s="93" t="s">
        <v>1082</v>
      </c>
      <c r="D1473" s="101" t="s">
        <v>467</v>
      </c>
      <c r="E1473" s="96" t="s">
        <v>466</v>
      </c>
      <c r="F1473" s="109" t="s">
        <v>992</v>
      </c>
      <c r="G1473" s="98">
        <v>0</v>
      </c>
      <c r="H1473" s="98">
        <v>3241.32</v>
      </c>
      <c r="I1473" s="98">
        <v>34995.96</v>
      </c>
      <c r="K1473" s="106"/>
    </row>
    <row r="1474" spans="1:11" s="104" customFormat="1" ht="75">
      <c r="A1474" s="96" t="s">
        <v>473</v>
      </c>
      <c r="B1474" s="96">
        <v>34028316000375</v>
      </c>
      <c r="C1474" s="93" t="s">
        <v>513</v>
      </c>
      <c r="D1474" s="101" t="s">
        <v>467</v>
      </c>
      <c r="E1474" s="96" t="s">
        <v>465</v>
      </c>
      <c r="F1474" s="108" t="s">
        <v>491</v>
      </c>
      <c r="G1474" s="98">
        <v>0</v>
      </c>
      <c r="H1474" s="98">
        <v>0</v>
      </c>
      <c r="I1474" s="98">
        <v>3657.75</v>
      </c>
      <c r="K1474" s="106"/>
    </row>
    <row r="1475" spans="1:11" s="104" customFormat="1" ht="75">
      <c r="A1475" s="96" t="s">
        <v>1444</v>
      </c>
      <c r="B1475" s="97">
        <v>13482516000161</v>
      </c>
      <c r="C1475" s="102" t="s">
        <v>1445</v>
      </c>
      <c r="D1475" s="101" t="s">
        <v>468</v>
      </c>
      <c r="E1475" s="96" t="s">
        <v>463</v>
      </c>
      <c r="F1475" s="108" t="s">
        <v>1423</v>
      </c>
      <c r="G1475" s="98">
        <v>0</v>
      </c>
      <c r="H1475" s="98">
        <v>0</v>
      </c>
      <c r="I1475" s="98">
        <v>3843</v>
      </c>
      <c r="K1475" s="106"/>
    </row>
    <row r="1476" spans="1:11" s="104" customFormat="1" ht="90">
      <c r="A1476" s="96" t="s">
        <v>1083</v>
      </c>
      <c r="B1476" s="97">
        <v>4407920000180</v>
      </c>
      <c r="C1476" s="93" t="s">
        <v>1084</v>
      </c>
      <c r="D1476" s="101" t="s">
        <v>467</v>
      </c>
      <c r="E1476" s="96" t="s">
        <v>465</v>
      </c>
      <c r="F1476" s="108" t="s">
        <v>993</v>
      </c>
      <c r="G1476" s="98">
        <v>0</v>
      </c>
      <c r="H1476" s="98">
        <v>0</v>
      </c>
      <c r="I1476" s="98">
        <v>36213.410000000003</v>
      </c>
      <c r="K1476" s="106"/>
    </row>
    <row r="1477" spans="1:11" s="104" customFormat="1" ht="75">
      <c r="A1477" s="96" t="s">
        <v>38</v>
      </c>
      <c r="B1477" s="97">
        <v>18422603000147</v>
      </c>
      <c r="C1477" s="93" t="s">
        <v>1085</v>
      </c>
      <c r="D1477" s="101" t="s">
        <v>468</v>
      </c>
      <c r="E1477" s="96" t="s">
        <v>463</v>
      </c>
      <c r="F1477" s="108" t="s">
        <v>994</v>
      </c>
      <c r="G1477" s="98">
        <v>0</v>
      </c>
      <c r="H1477" s="98">
        <v>0</v>
      </c>
      <c r="I1477" s="98">
        <v>15500</v>
      </c>
      <c r="K1477" s="106"/>
    </row>
    <row r="1478" spans="1:11" s="104" customFormat="1" ht="90">
      <c r="A1478" s="96" t="s">
        <v>74</v>
      </c>
      <c r="B1478" s="97">
        <v>8726128000149</v>
      </c>
      <c r="C1478" s="93" t="s">
        <v>1086</v>
      </c>
      <c r="D1478" s="101" t="s">
        <v>467</v>
      </c>
      <c r="E1478" s="96" t="s">
        <v>464</v>
      </c>
      <c r="F1478" s="108" t="s">
        <v>995</v>
      </c>
      <c r="G1478" s="98">
        <v>0</v>
      </c>
      <c r="H1478" s="98">
        <v>0</v>
      </c>
      <c r="I1478" s="98">
        <v>34800</v>
      </c>
      <c r="K1478" s="106"/>
    </row>
    <row r="1479" spans="1:11" s="104" customFormat="1" ht="90">
      <c r="A1479" s="96" t="s">
        <v>36</v>
      </c>
      <c r="B1479" s="97">
        <v>5340639000130</v>
      </c>
      <c r="C1479" s="93" t="s">
        <v>2163</v>
      </c>
      <c r="D1479" s="101" t="s">
        <v>468</v>
      </c>
      <c r="E1479" s="96" t="s">
        <v>463</v>
      </c>
      <c r="F1479" s="108" t="s">
        <v>2145</v>
      </c>
      <c r="G1479" s="98">
        <v>0</v>
      </c>
      <c r="H1479" s="98">
        <v>602.86</v>
      </c>
      <c r="I1479" s="98">
        <v>9534.85</v>
      </c>
      <c r="K1479" s="106"/>
    </row>
    <row r="1480" spans="1:11" s="104" customFormat="1" ht="90">
      <c r="A1480" s="96" t="s">
        <v>36</v>
      </c>
      <c r="B1480" s="97">
        <v>5340639000130</v>
      </c>
      <c r="C1480" s="93" t="s">
        <v>2164</v>
      </c>
      <c r="D1480" s="101" t="s">
        <v>468</v>
      </c>
      <c r="E1480" s="96" t="s">
        <v>463</v>
      </c>
      <c r="F1480" s="108" t="s">
        <v>2146</v>
      </c>
      <c r="G1480" s="98">
        <v>0</v>
      </c>
      <c r="H1480" s="98">
        <v>0</v>
      </c>
      <c r="I1480" s="98">
        <v>31253.54</v>
      </c>
      <c r="K1480" s="106"/>
    </row>
    <row r="1481" spans="1:11" s="104" customFormat="1" ht="60">
      <c r="A1481" s="96" t="s">
        <v>107</v>
      </c>
      <c r="B1481" s="97">
        <v>4322541000197</v>
      </c>
      <c r="C1481" s="102" t="s">
        <v>1087</v>
      </c>
      <c r="D1481" s="101" t="s">
        <v>467</v>
      </c>
      <c r="E1481" s="96" t="s">
        <v>466</v>
      </c>
      <c r="F1481" s="108" t="s">
        <v>996</v>
      </c>
      <c r="G1481" s="98">
        <v>0</v>
      </c>
      <c r="H1481" s="98">
        <v>48.93</v>
      </c>
      <c r="I1481" s="98">
        <v>288.15000000000003</v>
      </c>
      <c r="K1481" s="106"/>
    </row>
    <row r="1482" spans="1:11" s="104" customFormat="1" ht="75">
      <c r="A1482" s="96" t="s">
        <v>474</v>
      </c>
      <c r="B1482" s="96">
        <v>22865751000103</v>
      </c>
      <c r="C1482" s="93" t="s">
        <v>514</v>
      </c>
      <c r="D1482" s="101" t="s">
        <v>468</v>
      </c>
      <c r="E1482" s="96" t="s">
        <v>463</v>
      </c>
      <c r="F1482" s="108" t="s">
        <v>492</v>
      </c>
      <c r="G1482" s="98">
        <v>0</v>
      </c>
      <c r="H1482" s="98">
        <v>0</v>
      </c>
      <c r="I1482" s="98">
        <v>53226.01</v>
      </c>
      <c r="K1482" s="106"/>
    </row>
    <row r="1483" spans="1:11" s="104" customFormat="1" ht="75">
      <c r="A1483" s="96" t="s">
        <v>1088</v>
      </c>
      <c r="B1483" s="97">
        <v>25125064000140</v>
      </c>
      <c r="C1483" s="93" t="s">
        <v>1089</v>
      </c>
      <c r="D1483" s="101" t="s">
        <v>468</v>
      </c>
      <c r="E1483" s="96" t="s">
        <v>463</v>
      </c>
      <c r="F1483" s="108" t="s">
        <v>997</v>
      </c>
      <c r="G1483" s="98">
        <v>0</v>
      </c>
      <c r="H1483" s="98">
        <v>0</v>
      </c>
      <c r="I1483" s="98">
        <v>11724.97</v>
      </c>
      <c r="K1483" s="106"/>
    </row>
    <row r="1484" spans="1:11" s="104" customFormat="1" ht="75">
      <c r="A1484" s="96" t="s">
        <v>22</v>
      </c>
      <c r="B1484" s="97">
        <v>81838018115</v>
      </c>
      <c r="C1484" s="93" t="s">
        <v>1090</v>
      </c>
      <c r="D1484" s="101" t="s">
        <v>467</v>
      </c>
      <c r="E1484" s="96" t="s">
        <v>465</v>
      </c>
      <c r="F1484" s="108" t="s">
        <v>998</v>
      </c>
      <c r="G1484" s="98">
        <v>0</v>
      </c>
      <c r="H1484" s="98">
        <v>0</v>
      </c>
      <c r="I1484" s="98">
        <v>3293.95</v>
      </c>
      <c r="K1484" s="106"/>
    </row>
    <row r="1485" spans="1:11" s="104" customFormat="1" ht="75">
      <c r="A1485" s="96" t="s">
        <v>1875</v>
      </c>
      <c r="B1485" s="97">
        <v>4164794000180</v>
      </c>
      <c r="C1485" s="102" t="s">
        <v>2165</v>
      </c>
      <c r="D1485" s="101" t="s">
        <v>467</v>
      </c>
      <c r="E1485" s="96" t="s">
        <v>465</v>
      </c>
      <c r="F1485" s="108" t="s">
        <v>2147</v>
      </c>
      <c r="G1485" s="98">
        <v>0</v>
      </c>
      <c r="H1485" s="98">
        <v>0</v>
      </c>
      <c r="I1485" s="98">
        <v>20674.8</v>
      </c>
      <c r="K1485" s="106"/>
    </row>
    <row r="1486" spans="1:11" s="104" customFormat="1" ht="60">
      <c r="A1486" s="96" t="s">
        <v>37</v>
      </c>
      <c r="B1486" s="97">
        <v>40746380291</v>
      </c>
      <c r="C1486" s="102" t="s">
        <v>1091</v>
      </c>
      <c r="D1486" s="101" t="s">
        <v>467</v>
      </c>
      <c r="E1486" s="96" t="s">
        <v>465</v>
      </c>
      <c r="F1486" s="108" t="s">
        <v>999</v>
      </c>
      <c r="G1486" s="98">
        <v>0</v>
      </c>
      <c r="H1486" s="98">
        <v>0</v>
      </c>
      <c r="I1486" s="98">
        <v>10000</v>
      </c>
      <c r="K1486" s="106"/>
    </row>
    <row r="1487" spans="1:11" s="104" customFormat="1" ht="60">
      <c r="A1487" s="96" t="s">
        <v>78</v>
      </c>
      <c r="B1487" s="97">
        <v>60192496204</v>
      </c>
      <c r="C1487" s="102" t="s">
        <v>1092</v>
      </c>
      <c r="D1487" s="101" t="s">
        <v>467</v>
      </c>
      <c r="E1487" s="96" t="s">
        <v>464</v>
      </c>
      <c r="F1487" s="108" t="s">
        <v>1000</v>
      </c>
      <c r="G1487" s="98">
        <v>0</v>
      </c>
      <c r="H1487" s="98">
        <v>0</v>
      </c>
      <c r="I1487" s="98">
        <v>5500</v>
      </c>
      <c r="K1487" s="106"/>
    </row>
    <row r="1488" spans="1:11" s="104" customFormat="1" ht="60">
      <c r="A1488" s="96" t="s">
        <v>1093</v>
      </c>
      <c r="B1488" s="97">
        <v>2428413000105</v>
      </c>
      <c r="C1488" s="102" t="s">
        <v>1094</v>
      </c>
      <c r="D1488" s="101" t="s">
        <v>467</v>
      </c>
      <c r="E1488" s="96" t="s">
        <v>464</v>
      </c>
      <c r="F1488" s="108" t="s">
        <v>1001</v>
      </c>
      <c r="G1488" s="98">
        <v>0</v>
      </c>
      <c r="H1488" s="98">
        <v>0</v>
      </c>
      <c r="I1488" s="98">
        <v>1800</v>
      </c>
      <c r="K1488" s="106"/>
    </row>
    <row r="1489" spans="1:11" s="104" customFormat="1" ht="105">
      <c r="A1489" s="96" t="s">
        <v>39</v>
      </c>
      <c r="B1489" s="97">
        <v>5926726000173</v>
      </c>
      <c r="C1489" s="93" t="s">
        <v>1095</v>
      </c>
      <c r="D1489" s="101" t="s">
        <v>468</v>
      </c>
      <c r="E1489" s="96" t="s">
        <v>463</v>
      </c>
      <c r="F1489" s="108" t="s">
        <v>1002</v>
      </c>
      <c r="G1489" s="98">
        <v>0</v>
      </c>
      <c r="H1489" s="98">
        <v>0</v>
      </c>
      <c r="I1489" s="98">
        <v>22986.11</v>
      </c>
      <c r="K1489" s="106"/>
    </row>
    <row r="1490" spans="1:11" s="104" customFormat="1" ht="75">
      <c r="A1490" s="96" t="s">
        <v>32</v>
      </c>
      <c r="B1490" s="97">
        <v>8584308000133</v>
      </c>
      <c r="C1490" s="102" t="s">
        <v>1096</v>
      </c>
      <c r="D1490" s="101" t="s">
        <v>468</v>
      </c>
      <c r="E1490" s="96" t="s">
        <v>465</v>
      </c>
      <c r="F1490" s="108" t="s">
        <v>1003</v>
      </c>
      <c r="G1490" s="98">
        <v>0</v>
      </c>
      <c r="H1490" s="98">
        <v>0</v>
      </c>
      <c r="I1490" s="98">
        <v>1100</v>
      </c>
      <c r="K1490" s="106"/>
    </row>
    <row r="1491" spans="1:11" s="104" customFormat="1" ht="90">
      <c r="A1491" s="96" t="s">
        <v>1097</v>
      </c>
      <c r="B1491" s="97">
        <v>40334990000119</v>
      </c>
      <c r="C1491" s="102" t="s">
        <v>1098</v>
      </c>
      <c r="D1491" s="101" t="s">
        <v>467</v>
      </c>
      <c r="E1491" s="96" t="s">
        <v>464</v>
      </c>
      <c r="F1491" s="108" t="s">
        <v>1004</v>
      </c>
      <c r="G1491" s="98">
        <v>0</v>
      </c>
      <c r="H1491" s="98">
        <v>0</v>
      </c>
      <c r="I1491" s="98">
        <v>4000</v>
      </c>
      <c r="K1491" s="106"/>
    </row>
    <row r="1492" spans="1:11" s="104" customFormat="1" ht="105">
      <c r="A1492" s="96" t="s">
        <v>1099</v>
      </c>
      <c r="B1492" s="97">
        <v>49332880204</v>
      </c>
      <c r="C1492" s="102" t="s">
        <v>1100</v>
      </c>
      <c r="D1492" s="101" t="s">
        <v>467</v>
      </c>
      <c r="E1492" s="96" t="s">
        <v>464</v>
      </c>
      <c r="F1492" s="108" t="s">
        <v>1005</v>
      </c>
      <c r="G1492" s="98">
        <v>0</v>
      </c>
      <c r="H1492" s="98">
        <v>0</v>
      </c>
      <c r="I1492" s="98">
        <v>4000</v>
      </c>
      <c r="K1492" s="106"/>
    </row>
    <row r="1493" spans="1:11" s="104" customFormat="1" ht="45">
      <c r="A1493" s="96" t="s">
        <v>72</v>
      </c>
      <c r="B1493" s="97">
        <v>8713403000190</v>
      </c>
      <c r="C1493" s="93" t="s">
        <v>1101</v>
      </c>
      <c r="D1493" s="101" t="s">
        <v>468</v>
      </c>
      <c r="E1493" s="96" t="s">
        <v>463</v>
      </c>
      <c r="F1493" s="108" t="s">
        <v>1006</v>
      </c>
      <c r="G1493" s="98">
        <v>0</v>
      </c>
      <c r="H1493" s="98">
        <v>0</v>
      </c>
      <c r="I1493" s="98">
        <v>9366.66</v>
      </c>
      <c r="K1493" s="106"/>
    </row>
    <row r="1494" spans="1:11" s="104" customFormat="1" ht="90">
      <c r="A1494" s="96" t="s">
        <v>2822</v>
      </c>
      <c r="B1494" s="97">
        <v>7273545000110</v>
      </c>
      <c r="C1494" s="102" t="s">
        <v>2823</v>
      </c>
      <c r="D1494" s="101" t="s">
        <v>468</v>
      </c>
      <c r="E1494" s="96" t="s">
        <v>465</v>
      </c>
      <c r="F1494" s="108" t="s">
        <v>2792</v>
      </c>
      <c r="G1494" s="98">
        <v>0</v>
      </c>
      <c r="H1494" s="98">
        <v>0</v>
      </c>
      <c r="I1494" s="98">
        <v>10595</v>
      </c>
      <c r="K1494" s="106"/>
    </row>
    <row r="1495" spans="1:11" s="104" customFormat="1" ht="90">
      <c r="A1495" s="96" t="s">
        <v>1102</v>
      </c>
      <c r="B1495" s="97">
        <v>12891300000197</v>
      </c>
      <c r="C1495" s="102" t="s">
        <v>1103</v>
      </c>
      <c r="D1495" s="101" t="s">
        <v>468</v>
      </c>
      <c r="E1495" s="96" t="s">
        <v>463</v>
      </c>
      <c r="F1495" s="108" t="s">
        <v>1007</v>
      </c>
      <c r="G1495" s="98">
        <v>0</v>
      </c>
      <c r="H1495" s="98">
        <v>0</v>
      </c>
      <c r="I1495" s="98">
        <v>310714.11</v>
      </c>
      <c r="K1495" s="106"/>
    </row>
    <row r="1496" spans="1:11" s="104" customFormat="1" ht="90">
      <c r="A1496" s="96" t="s">
        <v>41</v>
      </c>
      <c r="B1496" s="97">
        <v>26722189000110</v>
      </c>
      <c r="C1496" s="102" t="s">
        <v>1104</v>
      </c>
      <c r="D1496" s="101" t="s">
        <v>467</v>
      </c>
      <c r="E1496" s="96" t="s">
        <v>466</v>
      </c>
      <c r="F1496" s="108" t="s">
        <v>1008</v>
      </c>
      <c r="G1496" s="98">
        <v>0</v>
      </c>
      <c r="H1496" s="98">
        <v>0</v>
      </c>
      <c r="I1496" s="98">
        <v>28499.96</v>
      </c>
      <c r="K1496" s="106"/>
    </row>
    <row r="1497" spans="1:11" s="104" customFormat="1" ht="60">
      <c r="A1497" s="96" t="s">
        <v>578</v>
      </c>
      <c r="B1497" s="97">
        <v>3491063000186</v>
      </c>
      <c r="C1497" s="102" t="s">
        <v>3624</v>
      </c>
      <c r="D1497" s="101" t="s">
        <v>467</v>
      </c>
      <c r="E1497" s="96" t="s">
        <v>466</v>
      </c>
      <c r="F1497" s="108" t="s">
        <v>3604</v>
      </c>
      <c r="G1497" s="98">
        <v>0</v>
      </c>
      <c r="H1497" s="98">
        <v>3122.51</v>
      </c>
      <c r="I1497" s="98">
        <v>3122.51</v>
      </c>
      <c r="K1497" s="106"/>
    </row>
    <row r="1498" spans="1:11" s="104" customFormat="1" ht="105">
      <c r="A1498" s="96" t="s">
        <v>23</v>
      </c>
      <c r="B1498" s="97">
        <v>82845322000104</v>
      </c>
      <c r="C1498" s="93" t="s">
        <v>1105</v>
      </c>
      <c r="D1498" s="101" t="s">
        <v>467</v>
      </c>
      <c r="E1498" s="96" t="s">
        <v>464</v>
      </c>
      <c r="F1498" s="108" t="s">
        <v>1009</v>
      </c>
      <c r="G1498" s="98">
        <v>0</v>
      </c>
      <c r="H1498" s="98">
        <v>0</v>
      </c>
      <c r="I1498" s="98">
        <v>168848.24</v>
      </c>
      <c r="K1498" s="106"/>
    </row>
    <row r="1499" spans="1:11" s="104" customFormat="1" ht="105">
      <c r="A1499" s="96" t="s">
        <v>23</v>
      </c>
      <c r="B1499" s="97">
        <v>82845322000104</v>
      </c>
      <c r="C1499" s="93" t="s">
        <v>1106</v>
      </c>
      <c r="D1499" s="101" t="s">
        <v>467</v>
      </c>
      <c r="E1499" s="96" t="s">
        <v>464</v>
      </c>
      <c r="F1499" s="108" t="s">
        <v>1010</v>
      </c>
      <c r="G1499" s="98">
        <v>0</v>
      </c>
      <c r="H1499" s="98">
        <v>0</v>
      </c>
      <c r="I1499" s="98">
        <v>83079.820000000007</v>
      </c>
      <c r="K1499" s="106"/>
    </row>
    <row r="1500" spans="1:11" s="104" customFormat="1" ht="45">
      <c r="A1500" s="96" t="s">
        <v>475</v>
      </c>
      <c r="B1500" s="105">
        <v>87883807000106</v>
      </c>
      <c r="C1500" s="102" t="s">
        <v>515</v>
      </c>
      <c r="D1500" s="101" t="s">
        <v>468</v>
      </c>
      <c r="E1500" s="96" t="s">
        <v>465</v>
      </c>
      <c r="F1500" s="114" t="s">
        <v>493</v>
      </c>
      <c r="G1500" s="98">
        <v>0</v>
      </c>
      <c r="H1500" s="98">
        <v>0</v>
      </c>
      <c r="I1500" s="98">
        <v>1239.3</v>
      </c>
      <c r="K1500" s="106"/>
    </row>
    <row r="1501" spans="1:11" s="104" customFormat="1" ht="75">
      <c r="A1501" s="96" t="s">
        <v>44</v>
      </c>
      <c r="B1501" s="97">
        <v>18876112000176</v>
      </c>
      <c r="C1501" s="102" t="s">
        <v>2166</v>
      </c>
      <c r="D1501" s="101" t="s">
        <v>468</v>
      </c>
      <c r="E1501" s="96" t="s">
        <v>463</v>
      </c>
      <c r="F1501" s="114" t="s">
        <v>2148</v>
      </c>
      <c r="G1501" s="98">
        <v>0</v>
      </c>
      <c r="H1501" s="98">
        <v>0</v>
      </c>
      <c r="I1501" s="98">
        <v>3258.05</v>
      </c>
      <c r="K1501" s="106"/>
    </row>
    <row r="1502" spans="1:11" s="104" customFormat="1" ht="90">
      <c r="A1502" s="96" t="s">
        <v>476</v>
      </c>
      <c r="B1502" s="101">
        <v>48199956000190</v>
      </c>
      <c r="C1502" s="102" t="s">
        <v>516</v>
      </c>
      <c r="D1502" s="101" t="s">
        <v>468</v>
      </c>
      <c r="E1502" s="96" t="s">
        <v>463</v>
      </c>
      <c r="F1502" s="114" t="s">
        <v>494</v>
      </c>
      <c r="G1502" s="98">
        <v>0</v>
      </c>
      <c r="H1502" s="98">
        <v>0</v>
      </c>
      <c r="I1502" s="98">
        <v>1399</v>
      </c>
      <c r="K1502" s="106"/>
    </row>
    <row r="1503" spans="1:11" s="104" customFormat="1" ht="90">
      <c r="A1503" s="96" t="s">
        <v>476</v>
      </c>
      <c r="B1503" s="96">
        <v>48199956000190</v>
      </c>
      <c r="C1503" s="102" t="s">
        <v>517</v>
      </c>
      <c r="D1503" s="101" t="s">
        <v>468</v>
      </c>
      <c r="E1503" s="96" t="s">
        <v>463</v>
      </c>
      <c r="F1503" s="114" t="s">
        <v>495</v>
      </c>
      <c r="G1503" s="98">
        <v>0</v>
      </c>
      <c r="H1503" s="98">
        <v>0</v>
      </c>
      <c r="I1503" s="98">
        <v>2035.1</v>
      </c>
      <c r="K1503" s="106"/>
    </row>
    <row r="1504" spans="1:11" s="104" customFormat="1" ht="75">
      <c r="A1504" s="96" t="s">
        <v>67</v>
      </c>
      <c r="B1504" s="97">
        <v>22865751000103</v>
      </c>
      <c r="C1504" s="102" t="s">
        <v>1107</v>
      </c>
      <c r="D1504" s="101" t="s">
        <v>468</v>
      </c>
      <c r="E1504" s="96" t="s">
        <v>463</v>
      </c>
      <c r="F1504" s="108" t="s">
        <v>1011</v>
      </c>
      <c r="G1504" s="98">
        <v>0</v>
      </c>
      <c r="H1504" s="98">
        <v>0</v>
      </c>
      <c r="I1504" s="98">
        <v>5858.1</v>
      </c>
      <c r="K1504" s="106"/>
    </row>
    <row r="1505" spans="1:11" s="104" customFormat="1" ht="90">
      <c r="A1505" s="96" t="s">
        <v>1083</v>
      </c>
      <c r="B1505" s="97">
        <v>4407920000180</v>
      </c>
      <c r="C1505" s="102" t="s">
        <v>1446</v>
      </c>
      <c r="D1505" s="101" t="s">
        <v>467</v>
      </c>
      <c r="E1505" s="96" t="s">
        <v>465</v>
      </c>
      <c r="F1505" s="114" t="s">
        <v>1424</v>
      </c>
      <c r="G1505" s="98">
        <v>0</v>
      </c>
      <c r="H1505" s="98">
        <v>0</v>
      </c>
      <c r="I1505" s="98">
        <v>1355.07</v>
      </c>
      <c r="K1505" s="106"/>
    </row>
    <row r="1506" spans="1:11" s="104" customFormat="1" ht="90">
      <c r="A1506" s="96" t="s">
        <v>97</v>
      </c>
      <c r="B1506" s="97">
        <v>21540360000156</v>
      </c>
      <c r="C1506" s="102" t="s">
        <v>2824</v>
      </c>
      <c r="D1506" s="101" t="s">
        <v>468</v>
      </c>
      <c r="E1506" s="96" t="s">
        <v>463</v>
      </c>
      <c r="F1506" s="114" t="s">
        <v>2793</v>
      </c>
      <c r="G1506" s="98">
        <v>0</v>
      </c>
      <c r="H1506" s="98">
        <v>0</v>
      </c>
      <c r="I1506" s="98">
        <v>450</v>
      </c>
      <c r="K1506" s="106"/>
    </row>
    <row r="1507" spans="1:11" s="104" customFormat="1" ht="75">
      <c r="A1507" s="96" t="s">
        <v>1108</v>
      </c>
      <c r="B1507" s="97">
        <v>3093776000434</v>
      </c>
      <c r="C1507" s="102" t="s">
        <v>1109</v>
      </c>
      <c r="D1507" s="101" t="s">
        <v>468</v>
      </c>
      <c r="E1507" s="96" t="s">
        <v>463</v>
      </c>
      <c r="F1507" s="114" t="s">
        <v>1012</v>
      </c>
      <c r="G1507" s="98">
        <v>0</v>
      </c>
      <c r="H1507" s="98">
        <v>0</v>
      </c>
      <c r="I1507" s="98">
        <v>380000</v>
      </c>
      <c r="K1507" s="106"/>
    </row>
    <row r="1508" spans="1:11" s="104" customFormat="1" ht="90">
      <c r="A1508" s="96" t="s">
        <v>65</v>
      </c>
      <c r="B1508" s="97">
        <v>27441006000150</v>
      </c>
      <c r="C1508" s="102" t="s">
        <v>1110</v>
      </c>
      <c r="D1508" s="101" t="s">
        <v>468</v>
      </c>
      <c r="E1508" s="96" t="s">
        <v>463</v>
      </c>
      <c r="F1508" s="114" t="s">
        <v>1013</v>
      </c>
      <c r="G1508" s="98">
        <v>0</v>
      </c>
      <c r="H1508" s="98">
        <v>0</v>
      </c>
      <c r="I1508" s="98">
        <v>3900</v>
      </c>
      <c r="K1508" s="106"/>
    </row>
    <row r="1509" spans="1:11" s="104" customFormat="1" ht="45">
      <c r="A1509" s="96" t="s">
        <v>3625</v>
      </c>
      <c r="B1509" s="97">
        <v>20519953000178</v>
      </c>
      <c r="C1509" s="102" t="s">
        <v>3626</v>
      </c>
      <c r="D1509" s="101" t="s">
        <v>467</v>
      </c>
      <c r="E1509" s="96" t="s">
        <v>466</v>
      </c>
      <c r="F1509" s="114" t="s">
        <v>3605</v>
      </c>
      <c r="G1509" s="98">
        <v>0</v>
      </c>
      <c r="H1509" s="98">
        <v>2700</v>
      </c>
      <c r="I1509" s="98">
        <v>2700</v>
      </c>
      <c r="K1509" s="106"/>
    </row>
    <row r="1510" spans="1:11" s="104" customFormat="1" ht="45">
      <c r="A1510" s="96" t="s">
        <v>83</v>
      </c>
      <c r="B1510" s="97">
        <v>29979036001031</v>
      </c>
      <c r="C1510" s="102" t="s">
        <v>2797</v>
      </c>
      <c r="D1510" s="101" t="s">
        <v>467</v>
      </c>
      <c r="E1510" s="96" t="s">
        <v>466</v>
      </c>
      <c r="F1510" s="113" t="s">
        <v>2767</v>
      </c>
      <c r="G1510" s="98">
        <v>0</v>
      </c>
      <c r="H1510" s="98">
        <v>0</v>
      </c>
      <c r="I1510" s="98">
        <v>241091.97</v>
      </c>
      <c r="K1510" s="106"/>
    </row>
    <row r="1511" spans="1:11" s="104" customFormat="1" ht="45">
      <c r="A1511" s="96" t="s">
        <v>83</v>
      </c>
      <c r="B1511" s="97">
        <v>29979036001031</v>
      </c>
      <c r="C1511" s="102" t="s">
        <v>2798</v>
      </c>
      <c r="D1511" s="101" t="s">
        <v>467</v>
      </c>
      <c r="E1511" s="96" t="s">
        <v>466</v>
      </c>
      <c r="F1511" s="114" t="s">
        <v>2768</v>
      </c>
      <c r="G1511" s="98">
        <v>0</v>
      </c>
      <c r="H1511" s="98">
        <v>0</v>
      </c>
      <c r="I1511" s="98">
        <v>1577.98</v>
      </c>
      <c r="K1511" s="106"/>
    </row>
    <row r="1512" spans="1:11" s="104" customFormat="1" ht="45">
      <c r="A1512" s="96" t="s">
        <v>83</v>
      </c>
      <c r="B1512" s="97">
        <v>29979036001031</v>
      </c>
      <c r="C1512" s="102" t="s">
        <v>2799</v>
      </c>
      <c r="D1512" s="101" t="s">
        <v>467</v>
      </c>
      <c r="E1512" s="96" t="s">
        <v>466</v>
      </c>
      <c r="F1512" s="113" t="s">
        <v>2769</v>
      </c>
      <c r="G1512" s="98">
        <v>0</v>
      </c>
      <c r="H1512" s="98">
        <v>0</v>
      </c>
      <c r="I1512" s="98">
        <v>50586.78</v>
      </c>
      <c r="K1512" s="106"/>
    </row>
    <row r="1513" spans="1:11" s="104" customFormat="1" ht="90">
      <c r="A1513" s="96" t="s">
        <v>43</v>
      </c>
      <c r="B1513" s="97">
        <v>84544469000181</v>
      </c>
      <c r="C1513" s="93" t="s">
        <v>1111</v>
      </c>
      <c r="D1513" s="101" t="s">
        <v>468</v>
      </c>
      <c r="E1513" s="96" t="s">
        <v>463</v>
      </c>
      <c r="F1513" s="108" t="s">
        <v>1014</v>
      </c>
      <c r="G1513" s="98">
        <v>0</v>
      </c>
      <c r="H1513" s="98">
        <v>0</v>
      </c>
      <c r="I1513" s="98">
        <v>3220.28</v>
      </c>
      <c r="K1513" s="106"/>
    </row>
    <row r="1514" spans="1:11" s="104" customFormat="1" ht="60">
      <c r="A1514" s="96" t="s">
        <v>477</v>
      </c>
      <c r="B1514" s="96">
        <v>2341467000120</v>
      </c>
      <c r="C1514" s="102" t="s">
        <v>518</v>
      </c>
      <c r="D1514" s="101" t="s">
        <v>467</v>
      </c>
      <c r="E1514" s="96" t="s">
        <v>464</v>
      </c>
      <c r="F1514" s="108" t="s">
        <v>496</v>
      </c>
      <c r="G1514" s="98">
        <v>0</v>
      </c>
      <c r="H1514" s="98">
        <v>0</v>
      </c>
      <c r="I1514" s="98">
        <v>210730.83</v>
      </c>
      <c r="K1514" s="106"/>
    </row>
    <row r="1515" spans="1:11" s="104" customFormat="1" ht="60">
      <c r="A1515" s="96" t="s">
        <v>2167</v>
      </c>
      <c r="B1515" s="97">
        <v>27985750000116</v>
      </c>
      <c r="C1515" s="102" t="s">
        <v>2168</v>
      </c>
      <c r="D1515" s="101" t="s">
        <v>468</v>
      </c>
      <c r="E1515" s="96" t="s">
        <v>463</v>
      </c>
      <c r="F1515" s="108" t="s">
        <v>2149</v>
      </c>
      <c r="G1515" s="98">
        <v>0</v>
      </c>
      <c r="H1515" s="98">
        <v>0</v>
      </c>
      <c r="I1515" s="98">
        <v>550</v>
      </c>
      <c r="K1515" s="106"/>
    </row>
    <row r="1516" spans="1:11" s="104" customFormat="1" ht="45">
      <c r="A1516" s="96" t="s">
        <v>73</v>
      </c>
      <c r="B1516" s="97">
        <v>30647055000159</v>
      </c>
      <c r="C1516" s="102" t="s">
        <v>1112</v>
      </c>
      <c r="D1516" s="101" t="s">
        <v>468</v>
      </c>
      <c r="E1516" s="96" t="s">
        <v>463</v>
      </c>
      <c r="F1516" s="108" t="s">
        <v>1015</v>
      </c>
      <c r="G1516" s="98">
        <v>0</v>
      </c>
      <c r="H1516" s="98">
        <v>0</v>
      </c>
      <c r="I1516" s="98">
        <v>24938.799999999999</v>
      </c>
      <c r="K1516" s="106"/>
    </row>
    <row r="1517" spans="1:11" s="104" customFormat="1" ht="60">
      <c r="A1517" s="96" t="s">
        <v>93</v>
      </c>
      <c r="B1517" s="97">
        <v>24698829000178</v>
      </c>
      <c r="C1517" s="102" t="s">
        <v>1447</v>
      </c>
      <c r="D1517" s="101" t="s">
        <v>468</v>
      </c>
      <c r="E1517" s="96" t="s">
        <v>463</v>
      </c>
      <c r="F1517" s="108" t="s">
        <v>1425</v>
      </c>
      <c r="G1517" s="98">
        <v>0</v>
      </c>
      <c r="H1517" s="98">
        <v>0</v>
      </c>
      <c r="I1517" s="98">
        <v>650</v>
      </c>
      <c r="K1517" s="106"/>
    </row>
    <row r="1518" spans="1:11" s="104" customFormat="1" ht="90">
      <c r="A1518" s="96" t="s">
        <v>478</v>
      </c>
      <c r="B1518" s="96">
        <v>17398132000116</v>
      </c>
      <c r="C1518" s="93" t="s">
        <v>519</v>
      </c>
      <c r="D1518" s="101" t="s">
        <v>468</v>
      </c>
      <c r="E1518" s="96" t="s">
        <v>465</v>
      </c>
      <c r="F1518" s="108" t="s">
        <v>497</v>
      </c>
      <c r="G1518" s="98">
        <v>0</v>
      </c>
      <c r="H1518" s="98">
        <v>99.16</v>
      </c>
      <c r="I1518" s="98">
        <v>724.54</v>
      </c>
      <c r="K1518" s="106"/>
    </row>
    <row r="1519" spans="1:11" s="104" customFormat="1" ht="90">
      <c r="A1519" s="96" t="s">
        <v>109</v>
      </c>
      <c r="B1519" s="97">
        <v>16640671000157</v>
      </c>
      <c r="C1519" s="102" t="s">
        <v>1113</v>
      </c>
      <c r="D1519" s="101" t="s">
        <v>468</v>
      </c>
      <c r="E1519" s="96" t="s">
        <v>463</v>
      </c>
      <c r="F1519" s="108" t="s">
        <v>1016</v>
      </c>
      <c r="G1519" s="98">
        <v>0</v>
      </c>
      <c r="H1519" s="98">
        <v>0</v>
      </c>
      <c r="I1519" s="98">
        <v>395</v>
      </c>
      <c r="K1519" s="106"/>
    </row>
    <row r="1520" spans="1:11" s="104" customFormat="1" ht="90">
      <c r="A1520" s="96" t="s">
        <v>109</v>
      </c>
      <c r="B1520" s="97">
        <v>16640671000157</v>
      </c>
      <c r="C1520" s="102" t="s">
        <v>1114</v>
      </c>
      <c r="D1520" s="101" t="s">
        <v>468</v>
      </c>
      <c r="E1520" s="96" t="s">
        <v>463</v>
      </c>
      <c r="F1520" s="108" t="s">
        <v>1017</v>
      </c>
      <c r="G1520" s="98">
        <v>0</v>
      </c>
      <c r="H1520" s="98">
        <v>0</v>
      </c>
      <c r="I1520" s="98">
        <v>790</v>
      </c>
      <c r="K1520" s="106"/>
    </row>
    <row r="1521" spans="1:11" s="104" customFormat="1" ht="105">
      <c r="A1521" s="96" t="s">
        <v>1204</v>
      </c>
      <c r="B1521" s="97">
        <v>33179565000137</v>
      </c>
      <c r="C1521" s="93" t="s">
        <v>2842</v>
      </c>
      <c r="D1521" s="101" t="s">
        <v>468</v>
      </c>
      <c r="E1521" s="96" t="s">
        <v>463</v>
      </c>
      <c r="F1521" s="108" t="s">
        <v>2833</v>
      </c>
      <c r="G1521" s="98">
        <v>0</v>
      </c>
      <c r="H1521" s="132">
        <v>0</v>
      </c>
      <c r="I1521" s="132">
        <v>7683.35</v>
      </c>
      <c r="K1521" s="106"/>
    </row>
    <row r="1522" spans="1:11" s="104" customFormat="1" ht="90">
      <c r="A1522" s="96" t="s">
        <v>1115</v>
      </c>
      <c r="B1522" s="97">
        <v>4063503000167</v>
      </c>
      <c r="C1522" s="102" t="s">
        <v>1116</v>
      </c>
      <c r="D1522" s="101" t="s">
        <v>468</v>
      </c>
      <c r="E1522" s="96" t="s">
        <v>463</v>
      </c>
      <c r="F1522" s="108" t="s">
        <v>1018</v>
      </c>
      <c r="G1522" s="98">
        <v>0</v>
      </c>
      <c r="H1522" s="98">
        <v>0</v>
      </c>
      <c r="I1522" s="98">
        <v>625</v>
      </c>
      <c r="K1522" s="106"/>
    </row>
    <row r="1523" spans="1:11" s="104" customFormat="1" ht="90">
      <c r="A1523" s="96" t="s">
        <v>109</v>
      </c>
      <c r="B1523" s="97">
        <v>16640671000157</v>
      </c>
      <c r="C1523" s="102" t="s">
        <v>1117</v>
      </c>
      <c r="D1523" s="101" t="s">
        <v>468</v>
      </c>
      <c r="E1523" s="96" t="s">
        <v>463</v>
      </c>
      <c r="F1523" s="108" t="s">
        <v>1019</v>
      </c>
      <c r="G1523" s="98">
        <v>0</v>
      </c>
      <c r="H1523" s="98">
        <v>0</v>
      </c>
      <c r="I1523" s="98">
        <v>1580</v>
      </c>
      <c r="K1523" s="106"/>
    </row>
    <row r="1524" spans="1:11" s="104" customFormat="1" ht="90">
      <c r="A1524" s="96" t="s">
        <v>109</v>
      </c>
      <c r="B1524" s="97">
        <v>16640671000157</v>
      </c>
      <c r="C1524" s="102" t="s">
        <v>1118</v>
      </c>
      <c r="D1524" s="101" t="s">
        <v>468</v>
      </c>
      <c r="E1524" s="96" t="s">
        <v>463</v>
      </c>
      <c r="F1524" s="108" t="s">
        <v>1067</v>
      </c>
      <c r="G1524" s="98">
        <v>0</v>
      </c>
      <c r="H1524" s="98">
        <v>0</v>
      </c>
      <c r="I1524" s="98">
        <v>320</v>
      </c>
      <c r="K1524" s="106"/>
    </row>
    <row r="1525" spans="1:11" s="104" customFormat="1" ht="75">
      <c r="A1525" s="96" t="s">
        <v>479</v>
      </c>
      <c r="B1525" s="96">
        <v>2558157000162</v>
      </c>
      <c r="C1525" s="102" t="s">
        <v>520</v>
      </c>
      <c r="D1525" s="101" t="s">
        <v>468</v>
      </c>
      <c r="E1525" s="96" t="s">
        <v>463</v>
      </c>
      <c r="F1525" s="108" t="s">
        <v>498</v>
      </c>
      <c r="G1525" s="98">
        <v>0</v>
      </c>
      <c r="H1525" s="98">
        <v>0</v>
      </c>
      <c r="I1525" s="98">
        <v>22006.02</v>
      </c>
      <c r="K1525" s="106"/>
    </row>
    <row r="1526" spans="1:11" s="104" customFormat="1" ht="45">
      <c r="A1526" s="96" t="s">
        <v>83</v>
      </c>
      <c r="B1526" s="97">
        <v>29979036001031</v>
      </c>
      <c r="C1526" s="102" t="s">
        <v>2800</v>
      </c>
      <c r="D1526" s="101" t="s">
        <v>467</v>
      </c>
      <c r="E1526" s="96" t="s">
        <v>466</v>
      </c>
      <c r="F1526" s="108" t="s">
        <v>2770</v>
      </c>
      <c r="G1526" s="98">
        <v>0</v>
      </c>
      <c r="H1526" s="98">
        <v>0</v>
      </c>
      <c r="I1526" s="98">
        <v>238308.87</v>
      </c>
      <c r="K1526" s="106"/>
    </row>
    <row r="1527" spans="1:11" s="104" customFormat="1" ht="45">
      <c r="A1527" s="96" t="s">
        <v>83</v>
      </c>
      <c r="B1527" s="97">
        <v>29979036001031</v>
      </c>
      <c r="C1527" s="102" t="s">
        <v>2801</v>
      </c>
      <c r="D1527" s="101" t="s">
        <v>467</v>
      </c>
      <c r="E1527" s="96" t="s">
        <v>466</v>
      </c>
      <c r="F1527" s="108" t="s">
        <v>2771</v>
      </c>
      <c r="G1527" s="98">
        <v>0</v>
      </c>
      <c r="H1527" s="98">
        <v>0</v>
      </c>
      <c r="I1527" s="98">
        <v>1928.65</v>
      </c>
      <c r="K1527" s="106"/>
    </row>
    <row r="1528" spans="1:11" s="104" customFormat="1" ht="45">
      <c r="A1528" s="96" t="s">
        <v>83</v>
      </c>
      <c r="B1528" s="97">
        <v>29979036001031</v>
      </c>
      <c r="C1528" s="102" t="s">
        <v>2802</v>
      </c>
      <c r="D1528" s="101" t="s">
        <v>467</v>
      </c>
      <c r="E1528" s="96" t="s">
        <v>466</v>
      </c>
      <c r="F1528" s="108" t="s">
        <v>2772</v>
      </c>
      <c r="G1528" s="98">
        <v>0</v>
      </c>
      <c r="H1528" s="98">
        <v>0</v>
      </c>
      <c r="I1528" s="98">
        <v>22228.41</v>
      </c>
      <c r="K1528" s="106"/>
    </row>
    <row r="1529" spans="1:11" s="104" customFormat="1" ht="45">
      <c r="A1529" s="96" t="s">
        <v>83</v>
      </c>
      <c r="B1529" s="97">
        <v>29979036001031</v>
      </c>
      <c r="C1529" s="102" t="s">
        <v>2803</v>
      </c>
      <c r="D1529" s="101" t="s">
        <v>467</v>
      </c>
      <c r="E1529" s="96" t="s">
        <v>466</v>
      </c>
      <c r="F1529" s="108" t="s">
        <v>2773</v>
      </c>
      <c r="G1529" s="98">
        <v>0</v>
      </c>
      <c r="H1529" s="98">
        <v>0</v>
      </c>
      <c r="I1529" s="98">
        <v>24.32</v>
      </c>
      <c r="K1529" s="106"/>
    </row>
    <row r="1530" spans="1:11" s="104" customFormat="1" ht="75">
      <c r="A1530" s="96" t="s">
        <v>109</v>
      </c>
      <c r="B1530" s="97">
        <v>16640671000157</v>
      </c>
      <c r="C1530" s="102" t="s">
        <v>1119</v>
      </c>
      <c r="D1530" s="101" t="s">
        <v>468</v>
      </c>
      <c r="E1530" s="96" t="s">
        <v>463</v>
      </c>
      <c r="F1530" s="108" t="s">
        <v>1020</v>
      </c>
      <c r="G1530" s="98">
        <v>0</v>
      </c>
      <c r="H1530" s="98">
        <v>0</v>
      </c>
      <c r="I1530" s="98">
        <v>640</v>
      </c>
      <c r="K1530" s="106"/>
    </row>
    <row r="1531" spans="1:11" s="104" customFormat="1" ht="45">
      <c r="A1531" s="96" t="s">
        <v>83</v>
      </c>
      <c r="B1531" s="97">
        <v>29979036001031</v>
      </c>
      <c r="C1531" s="102" t="s">
        <v>2804</v>
      </c>
      <c r="D1531" s="101" t="s">
        <v>467</v>
      </c>
      <c r="E1531" s="96" t="s">
        <v>466</v>
      </c>
      <c r="F1531" s="108" t="s">
        <v>2774</v>
      </c>
      <c r="G1531" s="98">
        <v>0</v>
      </c>
      <c r="H1531" s="98">
        <v>0</v>
      </c>
      <c r="I1531" s="98">
        <v>3120.37</v>
      </c>
      <c r="K1531" s="106"/>
    </row>
    <row r="1532" spans="1:11" s="104" customFormat="1" ht="90">
      <c r="A1532" s="96" t="s">
        <v>109</v>
      </c>
      <c r="B1532" s="97">
        <v>16640671000157</v>
      </c>
      <c r="C1532" s="102" t="s">
        <v>1120</v>
      </c>
      <c r="D1532" s="101" t="s">
        <v>468</v>
      </c>
      <c r="E1532" s="96" t="s">
        <v>463</v>
      </c>
      <c r="F1532" s="108" t="s">
        <v>1021</v>
      </c>
      <c r="G1532" s="98">
        <v>0</v>
      </c>
      <c r="H1532" s="98">
        <v>0</v>
      </c>
      <c r="I1532" s="98">
        <v>320</v>
      </c>
      <c r="K1532" s="106"/>
    </row>
    <row r="1533" spans="1:11" s="104" customFormat="1" ht="75">
      <c r="A1533" s="96" t="s">
        <v>1121</v>
      </c>
      <c r="B1533" s="97">
        <v>34549659000113</v>
      </c>
      <c r="C1533" s="102" t="s">
        <v>333</v>
      </c>
      <c r="D1533" s="101" t="s">
        <v>468</v>
      </c>
      <c r="E1533" s="96" t="s">
        <v>463</v>
      </c>
      <c r="F1533" s="108" t="s">
        <v>1022</v>
      </c>
      <c r="G1533" s="98">
        <v>0</v>
      </c>
      <c r="H1533" s="98">
        <v>0</v>
      </c>
      <c r="I1533" s="98">
        <v>58016.67</v>
      </c>
      <c r="K1533" s="106"/>
    </row>
    <row r="1534" spans="1:11" s="104" customFormat="1" ht="90">
      <c r="A1534" s="96" t="s">
        <v>1121</v>
      </c>
      <c r="B1534" s="97">
        <v>34549659000113</v>
      </c>
      <c r="C1534" s="102" t="s">
        <v>1122</v>
      </c>
      <c r="D1534" s="101" t="s">
        <v>468</v>
      </c>
      <c r="E1534" s="96" t="s">
        <v>463</v>
      </c>
      <c r="F1534" s="108" t="s">
        <v>1023</v>
      </c>
      <c r="G1534" s="98">
        <v>0</v>
      </c>
      <c r="H1534" s="98">
        <v>0</v>
      </c>
      <c r="I1534" s="98">
        <v>293136.43</v>
      </c>
      <c r="K1534" s="106"/>
    </row>
    <row r="1535" spans="1:11" s="104" customFormat="1" ht="90">
      <c r="A1535" s="96" t="s">
        <v>1121</v>
      </c>
      <c r="B1535" s="97">
        <v>34549659000113</v>
      </c>
      <c r="C1535" s="102" t="s">
        <v>1122</v>
      </c>
      <c r="D1535" s="101" t="s">
        <v>468</v>
      </c>
      <c r="E1535" s="96" t="s">
        <v>463</v>
      </c>
      <c r="F1535" s="108" t="s">
        <v>1024</v>
      </c>
      <c r="G1535" s="98">
        <v>0</v>
      </c>
      <c r="H1535" s="98">
        <v>0</v>
      </c>
      <c r="I1535" s="98">
        <v>30000</v>
      </c>
      <c r="K1535" s="106"/>
    </row>
    <row r="1536" spans="1:11" s="104" customFormat="1" ht="75">
      <c r="A1536" s="96" t="s">
        <v>18</v>
      </c>
      <c r="B1536" s="97">
        <v>84468636000152</v>
      </c>
      <c r="C1536" s="93" t="s">
        <v>1123</v>
      </c>
      <c r="D1536" s="101" t="s">
        <v>467</v>
      </c>
      <c r="E1536" s="96" t="s">
        <v>464</v>
      </c>
      <c r="F1536" s="108" t="s">
        <v>1025</v>
      </c>
      <c r="G1536" s="98">
        <v>0</v>
      </c>
      <c r="H1536" s="98">
        <v>0</v>
      </c>
      <c r="I1536" s="98">
        <v>59055.040000000001</v>
      </c>
      <c r="K1536" s="106"/>
    </row>
    <row r="1537" spans="1:11" s="104" customFormat="1" ht="90">
      <c r="A1537" s="96" t="s">
        <v>23</v>
      </c>
      <c r="B1537" s="97">
        <v>82845322000104</v>
      </c>
      <c r="C1537" s="116" t="s">
        <v>1124</v>
      </c>
      <c r="D1537" s="101" t="s">
        <v>467</v>
      </c>
      <c r="E1537" s="96" t="s">
        <v>464</v>
      </c>
      <c r="F1537" s="108" t="s">
        <v>1026</v>
      </c>
      <c r="G1537" s="98">
        <v>0</v>
      </c>
      <c r="H1537" s="98">
        <v>0</v>
      </c>
      <c r="I1537" s="98">
        <v>17346.7</v>
      </c>
      <c r="K1537" s="106"/>
    </row>
    <row r="1538" spans="1:11" s="104" customFormat="1" ht="90">
      <c r="A1538" s="96" t="s">
        <v>23</v>
      </c>
      <c r="B1538" s="97">
        <v>82845322000104</v>
      </c>
      <c r="C1538" s="116" t="s">
        <v>1124</v>
      </c>
      <c r="D1538" s="101" t="s">
        <v>467</v>
      </c>
      <c r="E1538" s="96" t="s">
        <v>464</v>
      </c>
      <c r="F1538" s="108" t="s">
        <v>1426</v>
      </c>
      <c r="G1538" s="98">
        <v>0</v>
      </c>
      <c r="H1538" s="98">
        <v>0</v>
      </c>
      <c r="I1538" s="98">
        <v>33079.82</v>
      </c>
      <c r="K1538" s="106"/>
    </row>
    <row r="1539" spans="1:11" s="104" customFormat="1" ht="90">
      <c r="A1539" s="96" t="s">
        <v>20</v>
      </c>
      <c r="B1539" s="97">
        <v>3146650215</v>
      </c>
      <c r="C1539" s="116" t="s">
        <v>1125</v>
      </c>
      <c r="D1539" s="101" t="s">
        <v>467</v>
      </c>
      <c r="E1539" s="96" t="s">
        <v>464</v>
      </c>
      <c r="F1539" s="108" t="s">
        <v>1027</v>
      </c>
      <c r="G1539" s="98">
        <v>0</v>
      </c>
      <c r="H1539" s="98">
        <v>0</v>
      </c>
      <c r="I1539" s="98">
        <v>32901.86</v>
      </c>
      <c r="K1539" s="106"/>
    </row>
    <row r="1540" spans="1:11" s="104" customFormat="1" ht="90">
      <c r="A1540" s="96" t="s">
        <v>77</v>
      </c>
      <c r="B1540" s="97">
        <v>56718608220</v>
      </c>
      <c r="C1540" s="102" t="s">
        <v>1126</v>
      </c>
      <c r="D1540" s="101" t="s">
        <v>467</v>
      </c>
      <c r="E1540" s="96" t="s">
        <v>464</v>
      </c>
      <c r="F1540" s="108" t="s">
        <v>1028</v>
      </c>
      <c r="G1540" s="98">
        <v>0</v>
      </c>
      <c r="H1540" s="98">
        <v>0</v>
      </c>
      <c r="I1540" s="98">
        <v>23200</v>
      </c>
      <c r="K1540" s="106"/>
    </row>
    <row r="1541" spans="1:11" s="104" customFormat="1" ht="90">
      <c r="A1541" s="96" t="s">
        <v>98</v>
      </c>
      <c r="B1541" s="97">
        <v>17615848000128</v>
      </c>
      <c r="C1541" s="102" t="s">
        <v>3627</v>
      </c>
      <c r="D1541" s="101" t="s">
        <v>468</v>
      </c>
      <c r="E1541" s="96" t="s">
        <v>463</v>
      </c>
      <c r="F1541" s="108" t="s">
        <v>3606</v>
      </c>
      <c r="G1541" s="98">
        <v>0</v>
      </c>
      <c r="H1541" s="98">
        <v>13325</v>
      </c>
      <c r="I1541" s="98">
        <v>13325</v>
      </c>
      <c r="K1541" s="106"/>
    </row>
    <row r="1542" spans="1:11" s="104" customFormat="1" ht="45">
      <c r="A1542" s="96" t="s">
        <v>83</v>
      </c>
      <c r="B1542" s="97">
        <v>29979036001031</v>
      </c>
      <c r="C1542" s="102" t="s">
        <v>2805</v>
      </c>
      <c r="D1542" s="101" t="s">
        <v>467</v>
      </c>
      <c r="E1542" s="96" t="s">
        <v>466</v>
      </c>
      <c r="F1542" s="113" t="s">
        <v>2775</v>
      </c>
      <c r="G1542" s="98">
        <v>0</v>
      </c>
      <c r="H1542" s="98">
        <v>0</v>
      </c>
      <c r="I1542" s="98">
        <v>243961.91</v>
      </c>
      <c r="K1542" s="106"/>
    </row>
    <row r="1543" spans="1:11" s="104" customFormat="1" ht="45">
      <c r="A1543" s="96" t="s">
        <v>83</v>
      </c>
      <c r="B1543" s="97">
        <v>29979036001031</v>
      </c>
      <c r="C1543" s="102" t="s">
        <v>2806</v>
      </c>
      <c r="D1543" s="101" t="s">
        <v>467</v>
      </c>
      <c r="E1543" s="96" t="s">
        <v>466</v>
      </c>
      <c r="F1543" s="113" t="s">
        <v>2776</v>
      </c>
      <c r="G1543" s="98">
        <v>0</v>
      </c>
      <c r="H1543" s="98">
        <v>0</v>
      </c>
      <c r="I1543" s="98">
        <v>3172</v>
      </c>
      <c r="K1543" s="106"/>
    </row>
    <row r="1544" spans="1:11" s="104" customFormat="1" ht="45">
      <c r="A1544" s="96" t="s">
        <v>83</v>
      </c>
      <c r="B1544" s="97">
        <v>29979036001031</v>
      </c>
      <c r="C1544" s="102" t="s">
        <v>2807</v>
      </c>
      <c r="D1544" s="101" t="s">
        <v>467</v>
      </c>
      <c r="E1544" s="96" t="s">
        <v>466</v>
      </c>
      <c r="F1544" s="113" t="s">
        <v>2777</v>
      </c>
      <c r="G1544" s="98">
        <v>0</v>
      </c>
      <c r="H1544" s="98">
        <v>0</v>
      </c>
      <c r="I1544" s="98">
        <v>140.25</v>
      </c>
      <c r="K1544" s="106"/>
    </row>
    <row r="1545" spans="1:11" s="104" customFormat="1" ht="90">
      <c r="A1545" s="96" t="s">
        <v>1127</v>
      </c>
      <c r="B1545" s="97">
        <v>41489057000183</v>
      </c>
      <c r="C1545" s="102" t="s">
        <v>1128</v>
      </c>
      <c r="D1545" s="101" t="s">
        <v>468</v>
      </c>
      <c r="E1545" s="96" t="s">
        <v>463</v>
      </c>
      <c r="F1545" s="108" t="s">
        <v>1029</v>
      </c>
      <c r="G1545" s="98">
        <v>0</v>
      </c>
      <c r="H1545" s="98">
        <v>0</v>
      </c>
      <c r="I1545" s="98">
        <v>101725</v>
      </c>
    </row>
    <row r="1546" spans="1:11" s="104" customFormat="1" ht="90">
      <c r="A1546" s="96" t="s">
        <v>26</v>
      </c>
      <c r="B1546" s="97">
        <v>2037069000115</v>
      </c>
      <c r="C1546" s="117" t="s">
        <v>1129</v>
      </c>
      <c r="D1546" s="101" t="s">
        <v>468</v>
      </c>
      <c r="E1546" s="96" t="s">
        <v>463</v>
      </c>
      <c r="F1546" s="108" t="s">
        <v>1030</v>
      </c>
      <c r="G1546" s="98">
        <v>0</v>
      </c>
      <c r="H1546" s="98">
        <v>0</v>
      </c>
      <c r="I1546" s="98">
        <v>41572.93</v>
      </c>
      <c r="K1546" s="106"/>
    </row>
    <row r="1547" spans="1:11" s="104" customFormat="1" ht="60">
      <c r="A1547" s="96" t="s">
        <v>98</v>
      </c>
      <c r="B1547" s="97">
        <v>17615848000128</v>
      </c>
      <c r="C1547" s="102" t="s">
        <v>3628</v>
      </c>
      <c r="D1547" s="101" t="s">
        <v>468</v>
      </c>
      <c r="E1547" s="96" t="s">
        <v>463</v>
      </c>
      <c r="F1547" s="108" t="s">
        <v>3607</v>
      </c>
      <c r="G1547" s="98">
        <v>0</v>
      </c>
      <c r="H1547" s="98">
        <v>26650</v>
      </c>
      <c r="I1547" s="98">
        <v>26650</v>
      </c>
      <c r="K1547" s="106"/>
    </row>
    <row r="1548" spans="1:11" s="104" customFormat="1" ht="75">
      <c r="A1548" s="96" t="s">
        <v>480</v>
      </c>
      <c r="B1548" s="96">
        <v>10638365000108</v>
      </c>
      <c r="C1548" s="102" t="s">
        <v>521</v>
      </c>
      <c r="D1548" s="101" t="s">
        <v>468</v>
      </c>
      <c r="E1548" s="96" t="s">
        <v>465</v>
      </c>
      <c r="F1548" s="108" t="s">
        <v>499</v>
      </c>
      <c r="G1548" s="98">
        <v>0</v>
      </c>
      <c r="H1548" s="98">
        <v>0</v>
      </c>
      <c r="I1548" s="98">
        <v>24290</v>
      </c>
      <c r="K1548" s="106"/>
    </row>
    <row r="1549" spans="1:11" s="104" customFormat="1" ht="75">
      <c r="A1549" s="96" t="s">
        <v>109</v>
      </c>
      <c r="B1549" s="97">
        <v>16640671000157</v>
      </c>
      <c r="C1549" s="102" t="s">
        <v>1130</v>
      </c>
      <c r="D1549" s="101" t="s">
        <v>468</v>
      </c>
      <c r="E1549" s="96" t="s">
        <v>463</v>
      </c>
      <c r="F1549" s="108" t="s">
        <v>1031</v>
      </c>
      <c r="G1549" s="98">
        <v>0</v>
      </c>
      <c r="H1549" s="98">
        <v>0</v>
      </c>
      <c r="I1549" s="98">
        <v>400</v>
      </c>
      <c r="K1549" s="106"/>
    </row>
    <row r="1550" spans="1:11" s="104" customFormat="1" ht="90">
      <c r="A1550" s="96" t="s">
        <v>13</v>
      </c>
      <c r="B1550" s="97">
        <v>3264927000127</v>
      </c>
      <c r="C1550" s="102" t="s">
        <v>2825</v>
      </c>
      <c r="D1550" s="101" t="s">
        <v>467</v>
      </c>
      <c r="E1550" s="96" t="s">
        <v>464</v>
      </c>
      <c r="F1550" s="108" t="s">
        <v>2794</v>
      </c>
      <c r="G1550" s="98">
        <v>0</v>
      </c>
      <c r="H1550" s="98">
        <v>0</v>
      </c>
      <c r="I1550" s="98">
        <v>1715.63</v>
      </c>
      <c r="K1550" s="106"/>
    </row>
    <row r="1551" spans="1:11" s="104" customFormat="1" ht="45">
      <c r="A1551" s="96" t="s">
        <v>83</v>
      </c>
      <c r="B1551" s="97">
        <v>29979036001031</v>
      </c>
      <c r="C1551" s="102" t="s">
        <v>2808</v>
      </c>
      <c r="D1551" s="101" t="s">
        <v>467</v>
      </c>
      <c r="E1551" s="96" t="s">
        <v>466</v>
      </c>
      <c r="F1551" s="108" t="s">
        <v>2778</v>
      </c>
      <c r="G1551" s="98">
        <v>0</v>
      </c>
      <c r="H1551" s="98">
        <v>0</v>
      </c>
      <c r="I1551" s="98">
        <v>45203.48</v>
      </c>
      <c r="K1551" s="106"/>
    </row>
    <row r="1552" spans="1:11" s="104" customFormat="1" ht="45">
      <c r="A1552" s="96" t="s">
        <v>83</v>
      </c>
      <c r="B1552" s="97">
        <v>29979036001031</v>
      </c>
      <c r="C1552" s="102" t="s">
        <v>2809</v>
      </c>
      <c r="D1552" s="101" t="s">
        <v>467</v>
      </c>
      <c r="E1552" s="96" t="s">
        <v>466</v>
      </c>
      <c r="F1552" s="108" t="s">
        <v>2779</v>
      </c>
      <c r="G1552" s="98">
        <v>0</v>
      </c>
      <c r="H1552" s="98">
        <v>0</v>
      </c>
      <c r="I1552" s="98">
        <v>66.960000000000008</v>
      </c>
      <c r="K1552" s="106"/>
    </row>
    <row r="1553" spans="1:11" s="104" customFormat="1" ht="90">
      <c r="A1553" s="96" t="s">
        <v>99</v>
      </c>
      <c r="B1553" s="97">
        <v>41558204000120</v>
      </c>
      <c r="C1553" s="102" t="s">
        <v>1448</v>
      </c>
      <c r="D1553" s="101" t="s">
        <v>468</v>
      </c>
      <c r="E1553" s="96" t="s">
        <v>463</v>
      </c>
      <c r="F1553" s="108" t="s">
        <v>1427</v>
      </c>
      <c r="G1553" s="98">
        <v>0</v>
      </c>
      <c r="H1553" s="98">
        <v>0</v>
      </c>
      <c r="I1553" s="98">
        <v>3210</v>
      </c>
      <c r="K1553" s="106"/>
    </row>
    <row r="1554" spans="1:11" s="104" customFormat="1" ht="90">
      <c r="A1554" s="96" t="s">
        <v>109</v>
      </c>
      <c r="B1554" s="97">
        <v>16640671000157</v>
      </c>
      <c r="C1554" s="102" t="s">
        <v>1131</v>
      </c>
      <c r="D1554" s="101" t="s">
        <v>468</v>
      </c>
      <c r="E1554" s="96" t="s">
        <v>463</v>
      </c>
      <c r="F1554" s="108" t="s">
        <v>1032</v>
      </c>
      <c r="G1554" s="98">
        <v>0</v>
      </c>
      <c r="H1554" s="98">
        <v>0</v>
      </c>
      <c r="I1554" s="98">
        <v>960</v>
      </c>
      <c r="K1554" s="106"/>
    </row>
    <row r="1555" spans="1:11" s="104" customFormat="1" ht="75">
      <c r="A1555" s="96" t="s">
        <v>99</v>
      </c>
      <c r="B1555" s="97">
        <v>41558204000120</v>
      </c>
      <c r="C1555" s="102" t="s">
        <v>1449</v>
      </c>
      <c r="D1555" s="101" t="s">
        <v>468</v>
      </c>
      <c r="E1555" s="96" t="s">
        <v>463</v>
      </c>
      <c r="F1555" s="108" t="s">
        <v>1428</v>
      </c>
      <c r="G1555" s="98">
        <v>0</v>
      </c>
      <c r="H1555" s="98">
        <v>0</v>
      </c>
      <c r="I1555" s="98">
        <v>1070</v>
      </c>
      <c r="K1555" s="106"/>
    </row>
    <row r="1556" spans="1:11" s="104" customFormat="1" ht="90">
      <c r="A1556" s="96" t="s">
        <v>1132</v>
      </c>
      <c r="B1556" s="97">
        <v>28101366000176</v>
      </c>
      <c r="C1556" s="102" t="s">
        <v>1133</v>
      </c>
      <c r="D1556" s="101" t="s">
        <v>468</v>
      </c>
      <c r="E1556" s="96" t="s">
        <v>465</v>
      </c>
      <c r="F1556" s="108" t="s">
        <v>1033</v>
      </c>
      <c r="G1556" s="98">
        <v>0</v>
      </c>
      <c r="H1556" s="98">
        <v>0</v>
      </c>
      <c r="I1556" s="98">
        <v>3000</v>
      </c>
      <c r="K1556" s="106"/>
    </row>
    <row r="1557" spans="1:11" s="104" customFormat="1" ht="45">
      <c r="A1557" s="96" t="s">
        <v>83</v>
      </c>
      <c r="B1557" s="97">
        <v>29979036001031</v>
      </c>
      <c r="C1557" s="102" t="s">
        <v>2810</v>
      </c>
      <c r="D1557" s="101" t="s">
        <v>467</v>
      </c>
      <c r="E1557" s="96" t="s">
        <v>466</v>
      </c>
      <c r="F1557" s="108" t="s">
        <v>2780</v>
      </c>
      <c r="G1557" s="98">
        <v>0</v>
      </c>
      <c r="H1557" s="98">
        <v>0</v>
      </c>
      <c r="I1557" s="98">
        <v>217158.67</v>
      </c>
      <c r="K1557" s="106"/>
    </row>
    <row r="1558" spans="1:11" s="104" customFormat="1" ht="45">
      <c r="A1558" s="96" t="s">
        <v>83</v>
      </c>
      <c r="B1558" s="97">
        <v>29979036001031</v>
      </c>
      <c r="C1558" s="102" t="s">
        <v>2811</v>
      </c>
      <c r="D1558" s="101" t="s">
        <v>467</v>
      </c>
      <c r="E1558" s="96" t="s">
        <v>466</v>
      </c>
      <c r="F1558" s="108" t="s">
        <v>2781</v>
      </c>
      <c r="G1558" s="98">
        <v>0</v>
      </c>
      <c r="H1558" s="98">
        <v>0</v>
      </c>
      <c r="I1558" s="98">
        <v>262.99</v>
      </c>
      <c r="K1558" s="106"/>
    </row>
    <row r="1559" spans="1:11" s="104" customFormat="1" ht="60">
      <c r="A1559" s="96" t="s">
        <v>481</v>
      </c>
      <c r="B1559" s="96">
        <v>35689930000189</v>
      </c>
      <c r="C1559" s="102" t="s">
        <v>522</v>
      </c>
      <c r="D1559" s="101" t="s">
        <v>468</v>
      </c>
      <c r="E1559" s="96" t="s">
        <v>463</v>
      </c>
      <c r="F1559" s="108" t="s">
        <v>500</v>
      </c>
      <c r="G1559" s="98">
        <v>0</v>
      </c>
      <c r="H1559" s="98">
        <v>0</v>
      </c>
      <c r="I1559" s="98">
        <v>5200</v>
      </c>
      <c r="K1559" s="106"/>
    </row>
    <row r="1560" spans="1:11" s="104" customFormat="1" ht="90">
      <c r="A1560" s="96" t="s">
        <v>109</v>
      </c>
      <c r="B1560" s="97">
        <v>16640671000157</v>
      </c>
      <c r="C1560" s="102" t="s">
        <v>2169</v>
      </c>
      <c r="D1560" s="101" t="s">
        <v>468</v>
      </c>
      <c r="E1560" s="96" t="s">
        <v>463</v>
      </c>
      <c r="F1560" s="108" t="s">
        <v>2150</v>
      </c>
      <c r="G1560" s="98">
        <v>0</v>
      </c>
      <c r="H1560" s="98">
        <v>0</v>
      </c>
      <c r="I1560" s="98">
        <v>1900</v>
      </c>
      <c r="K1560" s="106"/>
    </row>
    <row r="1561" spans="1:11" s="104" customFormat="1" ht="90">
      <c r="A1561" s="96" t="s">
        <v>99</v>
      </c>
      <c r="B1561" s="97">
        <v>41558204000120</v>
      </c>
      <c r="C1561" s="102" t="s">
        <v>1450</v>
      </c>
      <c r="D1561" s="101" t="s">
        <v>468</v>
      </c>
      <c r="E1561" s="96" t="s">
        <v>463</v>
      </c>
      <c r="F1561" s="108" t="s">
        <v>1429</v>
      </c>
      <c r="G1561" s="98">
        <v>0</v>
      </c>
      <c r="H1561" s="98">
        <v>0</v>
      </c>
      <c r="I1561" s="98">
        <v>2675</v>
      </c>
      <c r="K1561" s="106"/>
    </row>
    <row r="1562" spans="1:11" s="104" customFormat="1" ht="90">
      <c r="A1562" s="96" t="s">
        <v>482</v>
      </c>
      <c r="B1562" s="96">
        <v>4063503000167</v>
      </c>
      <c r="C1562" s="102" t="s">
        <v>523</v>
      </c>
      <c r="D1562" s="101" t="s">
        <v>468</v>
      </c>
      <c r="E1562" s="96" t="s">
        <v>463</v>
      </c>
      <c r="F1562" s="108" t="s">
        <v>501</v>
      </c>
      <c r="G1562" s="98">
        <v>0</v>
      </c>
      <c r="H1562" s="98">
        <v>0</v>
      </c>
      <c r="I1562" s="98">
        <v>1250</v>
      </c>
      <c r="K1562" s="106"/>
    </row>
    <row r="1563" spans="1:11" s="104" customFormat="1" ht="105">
      <c r="A1563" s="96" t="s">
        <v>1134</v>
      </c>
      <c r="B1563" s="97">
        <v>42753718000107</v>
      </c>
      <c r="C1563" s="102" t="s">
        <v>1135</v>
      </c>
      <c r="D1563" s="101" t="s">
        <v>468</v>
      </c>
      <c r="E1563" s="96" t="s">
        <v>463</v>
      </c>
      <c r="F1563" s="108" t="s">
        <v>1068</v>
      </c>
      <c r="G1563" s="98">
        <v>0</v>
      </c>
      <c r="H1563" s="98">
        <v>0</v>
      </c>
      <c r="I1563" s="98">
        <v>1156</v>
      </c>
      <c r="K1563" s="106"/>
    </row>
    <row r="1564" spans="1:11" s="104" customFormat="1" ht="105">
      <c r="A1564" s="96" t="s">
        <v>483</v>
      </c>
      <c r="B1564" s="96">
        <v>50874828000147</v>
      </c>
      <c r="C1564" s="102" t="s">
        <v>524</v>
      </c>
      <c r="D1564" s="101" t="s">
        <v>468</v>
      </c>
      <c r="E1564" s="96" t="s">
        <v>463</v>
      </c>
      <c r="F1564" s="108" t="s">
        <v>502</v>
      </c>
      <c r="G1564" s="98">
        <v>0</v>
      </c>
      <c r="H1564" s="98">
        <v>0</v>
      </c>
      <c r="I1564" s="98">
        <v>9990</v>
      </c>
      <c r="K1564" s="106"/>
    </row>
    <row r="1565" spans="1:11" s="104" customFormat="1" ht="90">
      <c r="A1565" s="96" t="s">
        <v>109</v>
      </c>
      <c r="B1565" s="97">
        <v>16640671000157</v>
      </c>
      <c r="C1565" s="102" t="s">
        <v>2826</v>
      </c>
      <c r="D1565" s="101" t="s">
        <v>468</v>
      </c>
      <c r="E1565" s="96" t="s">
        <v>463</v>
      </c>
      <c r="F1565" s="108" t="s">
        <v>2795</v>
      </c>
      <c r="G1565" s="98">
        <v>0</v>
      </c>
      <c r="H1565" s="98">
        <v>0</v>
      </c>
      <c r="I1565" s="98">
        <v>905</v>
      </c>
      <c r="K1565" s="106"/>
    </row>
    <row r="1566" spans="1:11" s="104" customFormat="1" ht="90">
      <c r="A1566" s="96" t="s">
        <v>99</v>
      </c>
      <c r="B1566" s="97">
        <v>41558204000120</v>
      </c>
      <c r="C1566" s="102" t="s">
        <v>1451</v>
      </c>
      <c r="D1566" s="101" t="s">
        <v>468</v>
      </c>
      <c r="E1566" s="96" t="s">
        <v>463</v>
      </c>
      <c r="F1566" s="108" t="s">
        <v>1430</v>
      </c>
      <c r="G1566" s="98">
        <v>0</v>
      </c>
      <c r="H1566" s="98">
        <v>0</v>
      </c>
      <c r="I1566" s="98">
        <v>535</v>
      </c>
      <c r="K1566" s="106"/>
    </row>
    <row r="1567" spans="1:11" s="104" customFormat="1" ht="90">
      <c r="A1567" s="96" t="s">
        <v>109</v>
      </c>
      <c r="B1567" s="97">
        <v>16640671000157</v>
      </c>
      <c r="C1567" s="102" t="s">
        <v>1136</v>
      </c>
      <c r="D1567" s="101" t="s">
        <v>468</v>
      </c>
      <c r="E1567" s="96" t="s">
        <v>463</v>
      </c>
      <c r="F1567" s="108" t="s">
        <v>1034</v>
      </c>
      <c r="G1567" s="98">
        <v>0</v>
      </c>
      <c r="H1567" s="98">
        <v>0</v>
      </c>
      <c r="I1567" s="98">
        <v>320</v>
      </c>
      <c r="K1567" s="106"/>
    </row>
    <row r="1568" spans="1:11" s="104" customFormat="1" ht="90">
      <c r="A1568" s="96" t="s">
        <v>109</v>
      </c>
      <c r="B1568" s="97">
        <v>16640671000157</v>
      </c>
      <c r="C1568" s="102" t="s">
        <v>1137</v>
      </c>
      <c r="D1568" s="101" t="s">
        <v>468</v>
      </c>
      <c r="E1568" s="96" t="s">
        <v>463</v>
      </c>
      <c r="F1568" s="108" t="s">
        <v>1035</v>
      </c>
      <c r="G1568" s="98">
        <v>0</v>
      </c>
      <c r="H1568" s="98">
        <v>0</v>
      </c>
      <c r="I1568" s="98">
        <v>640</v>
      </c>
      <c r="K1568" s="106"/>
    </row>
    <row r="1569" spans="1:11" s="104" customFormat="1" ht="75">
      <c r="A1569" s="96" t="s">
        <v>92</v>
      </c>
      <c r="B1569" s="97">
        <v>2837984000195</v>
      </c>
      <c r="C1569" s="102" t="s">
        <v>1138</v>
      </c>
      <c r="D1569" s="101" t="s">
        <v>468</v>
      </c>
      <c r="E1569" s="96" t="s">
        <v>463</v>
      </c>
      <c r="F1569" s="108" t="s">
        <v>1036</v>
      </c>
      <c r="G1569" s="98">
        <v>0</v>
      </c>
      <c r="H1569" s="98">
        <v>0</v>
      </c>
      <c r="I1569" s="98">
        <v>1241</v>
      </c>
      <c r="K1569" s="106"/>
    </row>
    <row r="1570" spans="1:11" s="104" customFormat="1" ht="90">
      <c r="A1570" s="96" t="s">
        <v>1452</v>
      </c>
      <c r="B1570" s="97">
        <v>12510074000157</v>
      </c>
      <c r="C1570" s="102" t="s">
        <v>1453</v>
      </c>
      <c r="D1570" s="101" t="s">
        <v>468</v>
      </c>
      <c r="E1570" s="96" t="s">
        <v>463</v>
      </c>
      <c r="F1570" s="108" t="s">
        <v>1431</v>
      </c>
      <c r="G1570" s="98">
        <v>0</v>
      </c>
      <c r="H1570" s="98">
        <v>0</v>
      </c>
      <c r="I1570" s="98">
        <v>17394</v>
      </c>
      <c r="K1570" s="106"/>
    </row>
    <row r="1571" spans="1:11" s="104" customFormat="1" ht="60">
      <c r="A1571" s="96" t="s">
        <v>43</v>
      </c>
      <c r="B1571" s="97">
        <v>84544469000181</v>
      </c>
      <c r="C1571" s="102" t="s">
        <v>1139</v>
      </c>
      <c r="D1571" s="101" t="s">
        <v>468</v>
      </c>
      <c r="E1571" s="96" t="s">
        <v>463</v>
      </c>
      <c r="F1571" s="108" t="s">
        <v>1037</v>
      </c>
      <c r="G1571" s="98">
        <v>0</v>
      </c>
      <c r="H1571" s="98">
        <v>0</v>
      </c>
      <c r="I1571" s="98">
        <v>501.42</v>
      </c>
      <c r="K1571" s="106"/>
    </row>
    <row r="1572" spans="1:11" s="104" customFormat="1" ht="90">
      <c r="A1572" s="96" t="s">
        <v>109</v>
      </c>
      <c r="B1572" s="97">
        <v>16640671000157</v>
      </c>
      <c r="C1572" s="102" t="s">
        <v>1140</v>
      </c>
      <c r="D1572" s="101" t="s">
        <v>468</v>
      </c>
      <c r="E1572" s="96" t="s">
        <v>463</v>
      </c>
      <c r="F1572" s="108" t="s">
        <v>1038</v>
      </c>
      <c r="G1572" s="98">
        <v>0</v>
      </c>
      <c r="H1572" s="98">
        <v>0</v>
      </c>
      <c r="I1572" s="98">
        <v>960</v>
      </c>
      <c r="K1572" s="106"/>
    </row>
    <row r="1573" spans="1:11" s="104" customFormat="1" ht="90">
      <c r="A1573" s="96" t="s">
        <v>96</v>
      </c>
      <c r="B1573" s="97">
        <v>46928110000119</v>
      </c>
      <c r="C1573" s="102" t="s">
        <v>3629</v>
      </c>
      <c r="D1573" s="101" t="s">
        <v>468</v>
      </c>
      <c r="E1573" s="96" t="s">
        <v>463</v>
      </c>
      <c r="F1573" s="108" t="s">
        <v>3608</v>
      </c>
      <c r="G1573" s="98">
        <v>0</v>
      </c>
      <c r="H1573" s="98">
        <v>1065</v>
      </c>
      <c r="I1573" s="98">
        <v>1065</v>
      </c>
      <c r="K1573" s="106"/>
    </row>
    <row r="1574" spans="1:11" s="104" customFormat="1" ht="90">
      <c r="A1574" s="96" t="s">
        <v>1141</v>
      </c>
      <c r="B1574" s="97">
        <v>8472661000121</v>
      </c>
      <c r="C1574" s="102" t="s">
        <v>1142</v>
      </c>
      <c r="D1574" s="101" t="s">
        <v>468</v>
      </c>
      <c r="E1574" s="96" t="s">
        <v>463</v>
      </c>
      <c r="F1574" s="108" t="s">
        <v>1039</v>
      </c>
      <c r="G1574" s="98">
        <v>0</v>
      </c>
      <c r="H1574" s="98">
        <v>0</v>
      </c>
      <c r="I1574" s="98">
        <v>1600</v>
      </c>
      <c r="K1574" s="106"/>
    </row>
    <row r="1575" spans="1:11" s="104" customFormat="1" ht="75">
      <c r="A1575" s="96" t="s">
        <v>95</v>
      </c>
      <c r="B1575" s="97">
        <v>34822886000170</v>
      </c>
      <c r="C1575" s="102" t="s">
        <v>1454</v>
      </c>
      <c r="D1575" s="101" t="s">
        <v>468</v>
      </c>
      <c r="E1575" s="96" t="s">
        <v>463</v>
      </c>
      <c r="F1575" s="108" t="s">
        <v>1432</v>
      </c>
      <c r="G1575" s="98">
        <v>0</v>
      </c>
      <c r="H1575" s="98">
        <v>0</v>
      </c>
      <c r="I1575" s="98">
        <v>2720</v>
      </c>
      <c r="K1575" s="106"/>
    </row>
    <row r="1576" spans="1:11" s="104" customFormat="1" ht="90">
      <c r="A1576" s="96" t="s">
        <v>96</v>
      </c>
      <c r="B1576" s="97">
        <v>46928110000119</v>
      </c>
      <c r="C1576" s="102" t="s">
        <v>3630</v>
      </c>
      <c r="D1576" s="101" t="s">
        <v>468</v>
      </c>
      <c r="E1576" s="96" t="s">
        <v>463</v>
      </c>
      <c r="F1576" s="108" t="s">
        <v>3609</v>
      </c>
      <c r="G1576" s="98">
        <v>0</v>
      </c>
      <c r="H1576" s="98">
        <v>3195</v>
      </c>
      <c r="I1576" s="98">
        <v>3195</v>
      </c>
      <c r="K1576" s="106"/>
    </row>
    <row r="1577" spans="1:11" s="104" customFormat="1" ht="90">
      <c r="A1577" s="96" t="s">
        <v>109</v>
      </c>
      <c r="B1577" s="97">
        <v>16640671000157</v>
      </c>
      <c r="C1577" s="102" t="s">
        <v>1455</v>
      </c>
      <c r="D1577" s="101" t="s">
        <v>468</v>
      </c>
      <c r="E1577" s="96" t="s">
        <v>463</v>
      </c>
      <c r="F1577" s="108" t="s">
        <v>1433</v>
      </c>
      <c r="G1577" s="98">
        <v>0</v>
      </c>
      <c r="H1577" s="98">
        <v>0</v>
      </c>
      <c r="I1577" s="98">
        <v>3885</v>
      </c>
      <c r="K1577" s="106"/>
    </row>
    <row r="1578" spans="1:11" s="104" customFormat="1" ht="75">
      <c r="A1578" s="96" t="s">
        <v>2843</v>
      </c>
      <c r="B1578" s="97">
        <v>41037819000100</v>
      </c>
      <c r="C1578" s="102" t="s">
        <v>2844</v>
      </c>
      <c r="D1578" s="101" t="s">
        <v>468</v>
      </c>
      <c r="E1578" s="96" t="s">
        <v>463</v>
      </c>
      <c r="F1578" s="108" t="s">
        <v>2834</v>
      </c>
      <c r="G1578" s="98">
        <v>0</v>
      </c>
      <c r="H1578" s="132">
        <v>0</v>
      </c>
      <c r="I1578" s="132">
        <v>930</v>
      </c>
      <c r="K1578" s="106"/>
    </row>
    <row r="1579" spans="1:11" s="104" customFormat="1" ht="90">
      <c r="A1579" s="96" t="s">
        <v>99</v>
      </c>
      <c r="B1579" s="97">
        <v>41558204000120</v>
      </c>
      <c r="C1579" s="102" t="s">
        <v>2170</v>
      </c>
      <c r="D1579" s="101" t="s">
        <v>468</v>
      </c>
      <c r="E1579" s="96" t="s">
        <v>463</v>
      </c>
      <c r="F1579" s="108" t="s">
        <v>2151</v>
      </c>
      <c r="G1579" s="98">
        <v>0</v>
      </c>
      <c r="H1579" s="98">
        <v>0</v>
      </c>
      <c r="I1579" s="98">
        <v>6955</v>
      </c>
      <c r="K1579" s="106"/>
    </row>
    <row r="1580" spans="1:11" s="104" customFormat="1" ht="60">
      <c r="A1580" s="96" t="s">
        <v>482</v>
      </c>
      <c r="B1580" s="96">
        <v>4063503000167</v>
      </c>
      <c r="C1580" s="102" t="s">
        <v>525</v>
      </c>
      <c r="D1580" s="101" t="s">
        <v>468</v>
      </c>
      <c r="E1580" s="96" t="s">
        <v>463</v>
      </c>
      <c r="F1580" s="108" t="s">
        <v>503</v>
      </c>
      <c r="G1580" s="98">
        <v>0</v>
      </c>
      <c r="H1580" s="98">
        <v>0</v>
      </c>
      <c r="I1580" s="98">
        <v>1875</v>
      </c>
      <c r="K1580" s="106"/>
    </row>
    <row r="1581" spans="1:11" s="104" customFormat="1" ht="60">
      <c r="A1581" s="96" t="s">
        <v>99</v>
      </c>
      <c r="B1581" s="97">
        <v>41558204000120</v>
      </c>
      <c r="C1581" s="102" t="s">
        <v>2845</v>
      </c>
      <c r="D1581" s="101" t="s">
        <v>468</v>
      </c>
      <c r="E1581" s="96" t="s">
        <v>463</v>
      </c>
      <c r="F1581" s="108" t="s">
        <v>2835</v>
      </c>
      <c r="G1581" s="98">
        <v>0</v>
      </c>
      <c r="H1581" s="132">
        <v>0</v>
      </c>
      <c r="I1581" s="132">
        <v>5885</v>
      </c>
      <c r="K1581" s="106"/>
    </row>
    <row r="1582" spans="1:11" s="104" customFormat="1" ht="60">
      <c r="A1582" s="96" t="s">
        <v>1143</v>
      </c>
      <c r="B1582" s="97">
        <v>84111020000120</v>
      </c>
      <c r="C1582" s="102" t="s">
        <v>1144</v>
      </c>
      <c r="D1582" s="101" t="s">
        <v>468</v>
      </c>
      <c r="E1582" s="96" t="s">
        <v>463</v>
      </c>
      <c r="F1582" s="108" t="s">
        <v>1040</v>
      </c>
      <c r="G1582" s="98">
        <v>0</v>
      </c>
      <c r="H1582" s="98">
        <v>0</v>
      </c>
      <c r="I1582" s="98">
        <v>2040</v>
      </c>
      <c r="K1582" s="106"/>
    </row>
    <row r="1583" spans="1:11" s="104" customFormat="1" ht="60">
      <c r="A1583" s="96" t="s">
        <v>109</v>
      </c>
      <c r="B1583" s="97">
        <v>16640671000157</v>
      </c>
      <c r="C1583" s="102" t="s">
        <v>1145</v>
      </c>
      <c r="D1583" s="101" t="s">
        <v>468</v>
      </c>
      <c r="E1583" s="96" t="s">
        <v>463</v>
      </c>
      <c r="F1583" s="108" t="s">
        <v>1041</v>
      </c>
      <c r="G1583" s="98">
        <v>0</v>
      </c>
      <c r="H1583" s="98">
        <v>0</v>
      </c>
      <c r="I1583" s="98">
        <v>6190</v>
      </c>
      <c r="K1583" s="106"/>
    </row>
    <row r="1584" spans="1:11" s="104" customFormat="1" ht="60">
      <c r="A1584" s="96" t="s">
        <v>96</v>
      </c>
      <c r="B1584" s="97">
        <v>46928110000119</v>
      </c>
      <c r="C1584" s="102" t="s">
        <v>3631</v>
      </c>
      <c r="D1584" s="101" t="s">
        <v>468</v>
      </c>
      <c r="E1584" s="96" t="s">
        <v>463</v>
      </c>
      <c r="F1584" s="108" t="s">
        <v>3610</v>
      </c>
      <c r="G1584" s="98">
        <v>0</v>
      </c>
      <c r="H1584" s="98">
        <v>7455</v>
      </c>
      <c r="I1584" s="98">
        <v>7455</v>
      </c>
      <c r="K1584" s="106"/>
    </row>
    <row r="1585" spans="1:11" s="104" customFormat="1" ht="90">
      <c r="A1585" s="96" t="s">
        <v>76</v>
      </c>
      <c r="B1585" s="97">
        <v>8804362000147</v>
      </c>
      <c r="C1585" s="102" t="s">
        <v>1146</v>
      </c>
      <c r="D1585" s="101" t="s">
        <v>468</v>
      </c>
      <c r="E1585" s="96" t="s">
        <v>463</v>
      </c>
      <c r="F1585" s="108" t="s">
        <v>1042</v>
      </c>
      <c r="G1585" s="98">
        <v>0</v>
      </c>
      <c r="H1585" s="98">
        <v>0</v>
      </c>
      <c r="I1585" s="98">
        <v>186828.01</v>
      </c>
      <c r="K1585" s="106"/>
    </row>
    <row r="1586" spans="1:11" s="104" customFormat="1" ht="90">
      <c r="A1586" s="96" t="s">
        <v>109</v>
      </c>
      <c r="B1586" s="97">
        <v>16640671000157</v>
      </c>
      <c r="C1586" s="102" t="s">
        <v>2827</v>
      </c>
      <c r="D1586" s="101" t="s">
        <v>468</v>
      </c>
      <c r="E1586" s="96" t="s">
        <v>463</v>
      </c>
      <c r="F1586" s="108" t="s">
        <v>2796</v>
      </c>
      <c r="G1586" s="98">
        <v>0</v>
      </c>
      <c r="H1586" s="98">
        <v>0</v>
      </c>
      <c r="I1586" s="98">
        <v>585</v>
      </c>
      <c r="K1586" s="106"/>
    </row>
    <row r="1587" spans="1:11" s="104" customFormat="1" ht="75">
      <c r="A1587" s="96" t="s">
        <v>109</v>
      </c>
      <c r="B1587" s="97">
        <v>16640671000157</v>
      </c>
      <c r="C1587" s="102" t="s">
        <v>1147</v>
      </c>
      <c r="D1587" s="101" t="s">
        <v>468</v>
      </c>
      <c r="E1587" s="96" t="s">
        <v>463</v>
      </c>
      <c r="F1587" s="108" t="s">
        <v>1043</v>
      </c>
      <c r="G1587" s="98">
        <v>0</v>
      </c>
      <c r="H1587" s="98">
        <v>0</v>
      </c>
      <c r="I1587" s="98">
        <v>2130</v>
      </c>
      <c r="K1587" s="106"/>
    </row>
    <row r="1588" spans="1:11" s="104" customFormat="1" ht="75">
      <c r="A1588" s="96" t="s">
        <v>99</v>
      </c>
      <c r="B1588" s="97">
        <v>41558204000120</v>
      </c>
      <c r="C1588" s="102" t="s">
        <v>2171</v>
      </c>
      <c r="D1588" s="101" t="s">
        <v>468</v>
      </c>
      <c r="E1588" s="96" t="s">
        <v>463</v>
      </c>
      <c r="F1588" s="108" t="s">
        <v>2152</v>
      </c>
      <c r="G1588" s="98">
        <v>0</v>
      </c>
      <c r="H1588" s="98">
        <v>0</v>
      </c>
      <c r="I1588" s="98">
        <v>1070</v>
      </c>
      <c r="K1588" s="106"/>
    </row>
    <row r="1589" spans="1:11" s="104" customFormat="1" ht="75">
      <c r="A1589" s="96" t="s">
        <v>2202</v>
      </c>
      <c r="B1589" s="97">
        <v>33194223000196</v>
      </c>
      <c r="C1589" s="102" t="s">
        <v>3632</v>
      </c>
      <c r="D1589" s="101" t="s">
        <v>468</v>
      </c>
      <c r="E1589" s="96" t="s">
        <v>463</v>
      </c>
      <c r="F1589" s="108" t="s">
        <v>3611</v>
      </c>
      <c r="G1589" s="98">
        <v>0</v>
      </c>
      <c r="H1589" s="98">
        <v>20811.100000000002</v>
      </c>
      <c r="I1589" s="98">
        <v>20811.100000000002</v>
      </c>
      <c r="K1589" s="106"/>
    </row>
    <row r="1590" spans="1:11" s="104" customFormat="1" ht="60">
      <c r="A1590" s="96" t="s">
        <v>2829</v>
      </c>
      <c r="B1590" s="97">
        <v>38504819000169</v>
      </c>
      <c r="C1590" s="102" t="s">
        <v>2830</v>
      </c>
      <c r="D1590" s="101" t="s">
        <v>468</v>
      </c>
      <c r="E1590" s="96" t="s">
        <v>463</v>
      </c>
      <c r="F1590" s="108" t="s">
        <v>2828</v>
      </c>
      <c r="G1590" s="98">
        <v>0</v>
      </c>
      <c r="H1590" s="98">
        <v>0</v>
      </c>
      <c r="I1590" s="98">
        <v>8530</v>
      </c>
      <c r="K1590" s="106"/>
    </row>
    <row r="1591" spans="1:11" s="104" customFormat="1" ht="90">
      <c r="A1591" s="96" t="s">
        <v>109</v>
      </c>
      <c r="B1591" s="97">
        <v>16640671000157</v>
      </c>
      <c r="C1591" s="102" t="s">
        <v>1148</v>
      </c>
      <c r="D1591" s="101" t="s">
        <v>468</v>
      </c>
      <c r="E1591" s="96" t="s">
        <v>463</v>
      </c>
      <c r="F1591" s="108" t="s">
        <v>1044</v>
      </c>
      <c r="G1591" s="98">
        <v>0</v>
      </c>
      <c r="H1591" s="98">
        <v>0</v>
      </c>
      <c r="I1591" s="98">
        <v>3635</v>
      </c>
      <c r="K1591" s="106"/>
    </row>
    <row r="1592" spans="1:11" s="104" customFormat="1" ht="90">
      <c r="A1592" s="96" t="s">
        <v>99</v>
      </c>
      <c r="B1592" s="97">
        <v>41558204000120</v>
      </c>
      <c r="C1592" s="102" t="s">
        <v>2172</v>
      </c>
      <c r="D1592" s="101" t="s">
        <v>468</v>
      </c>
      <c r="E1592" s="96" t="s">
        <v>463</v>
      </c>
      <c r="F1592" s="108" t="s">
        <v>2153</v>
      </c>
      <c r="G1592" s="98">
        <v>0</v>
      </c>
      <c r="H1592" s="98">
        <v>0</v>
      </c>
      <c r="I1592" s="98">
        <v>1070</v>
      </c>
      <c r="K1592" s="106"/>
    </row>
    <row r="1593" spans="1:11" s="104" customFormat="1" ht="90">
      <c r="A1593" s="96" t="s">
        <v>1141</v>
      </c>
      <c r="B1593" s="97">
        <v>8472661000121</v>
      </c>
      <c r="C1593" s="102" t="s">
        <v>1149</v>
      </c>
      <c r="D1593" s="101" t="s">
        <v>468</v>
      </c>
      <c r="E1593" s="96" t="s">
        <v>463</v>
      </c>
      <c r="F1593" s="108" t="s">
        <v>1045</v>
      </c>
      <c r="G1593" s="98">
        <v>0</v>
      </c>
      <c r="H1593" s="98">
        <v>0</v>
      </c>
      <c r="I1593" s="98">
        <v>1480</v>
      </c>
      <c r="K1593" s="106"/>
    </row>
    <row r="1594" spans="1:11" s="104" customFormat="1" ht="90">
      <c r="A1594" s="96" t="s">
        <v>2846</v>
      </c>
      <c r="B1594" s="97">
        <v>9068212000185</v>
      </c>
      <c r="C1594" s="102" t="s">
        <v>1149</v>
      </c>
      <c r="D1594" s="101" t="s">
        <v>468</v>
      </c>
      <c r="E1594" s="96" t="s">
        <v>463</v>
      </c>
      <c r="F1594" s="108" t="s">
        <v>2836</v>
      </c>
      <c r="G1594" s="98">
        <v>0</v>
      </c>
      <c r="H1594" s="132">
        <v>0</v>
      </c>
      <c r="I1594" s="132">
        <v>810</v>
      </c>
      <c r="K1594" s="106"/>
    </row>
    <row r="1595" spans="1:11" s="104" customFormat="1" ht="90">
      <c r="A1595" s="96" t="s">
        <v>109</v>
      </c>
      <c r="B1595" s="97">
        <v>16640671000157</v>
      </c>
      <c r="C1595" s="102" t="s">
        <v>1456</v>
      </c>
      <c r="D1595" s="101" t="s">
        <v>468</v>
      </c>
      <c r="E1595" s="96" t="s">
        <v>463</v>
      </c>
      <c r="F1595" s="108" t="s">
        <v>1434</v>
      </c>
      <c r="G1595" s="98">
        <v>0</v>
      </c>
      <c r="H1595" s="98">
        <v>0</v>
      </c>
      <c r="I1595" s="98">
        <v>395</v>
      </c>
      <c r="K1595" s="106"/>
    </row>
    <row r="1596" spans="1:11" s="104" customFormat="1" ht="90">
      <c r="A1596" s="96" t="s">
        <v>109</v>
      </c>
      <c r="B1596" s="97">
        <v>16640671000157</v>
      </c>
      <c r="C1596" s="102" t="s">
        <v>2173</v>
      </c>
      <c r="D1596" s="101" t="s">
        <v>468</v>
      </c>
      <c r="E1596" s="96" t="s">
        <v>463</v>
      </c>
      <c r="F1596" s="108" t="s">
        <v>2154</v>
      </c>
      <c r="G1596" s="98">
        <v>0</v>
      </c>
      <c r="H1596" s="98">
        <v>0</v>
      </c>
      <c r="I1596" s="98">
        <v>790</v>
      </c>
      <c r="K1596" s="106"/>
    </row>
    <row r="1597" spans="1:11" s="104" customFormat="1" ht="90">
      <c r="A1597" s="96" t="s">
        <v>484</v>
      </c>
      <c r="B1597" s="96">
        <v>35736076000164</v>
      </c>
      <c r="C1597" s="102" t="s">
        <v>526</v>
      </c>
      <c r="D1597" s="101" t="s">
        <v>468</v>
      </c>
      <c r="E1597" s="96" t="s">
        <v>463</v>
      </c>
      <c r="F1597" s="108" t="s">
        <v>504</v>
      </c>
      <c r="G1597" s="98">
        <v>0</v>
      </c>
      <c r="H1597" s="98">
        <v>0</v>
      </c>
      <c r="I1597" s="98">
        <v>8400</v>
      </c>
      <c r="K1597" s="106"/>
    </row>
    <row r="1598" spans="1:11" s="104" customFormat="1" ht="90">
      <c r="A1598" s="96" t="s">
        <v>95</v>
      </c>
      <c r="B1598" s="97">
        <v>34822886000170</v>
      </c>
      <c r="C1598" s="102" t="s">
        <v>1457</v>
      </c>
      <c r="D1598" s="101" t="s">
        <v>468</v>
      </c>
      <c r="E1598" s="96" t="s">
        <v>463</v>
      </c>
      <c r="F1598" s="108" t="s">
        <v>1435</v>
      </c>
      <c r="G1598" s="98">
        <v>0</v>
      </c>
      <c r="H1598" s="98">
        <v>0</v>
      </c>
      <c r="I1598" s="98">
        <v>2720</v>
      </c>
      <c r="K1598" s="106"/>
    </row>
    <row r="1599" spans="1:11" s="104" customFormat="1" ht="90">
      <c r="A1599" s="96" t="s">
        <v>109</v>
      </c>
      <c r="B1599" s="97">
        <v>16640671000157</v>
      </c>
      <c r="C1599" s="102" t="s">
        <v>1458</v>
      </c>
      <c r="D1599" s="101" t="s">
        <v>468</v>
      </c>
      <c r="E1599" s="96" t="s">
        <v>463</v>
      </c>
      <c r="F1599" s="108" t="s">
        <v>1436</v>
      </c>
      <c r="G1599" s="98">
        <v>0</v>
      </c>
      <c r="H1599" s="98">
        <v>0</v>
      </c>
      <c r="I1599" s="98">
        <v>2560</v>
      </c>
      <c r="K1599" s="106"/>
    </row>
    <row r="1600" spans="1:11" s="104" customFormat="1" ht="90">
      <c r="A1600" s="96" t="s">
        <v>96</v>
      </c>
      <c r="B1600" s="97">
        <v>46928110000119</v>
      </c>
      <c r="C1600" s="102" t="s">
        <v>3633</v>
      </c>
      <c r="D1600" s="101" t="s">
        <v>468</v>
      </c>
      <c r="E1600" s="96" t="s">
        <v>463</v>
      </c>
      <c r="F1600" s="108" t="s">
        <v>3612</v>
      </c>
      <c r="G1600" s="98">
        <v>0</v>
      </c>
      <c r="H1600" s="98">
        <v>4260</v>
      </c>
      <c r="I1600" s="98">
        <v>4260</v>
      </c>
      <c r="K1600" s="106"/>
    </row>
    <row r="1601" spans="1:11" s="104" customFormat="1" ht="90">
      <c r="A1601" s="96" t="s">
        <v>1150</v>
      </c>
      <c r="B1601" s="97">
        <v>50874828000147</v>
      </c>
      <c r="C1601" s="102" t="s">
        <v>1151</v>
      </c>
      <c r="D1601" s="101" t="s">
        <v>468</v>
      </c>
      <c r="E1601" s="96" t="s">
        <v>463</v>
      </c>
      <c r="F1601" s="108" t="s">
        <v>1046</v>
      </c>
      <c r="G1601" s="98">
        <v>0</v>
      </c>
      <c r="H1601" s="98">
        <v>0</v>
      </c>
      <c r="I1601" s="98">
        <v>550</v>
      </c>
      <c r="K1601" s="106"/>
    </row>
    <row r="1602" spans="1:11" s="104" customFormat="1" ht="90">
      <c r="A1602" s="96" t="s">
        <v>95</v>
      </c>
      <c r="B1602" s="97">
        <v>34822886000170</v>
      </c>
      <c r="C1602" s="102" t="s">
        <v>1459</v>
      </c>
      <c r="D1602" s="101" t="s">
        <v>468</v>
      </c>
      <c r="E1602" s="96" t="s">
        <v>463</v>
      </c>
      <c r="F1602" s="108" t="s">
        <v>1437</v>
      </c>
      <c r="G1602" s="98">
        <v>0</v>
      </c>
      <c r="H1602" s="98">
        <v>0</v>
      </c>
      <c r="I1602" s="98">
        <v>2720</v>
      </c>
      <c r="K1602" s="106"/>
    </row>
    <row r="1603" spans="1:11" s="104" customFormat="1" ht="75">
      <c r="A1603" s="96" t="s">
        <v>1152</v>
      </c>
      <c r="B1603" s="97">
        <v>45030413000157</v>
      </c>
      <c r="C1603" s="102" t="s">
        <v>1153</v>
      </c>
      <c r="D1603" s="101" t="s">
        <v>468</v>
      </c>
      <c r="E1603" s="96" t="s">
        <v>463</v>
      </c>
      <c r="F1603" s="108" t="s">
        <v>1047</v>
      </c>
      <c r="G1603" s="98">
        <v>0</v>
      </c>
      <c r="H1603" s="98">
        <v>0</v>
      </c>
      <c r="I1603" s="98">
        <v>5950</v>
      </c>
      <c r="K1603" s="106"/>
    </row>
    <row r="1604" spans="1:11" s="104" customFormat="1" ht="45">
      <c r="A1604" s="96" t="s">
        <v>83</v>
      </c>
      <c r="B1604" s="97">
        <v>29979036001031</v>
      </c>
      <c r="C1604" s="102" t="s">
        <v>2812</v>
      </c>
      <c r="D1604" s="101" t="s">
        <v>467</v>
      </c>
      <c r="E1604" s="96" t="s">
        <v>466</v>
      </c>
      <c r="F1604" s="108" t="s">
        <v>2782</v>
      </c>
      <c r="G1604" s="98">
        <v>0</v>
      </c>
      <c r="H1604" s="98">
        <v>0</v>
      </c>
      <c r="I1604" s="98">
        <v>299082.71000000002</v>
      </c>
      <c r="K1604" s="106"/>
    </row>
    <row r="1605" spans="1:11" s="104" customFormat="1" ht="45">
      <c r="A1605" s="96" t="s">
        <v>83</v>
      </c>
      <c r="B1605" s="97">
        <v>29979036001031</v>
      </c>
      <c r="C1605" s="102" t="s">
        <v>2813</v>
      </c>
      <c r="D1605" s="101" t="s">
        <v>467</v>
      </c>
      <c r="E1605" s="96" t="s">
        <v>466</v>
      </c>
      <c r="F1605" s="108" t="s">
        <v>2783</v>
      </c>
      <c r="G1605" s="98">
        <v>0</v>
      </c>
      <c r="H1605" s="98">
        <v>0</v>
      </c>
      <c r="I1605" s="98">
        <v>34158.42</v>
      </c>
      <c r="K1605" s="106"/>
    </row>
    <row r="1606" spans="1:11" s="104" customFormat="1" ht="45">
      <c r="A1606" s="96" t="s">
        <v>83</v>
      </c>
      <c r="B1606" s="97">
        <v>29979036001031</v>
      </c>
      <c r="C1606" s="102" t="s">
        <v>2814</v>
      </c>
      <c r="D1606" s="101" t="s">
        <v>467</v>
      </c>
      <c r="E1606" s="96" t="s">
        <v>466</v>
      </c>
      <c r="F1606" s="108" t="s">
        <v>2784</v>
      </c>
      <c r="G1606" s="98">
        <v>0</v>
      </c>
      <c r="H1606" s="98">
        <v>0</v>
      </c>
      <c r="I1606" s="98">
        <v>45434.34</v>
      </c>
      <c r="K1606" s="106"/>
    </row>
    <row r="1607" spans="1:11" s="104" customFormat="1" ht="45">
      <c r="A1607" s="96" t="s">
        <v>83</v>
      </c>
      <c r="B1607" s="97">
        <v>29979036001031</v>
      </c>
      <c r="C1607" s="102" t="s">
        <v>2815</v>
      </c>
      <c r="D1607" s="101" t="s">
        <v>467</v>
      </c>
      <c r="E1607" s="96" t="s">
        <v>466</v>
      </c>
      <c r="F1607" s="108" t="s">
        <v>2785</v>
      </c>
      <c r="G1607" s="98">
        <v>0</v>
      </c>
      <c r="H1607" s="98">
        <v>0</v>
      </c>
      <c r="I1607" s="98">
        <v>150.45000000000002</v>
      </c>
      <c r="K1607" s="106"/>
    </row>
    <row r="1608" spans="1:11" s="104" customFormat="1" ht="45">
      <c r="A1608" s="96" t="s">
        <v>83</v>
      </c>
      <c r="B1608" s="97">
        <v>29979036001031</v>
      </c>
      <c r="C1608" s="102" t="s">
        <v>2816</v>
      </c>
      <c r="D1608" s="101" t="s">
        <v>467</v>
      </c>
      <c r="E1608" s="96" t="s">
        <v>466</v>
      </c>
      <c r="F1608" s="108" t="s">
        <v>2786</v>
      </c>
      <c r="G1608" s="98">
        <v>0</v>
      </c>
      <c r="H1608" s="98">
        <v>0</v>
      </c>
      <c r="I1608" s="98">
        <v>23.66</v>
      </c>
      <c r="K1608" s="106"/>
    </row>
    <row r="1609" spans="1:11" s="104" customFormat="1" ht="60">
      <c r="A1609" s="96" t="s">
        <v>1154</v>
      </c>
      <c r="B1609" s="97">
        <v>44562943000264</v>
      </c>
      <c r="C1609" s="102" t="s">
        <v>1155</v>
      </c>
      <c r="D1609" s="101" t="s">
        <v>468</v>
      </c>
      <c r="E1609" s="96" t="s">
        <v>463</v>
      </c>
      <c r="F1609" s="108" t="s">
        <v>1048</v>
      </c>
      <c r="G1609" s="98">
        <v>0</v>
      </c>
      <c r="H1609" s="98">
        <v>0</v>
      </c>
      <c r="I1609" s="98">
        <v>8380</v>
      </c>
      <c r="K1609" s="106"/>
    </row>
    <row r="1610" spans="1:11" s="104" customFormat="1" ht="60">
      <c r="A1610" s="96" t="s">
        <v>2174</v>
      </c>
      <c r="B1610" s="97">
        <v>42810782000174</v>
      </c>
      <c r="C1610" s="102" t="s">
        <v>2175</v>
      </c>
      <c r="D1610" s="101" t="s">
        <v>468</v>
      </c>
      <c r="E1610" s="96" t="s">
        <v>463</v>
      </c>
      <c r="F1610" s="108" t="s">
        <v>2155</v>
      </c>
      <c r="G1610" s="98">
        <v>0</v>
      </c>
      <c r="H1610" s="98">
        <v>0</v>
      </c>
      <c r="I1610" s="98">
        <v>1133.8500000000001</v>
      </c>
      <c r="K1610" s="106"/>
    </row>
    <row r="1611" spans="1:11" s="104" customFormat="1" ht="60">
      <c r="A1611" s="96" t="s">
        <v>2174</v>
      </c>
      <c r="B1611" s="97">
        <v>42810782000174</v>
      </c>
      <c r="C1611" s="102" t="s">
        <v>2176</v>
      </c>
      <c r="D1611" s="101" t="s">
        <v>468</v>
      </c>
      <c r="E1611" s="96" t="s">
        <v>463</v>
      </c>
      <c r="F1611" s="108" t="s">
        <v>2156</v>
      </c>
      <c r="G1611" s="98">
        <v>0</v>
      </c>
      <c r="H1611" s="98">
        <v>0</v>
      </c>
      <c r="I1611" s="98">
        <v>2343.8000000000002</v>
      </c>
      <c r="K1611" s="106"/>
    </row>
    <row r="1612" spans="1:11" s="104" customFormat="1" ht="60">
      <c r="A1612" s="96" t="s">
        <v>2174</v>
      </c>
      <c r="B1612" s="97">
        <v>42810782000174</v>
      </c>
      <c r="C1612" s="102" t="s">
        <v>2177</v>
      </c>
      <c r="D1612" s="101" t="s">
        <v>468</v>
      </c>
      <c r="E1612" s="96" t="s">
        <v>463</v>
      </c>
      <c r="F1612" s="108" t="s">
        <v>2157</v>
      </c>
      <c r="G1612" s="98">
        <v>0</v>
      </c>
      <c r="H1612" s="98">
        <v>0</v>
      </c>
      <c r="I1612" s="98">
        <v>867.6</v>
      </c>
      <c r="K1612" s="106"/>
    </row>
    <row r="1613" spans="1:11" s="104" customFormat="1" ht="75">
      <c r="A1613" s="96" t="s">
        <v>564</v>
      </c>
      <c r="B1613" s="97">
        <v>39594012000127</v>
      </c>
      <c r="C1613" s="102" t="s">
        <v>1460</v>
      </c>
      <c r="D1613" s="101" t="s">
        <v>468</v>
      </c>
      <c r="E1613" s="96" t="s">
        <v>463</v>
      </c>
      <c r="F1613" s="108" t="s">
        <v>1438</v>
      </c>
      <c r="G1613" s="98">
        <v>0</v>
      </c>
      <c r="H1613" s="98">
        <v>0</v>
      </c>
      <c r="I1613" s="98">
        <v>2372</v>
      </c>
      <c r="K1613" s="106"/>
    </row>
    <row r="1614" spans="1:11" s="104" customFormat="1" ht="75">
      <c r="A1614" s="96" t="s">
        <v>564</v>
      </c>
      <c r="B1614" s="97">
        <v>39594012000127</v>
      </c>
      <c r="C1614" s="102" t="s">
        <v>1156</v>
      </c>
      <c r="D1614" s="101" t="s">
        <v>468</v>
      </c>
      <c r="E1614" s="96" t="s">
        <v>463</v>
      </c>
      <c r="F1614" s="108" t="s">
        <v>1049</v>
      </c>
      <c r="G1614" s="98">
        <v>0</v>
      </c>
      <c r="H1614" s="98">
        <v>0</v>
      </c>
      <c r="I1614" s="98">
        <v>265</v>
      </c>
      <c r="K1614" s="106"/>
    </row>
    <row r="1615" spans="1:11" s="104" customFormat="1" ht="60">
      <c r="A1615" s="96" t="s">
        <v>1157</v>
      </c>
      <c r="B1615" s="97">
        <v>41841443000192</v>
      </c>
      <c r="C1615" s="102" t="s">
        <v>1158</v>
      </c>
      <c r="D1615" s="101" t="s">
        <v>468</v>
      </c>
      <c r="E1615" s="96" t="s">
        <v>463</v>
      </c>
      <c r="F1615" s="108" t="s">
        <v>1050</v>
      </c>
      <c r="G1615" s="98">
        <v>0</v>
      </c>
      <c r="H1615" s="98">
        <v>0</v>
      </c>
      <c r="I1615" s="98">
        <v>286</v>
      </c>
      <c r="K1615" s="106"/>
    </row>
    <row r="1616" spans="1:11" s="104" customFormat="1" ht="60">
      <c r="A1616" s="96" t="s">
        <v>1157</v>
      </c>
      <c r="B1616" s="97">
        <v>41841443000192</v>
      </c>
      <c r="C1616" s="102" t="s">
        <v>1159</v>
      </c>
      <c r="D1616" s="101" t="s">
        <v>468</v>
      </c>
      <c r="E1616" s="96" t="s">
        <v>463</v>
      </c>
      <c r="F1616" s="108" t="s">
        <v>1051</v>
      </c>
      <c r="G1616" s="98">
        <v>0</v>
      </c>
      <c r="H1616" s="98">
        <v>0</v>
      </c>
      <c r="I1616" s="98">
        <v>5079.5</v>
      </c>
      <c r="K1616" s="106"/>
    </row>
    <row r="1617" spans="1:11" s="104" customFormat="1" ht="60">
      <c r="A1617" s="96" t="s">
        <v>1157</v>
      </c>
      <c r="B1617" s="97">
        <v>41841443000192</v>
      </c>
      <c r="C1617" s="102" t="s">
        <v>1160</v>
      </c>
      <c r="D1617" s="101" t="s">
        <v>468</v>
      </c>
      <c r="E1617" s="96" t="s">
        <v>463</v>
      </c>
      <c r="F1617" s="108" t="s">
        <v>1052</v>
      </c>
      <c r="G1617" s="98">
        <v>0</v>
      </c>
      <c r="H1617" s="98">
        <v>0</v>
      </c>
      <c r="I1617" s="98">
        <v>702</v>
      </c>
      <c r="K1617" s="106"/>
    </row>
    <row r="1618" spans="1:11" s="104" customFormat="1" ht="60">
      <c r="A1618" s="96" t="s">
        <v>1161</v>
      </c>
      <c r="B1618" s="97">
        <v>29006963000184</v>
      </c>
      <c r="C1618" s="102" t="s">
        <v>1162</v>
      </c>
      <c r="D1618" s="101" t="s">
        <v>468</v>
      </c>
      <c r="E1618" s="96" t="s">
        <v>463</v>
      </c>
      <c r="F1618" s="108" t="s">
        <v>1053</v>
      </c>
      <c r="G1618" s="98">
        <v>0</v>
      </c>
      <c r="H1618" s="98">
        <v>0</v>
      </c>
      <c r="I1618" s="98">
        <v>9800</v>
      </c>
      <c r="K1618" s="106"/>
    </row>
    <row r="1619" spans="1:11" s="104" customFormat="1" ht="75">
      <c r="A1619" s="96" t="s">
        <v>1150</v>
      </c>
      <c r="B1619" s="97">
        <v>50874828000147</v>
      </c>
      <c r="C1619" s="111" t="s">
        <v>1163</v>
      </c>
      <c r="D1619" s="101" t="s">
        <v>468</v>
      </c>
      <c r="E1619" s="96" t="s">
        <v>463</v>
      </c>
      <c r="F1619" s="113" t="s">
        <v>1054</v>
      </c>
      <c r="G1619" s="98">
        <v>0</v>
      </c>
      <c r="H1619" s="98">
        <v>0</v>
      </c>
      <c r="I1619" s="98">
        <v>1110</v>
      </c>
      <c r="K1619" s="106"/>
    </row>
    <row r="1620" spans="1:11" s="104" customFormat="1" ht="75">
      <c r="A1620" s="96" t="s">
        <v>70</v>
      </c>
      <c r="B1620" s="97">
        <v>7244008000223</v>
      </c>
      <c r="C1620" s="93" t="s">
        <v>1461</v>
      </c>
      <c r="D1620" s="101" t="s">
        <v>467</v>
      </c>
      <c r="E1620" s="96" t="s">
        <v>465</v>
      </c>
      <c r="F1620" s="108" t="s">
        <v>1439</v>
      </c>
      <c r="G1620" s="98">
        <v>0</v>
      </c>
      <c r="H1620" s="98">
        <v>0</v>
      </c>
      <c r="I1620" s="98">
        <v>4200</v>
      </c>
      <c r="K1620" s="106"/>
    </row>
    <row r="1621" spans="1:11" s="104" customFormat="1" ht="90">
      <c r="A1621" s="96" t="s">
        <v>95</v>
      </c>
      <c r="B1621" s="97">
        <v>34822886000170</v>
      </c>
      <c r="C1621" s="102" t="s">
        <v>2178</v>
      </c>
      <c r="D1621" s="101" t="s">
        <v>468</v>
      </c>
      <c r="E1621" s="96" t="s">
        <v>463</v>
      </c>
      <c r="F1621" s="108" t="s">
        <v>2158</v>
      </c>
      <c r="G1621" s="98">
        <v>0</v>
      </c>
      <c r="H1621" s="98">
        <v>0</v>
      </c>
      <c r="I1621" s="98">
        <v>2720</v>
      </c>
      <c r="K1621" s="106"/>
    </row>
    <row r="1622" spans="1:11" s="104" customFormat="1" ht="60">
      <c r="A1622" s="96" t="s">
        <v>2179</v>
      </c>
      <c r="B1622" s="97">
        <v>44417768000130</v>
      </c>
      <c r="C1622" s="102" t="s">
        <v>2180</v>
      </c>
      <c r="D1622" s="101" t="s">
        <v>468</v>
      </c>
      <c r="E1622" s="96" t="s">
        <v>463</v>
      </c>
      <c r="F1622" s="108" t="s">
        <v>2159</v>
      </c>
      <c r="G1622" s="98">
        <v>0</v>
      </c>
      <c r="H1622" s="98">
        <v>0</v>
      </c>
      <c r="I1622" s="98">
        <v>4760</v>
      </c>
      <c r="K1622" s="106"/>
    </row>
    <row r="1623" spans="1:11" s="104" customFormat="1" ht="60">
      <c r="A1623" s="96" t="s">
        <v>2174</v>
      </c>
      <c r="B1623" s="97">
        <v>42810782000174</v>
      </c>
      <c r="C1623" s="102" t="s">
        <v>2181</v>
      </c>
      <c r="D1623" s="101" t="s">
        <v>468</v>
      </c>
      <c r="E1623" s="96" t="s">
        <v>463</v>
      </c>
      <c r="F1623" s="108" t="s">
        <v>2160</v>
      </c>
      <c r="G1623" s="98">
        <v>0</v>
      </c>
      <c r="H1623" s="98">
        <v>0</v>
      </c>
      <c r="I1623" s="98">
        <v>97.18</v>
      </c>
      <c r="K1623" s="106"/>
    </row>
    <row r="1624" spans="1:11" s="104" customFormat="1" ht="90">
      <c r="A1624" s="96" t="s">
        <v>2182</v>
      </c>
      <c r="B1624" s="97">
        <v>7442086000151</v>
      </c>
      <c r="C1624" s="102" t="s">
        <v>2183</v>
      </c>
      <c r="D1624" s="101" t="s">
        <v>468</v>
      </c>
      <c r="E1624" s="96" t="s">
        <v>463</v>
      </c>
      <c r="F1624" s="108" t="s">
        <v>2161</v>
      </c>
      <c r="G1624" s="98">
        <v>0</v>
      </c>
      <c r="H1624" s="98">
        <v>0</v>
      </c>
      <c r="I1624" s="98">
        <v>25350</v>
      </c>
      <c r="K1624" s="106"/>
    </row>
    <row r="1625" spans="1:11" s="104" customFormat="1" ht="90">
      <c r="A1625" s="96" t="s">
        <v>485</v>
      </c>
      <c r="B1625" s="96">
        <v>83681558353</v>
      </c>
      <c r="C1625" s="102" t="s">
        <v>527</v>
      </c>
      <c r="D1625" s="101" t="s">
        <v>467</v>
      </c>
      <c r="E1625" s="96" t="s">
        <v>466</v>
      </c>
      <c r="F1625" s="108" t="s">
        <v>505</v>
      </c>
      <c r="G1625" s="98">
        <v>0</v>
      </c>
      <c r="H1625" s="98">
        <v>0</v>
      </c>
      <c r="I1625" s="98">
        <v>917.95</v>
      </c>
      <c r="K1625" s="106"/>
    </row>
    <row r="1626" spans="1:11" s="104" customFormat="1" ht="75">
      <c r="A1626" s="96" t="s">
        <v>486</v>
      </c>
      <c r="B1626" s="96">
        <v>80446850225</v>
      </c>
      <c r="C1626" s="102" t="s">
        <v>528</v>
      </c>
      <c r="D1626" s="101" t="s">
        <v>467</v>
      </c>
      <c r="E1626" s="96" t="s">
        <v>466</v>
      </c>
      <c r="F1626" s="108" t="s">
        <v>506</v>
      </c>
      <c r="G1626" s="98">
        <v>0</v>
      </c>
      <c r="H1626" s="98">
        <v>0</v>
      </c>
      <c r="I1626" s="98">
        <v>611.97</v>
      </c>
      <c r="K1626" s="106"/>
    </row>
    <row r="1627" spans="1:11" s="104" customFormat="1" ht="90">
      <c r="A1627" s="96" t="s">
        <v>487</v>
      </c>
      <c r="B1627" s="96">
        <v>57500690282</v>
      </c>
      <c r="C1627" s="102" t="s">
        <v>529</v>
      </c>
      <c r="D1627" s="101" t="s">
        <v>467</v>
      </c>
      <c r="E1627" s="96" t="s">
        <v>466</v>
      </c>
      <c r="F1627" s="108" t="s">
        <v>507</v>
      </c>
      <c r="G1627" s="98">
        <v>0</v>
      </c>
      <c r="H1627" s="98">
        <v>0</v>
      </c>
      <c r="I1627" s="98">
        <v>611.97</v>
      </c>
      <c r="K1627" s="106"/>
    </row>
    <row r="1628" spans="1:11" s="104" customFormat="1" ht="60">
      <c r="A1628" s="96" t="s">
        <v>488</v>
      </c>
      <c r="B1628" s="96">
        <v>2341326200</v>
      </c>
      <c r="C1628" s="102" t="s">
        <v>530</v>
      </c>
      <c r="D1628" s="101" t="s">
        <v>467</v>
      </c>
      <c r="E1628" s="96" t="s">
        <v>466</v>
      </c>
      <c r="F1628" s="108" t="s">
        <v>508</v>
      </c>
      <c r="G1628" s="98">
        <v>0</v>
      </c>
      <c r="H1628" s="98">
        <v>0</v>
      </c>
      <c r="I1628" s="98">
        <v>305.98</v>
      </c>
      <c r="K1628" s="106"/>
    </row>
    <row r="1629" spans="1:11" s="104" customFormat="1" ht="75">
      <c r="A1629" s="96" t="s">
        <v>489</v>
      </c>
      <c r="B1629" s="96">
        <v>96983272234</v>
      </c>
      <c r="C1629" s="102" t="s">
        <v>531</v>
      </c>
      <c r="D1629" s="101" t="s">
        <v>467</v>
      </c>
      <c r="E1629" s="96" t="s">
        <v>466</v>
      </c>
      <c r="F1629" s="108" t="s">
        <v>509</v>
      </c>
      <c r="G1629" s="98">
        <v>0</v>
      </c>
      <c r="H1629" s="98">
        <v>0</v>
      </c>
      <c r="I1629" s="98">
        <v>305.98</v>
      </c>
      <c r="K1629" s="106"/>
    </row>
    <row r="1630" spans="1:11" s="104" customFormat="1" ht="75">
      <c r="A1630" s="96" t="s">
        <v>490</v>
      </c>
      <c r="B1630" s="96">
        <v>75127636468</v>
      </c>
      <c r="C1630" s="102" t="s">
        <v>532</v>
      </c>
      <c r="D1630" s="101" t="s">
        <v>467</v>
      </c>
      <c r="E1630" s="96" t="s">
        <v>466</v>
      </c>
      <c r="F1630" s="108" t="s">
        <v>510</v>
      </c>
      <c r="G1630" s="98">
        <v>0</v>
      </c>
      <c r="H1630" s="98">
        <v>0</v>
      </c>
      <c r="I1630" s="98">
        <v>305.95</v>
      </c>
      <c r="K1630" s="106"/>
    </row>
    <row r="1631" spans="1:11" s="104" customFormat="1" ht="90">
      <c r="A1631" s="96" t="s">
        <v>1164</v>
      </c>
      <c r="B1631" s="97">
        <v>76535764000143</v>
      </c>
      <c r="C1631" s="93" t="s">
        <v>1165</v>
      </c>
      <c r="D1631" s="101" t="s">
        <v>467</v>
      </c>
      <c r="E1631" s="96" t="s">
        <v>465</v>
      </c>
      <c r="F1631" s="108" t="s">
        <v>1055</v>
      </c>
      <c r="G1631" s="98">
        <v>0</v>
      </c>
      <c r="H1631" s="98">
        <v>0</v>
      </c>
      <c r="I1631" s="98">
        <v>5951.23</v>
      </c>
      <c r="K1631" s="106"/>
    </row>
    <row r="1632" spans="1:11" s="104" customFormat="1" ht="60">
      <c r="A1632" s="96" t="s">
        <v>109</v>
      </c>
      <c r="B1632" s="97">
        <v>16640671000157</v>
      </c>
      <c r="C1632" s="102" t="s">
        <v>2847</v>
      </c>
      <c r="D1632" s="101" t="s">
        <v>468</v>
      </c>
      <c r="E1632" s="96" t="s">
        <v>463</v>
      </c>
      <c r="F1632" s="108" t="s">
        <v>2837</v>
      </c>
      <c r="G1632" s="98">
        <v>0</v>
      </c>
      <c r="H1632" s="132">
        <v>0</v>
      </c>
      <c r="I1632" s="132">
        <v>395</v>
      </c>
      <c r="K1632" s="106"/>
    </row>
    <row r="1633" spans="1:11" s="104" customFormat="1" ht="60">
      <c r="A1633" s="96" t="s">
        <v>99</v>
      </c>
      <c r="B1633" s="97">
        <v>41558204000120</v>
      </c>
      <c r="C1633" s="102" t="s">
        <v>2848</v>
      </c>
      <c r="D1633" s="101" t="s">
        <v>468</v>
      </c>
      <c r="E1633" s="96" t="s">
        <v>463</v>
      </c>
      <c r="F1633" s="108" t="s">
        <v>2838</v>
      </c>
      <c r="G1633" s="98">
        <v>0</v>
      </c>
      <c r="H1633" s="132">
        <v>0</v>
      </c>
      <c r="I1633" s="132">
        <v>535</v>
      </c>
      <c r="K1633" s="106"/>
    </row>
    <row r="1634" spans="1:11" s="104" customFormat="1" ht="60">
      <c r="A1634" s="96" t="s">
        <v>102</v>
      </c>
      <c r="B1634" s="97">
        <v>4003942000184</v>
      </c>
      <c r="C1634" s="102" t="s">
        <v>1462</v>
      </c>
      <c r="D1634" s="101" t="s">
        <v>468</v>
      </c>
      <c r="E1634" s="96" t="s">
        <v>463</v>
      </c>
      <c r="F1634" s="108" t="s">
        <v>1440</v>
      </c>
      <c r="G1634" s="98">
        <v>0</v>
      </c>
      <c r="H1634" s="98">
        <v>0</v>
      </c>
      <c r="I1634" s="98">
        <v>1081.8399999999999</v>
      </c>
      <c r="K1634" s="106"/>
    </row>
    <row r="1635" spans="1:11" s="104" customFormat="1" ht="45">
      <c r="A1635" s="96" t="s">
        <v>1166</v>
      </c>
      <c r="B1635" s="97">
        <v>79034153000100</v>
      </c>
      <c r="C1635" s="102" t="s">
        <v>1167</v>
      </c>
      <c r="D1635" s="101" t="s">
        <v>468</v>
      </c>
      <c r="E1635" s="96" t="s">
        <v>463</v>
      </c>
      <c r="F1635" s="146" t="s">
        <v>1056</v>
      </c>
      <c r="G1635" s="98">
        <v>0</v>
      </c>
      <c r="H1635" s="98">
        <v>0</v>
      </c>
      <c r="I1635" s="98">
        <v>5623.5</v>
      </c>
      <c r="K1635" s="106"/>
    </row>
    <row r="1636" spans="1:11" s="104" customFormat="1" ht="60">
      <c r="A1636" s="96" t="s">
        <v>1168</v>
      </c>
      <c r="B1636" s="97">
        <v>17206992000100</v>
      </c>
      <c r="C1636" s="102" t="s">
        <v>1169</v>
      </c>
      <c r="D1636" s="101" t="s">
        <v>468</v>
      </c>
      <c r="E1636" s="96" t="s">
        <v>463</v>
      </c>
      <c r="F1636" s="108" t="s">
        <v>1057</v>
      </c>
      <c r="G1636" s="98">
        <v>0</v>
      </c>
      <c r="H1636" s="98">
        <v>0</v>
      </c>
      <c r="I1636" s="98">
        <v>20190</v>
      </c>
      <c r="K1636" s="106"/>
    </row>
    <row r="1637" spans="1:11" s="104" customFormat="1" ht="45">
      <c r="A1637" s="96" t="s">
        <v>83</v>
      </c>
      <c r="B1637" s="97">
        <v>29979036001031</v>
      </c>
      <c r="C1637" s="102" t="s">
        <v>2817</v>
      </c>
      <c r="D1637" s="101" t="s">
        <v>467</v>
      </c>
      <c r="E1637" s="96" t="s">
        <v>466</v>
      </c>
      <c r="F1637" s="108" t="s">
        <v>2787</v>
      </c>
      <c r="G1637" s="98">
        <v>0</v>
      </c>
      <c r="H1637" s="98">
        <v>0</v>
      </c>
      <c r="I1637" s="98">
        <v>249814.44</v>
      </c>
      <c r="K1637" s="106"/>
    </row>
    <row r="1638" spans="1:11" s="104" customFormat="1" ht="45">
      <c r="A1638" s="141" t="s">
        <v>83</v>
      </c>
      <c r="B1638" s="143">
        <v>29979036001031</v>
      </c>
      <c r="C1638" s="102" t="s">
        <v>2818</v>
      </c>
      <c r="D1638" s="144" t="s">
        <v>467</v>
      </c>
      <c r="E1638" s="141" t="s">
        <v>466</v>
      </c>
      <c r="F1638" s="137" t="s">
        <v>2788</v>
      </c>
      <c r="G1638" s="98">
        <v>0</v>
      </c>
      <c r="H1638" s="98">
        <v>0</v>
      </c>
      <c r="I1638" s="98">
        <v>438.32</v>
      </c>
      <c r="K1638" s="106"/>
    </row>
    <row r="1639" spans="1:11" s="104" customFormat="1" ht="30">
      <c r="A1639" s="141" t="s">
        <v>2849</v>
      </c>
      <c r="B1639" s="143">
        <v>29979036000140</v>
      </c>
      <c r="C1639" s="102" t="s">
        <v>2850</v>
      </c>
      <c r="D1639" s="144" t="s">
        <v>467</v>
      </c>
      <c r="E1639" s="141" t="s">
        <v>466</v>
      </c>
      <c r="F1639" s="137" t="s">
        <v>2839</v>
      </c>
      <c r="G1639" s="98">
        <v>0</v>
      </c>
      <c r="H1639" s="132">
        <v>0</v>
      </c>
      <c r="I1639" s="132">
        <v>61.84</v>
      </c>
      <c r="K1639" s="106"/>
    </row>
    <row r="1640" spans="1:11" s="104" customFormat="1" ht="75">
      <c r="A1640" s="141" t="s">
        <v>1170</v>
      </c>
      <c r="B1640" s="143">
        <v>38597881000142</v>
      </c>
      <c r="C1640" s="102" t="s">
        <v>1171</v>
      </c>
      <c r="D1640" s="144" t="s">
        <v>468</v>
      </c>
      <c r="E1640" s="141" t="s">
        <v>465</v>
      </c>
      <c r="F1640" s="137" t="s">
        <v>1058</v>
      </c>
      <c r="G1640" s="98">
        <v>0</v>
      </c>
      <c r="H1640" s="98">
        <v>0</v>
      </c>
      <c r="I1640" s="98">
        <v>3450</v>
      </c>
      <c r="K1640" s="106"/>
    </row>
    <row r="1641" spans="1:11" s="104" customFormat="1" ht="45">
      <c r="A1641" s="141" t="s">
        <v>83</v>
      </c>
      <c r="B1641" s="143">
        <v>29979036001031</v>
      </c>
      <c r="C1641" s="102" t="s">
        <v>2819</v>
      </c>
      <c r="D1641" s="144" t="s">
        <v>467</v>
      </c>
      <c r="E1641" s="141" t="s">
        <v>466</v>
      </c>
      <c r="F1641" s="137" t="s">
        <v>2789</v>
      </c>
      <c r="G1641" s="98">
        <v>0</v>
      </c>
      <c r="H1641" s="98">
        <v>0</v>
      </c>
      <c r="I1641" s="98">
        <v>182970.64</v>
      </c>
      <c r="K1641" s="106"/>
    </row>
    <row r="1642" spans="1:11" s="104" customFormat="1" ht="45">
      <c r="A1642" s="96" t="s">
        <v>83</v>
      </c>
      <c r="B1642" s="97">
        <v>29979036001031</v>
      </c>
      <c r="C1642" s="102" t="s">
        <v>2820</v>
      </c>
      <c r="D1642" s="101" t="s">
        <v>467</v>
      </c>
      <c r="E1642" s="96" t="s">
        <v>466</v>
      </c>
      <c r="F1642" s="108" t="s">
        <v>2790</v>
      </c>
      <c r="G1642" s="98">
        <v>0</v>
      </c>
      <c r="H1642" s="98">
        <v>0</v>
      </c>
      <c r="I1642" s="98">
        <v>5601.23</v>
      </c>
      <c r="K1642" s="106"/>
    </row>
    <row r="1643" spans="1:11" s="104" customFormat="1" ht="45">
      <c r="A1643" s="96" t="s">
        <v>469</v>
      </c>
      <c r="B1643" s="101">
        <v>544659000109</v>
      </c>
      <c r="C1643" s="102" t="s">
        <v>511</v>
      </c>
      <c r="D1643" s="101" t="s">
        <v>467</v>
      </c>
      <c r="E1643" s="96" t="s">
        <v>466</v>
      </c>
      <c r="F1643" s="113" t="s">
        <v>471</v>
      </c>
      <c r="G1643" s="98">
        <v>0</v>
      </c>
      <c r="H1643" s="98">
        <v>0</v>
      </c>
      <c r="I1643" s="98">
        <v>45767.8</v>
      </c>
      <c r="K1643" s="106"/>
    </row>
    <row r="1644" spans="1:11" s="104" customFormat="1" ht="45">
      <c r="A1644" s="96" t="s">
        <v>470</v>
      </c>
      <c r="B1644" s="96">
        <v>7637990000112</v>
      </c>
      <c r="C1644" s="111" t="s">
        <v>512</v>
      </c>
      <c r="D1644" s="101" t="s">
        <v>467</v>
      </c>
      <c r="E1644" s="96" t="s">
        <v>466</v>
      </c>
      <c r="F1644" s="113" t="s">
        <v>472</v>
      </c>
      <c r="G1644" s="98">
        <v>0</v>
      </c>
      <c r="H1644" s="98">
        <v>0</v>
      </c>
      <c r="I1644" s="98">
        <v>1028.1600000000001</v>
      </c>
      <c r="K1644" s="106"/>
    </row>
    <row r="1645" spans="1:11" s="104" customFormat="1" ht="75">
      <c r="A1645" s="96" t="s">
        <v>86</v>
      </c>
      <c r="B1645" s="97">
        <v>79747124220</v>
      </c>
      <c r="C1645" s="102" t="s">
        <v>1172</v>
      </c>
      <c r="D1645" s="101" t="s">
        <v>467</v>
      </c>
      <c r="E1645" s="96" t="s">
        <v>466</v>
      </c>
      <c r="F1645" s="113" t="s">
        <v>1059</v>
      </c>
      <c r="G1645" s="98">
        <v>0</v>
      </c>
      <c r="H1645" s="98">
        <v>0</v>
      </c>
      <c r="I1645" s="98">
        <v>305.98</v>
      </c>
      <c r="K1645" s="106"/>
    </row>
    <row r="1646" spans="1:11" s="104" customFormat="1" ht="75">
      <c r="A1646" s="96" t="s">
        <v>1173</v>
      </c>
      <c r="B1646" s="97">
        <v>7527926287</v>
      </c>
      <c r="C1646" s="102" t="s">
        <v>1174</v>
      </c>
      <c r="D1646" s="101" t="s">
        <v>467</v>
      </c>
      <c r="E1646" s="96" t="s">
        <v>466</v>
      </c>
      <c r="F1646" s="113" t="s">
        <v>1060</v>
      </c>
      <c r="G1646" s="98">
        <v>0</v>
      </c>
      <c r="H1646" s="98">
        <v>0</v>
      </c>
      <c r="I1646" s="98">
        <v>305.98</v>
      </c>
      <c r="K1646" s="106"/>
    </row>
    <row r="1647" spans="1:11" s="104" customFormat="1" ht="45">
      <c r="A1647" s="96" t="s">
        <v>88</v>
      </c>
      <c r="B1647" s="97">
        <v>69920150282</v>
      </c>
      <c r="C1647" s="102" t="s">
        <v>1175</v>
      </c>
      <c r="D1647" s="101" t="s">
        <v>467</v>
      </c>
      <c r="E1647" s="96" t="s">
        <v>466</v>
      </c>
      <c r="F1647" s="113" t="s">
        <v>1061</v>
      </c>
      <c r="G1647" s="98">
        <v>0</v>
      </c>
      <c r="H1647" s="98">
        <v>0</v>
      </c>
      <c r="I1647" s="98">
        <v>305.98</v>
      </c>
      <c r="K1647" s="106"/>
    </row>
    <row r="1648" spans="1:11" s="104" customFormat="1" ht="75">
      <c r="A1648" s="96" t="s">
        <v>1176</v>
      </c>
      <c r="B1648" s="97">
        <v>62616307391</v>
      </c>
      <c r="C1648" s="102" t="s">
        <v>1177</v>
      </c>
      <c r="D1648" s="101" t="s">
        <v>467</v>
      </c>
      <c r="E1648" s="96" t="s">
        <v>466</v>
      </c>
      <c r="F1648" s="113" t="s">
        <v>1062</v>
      </c>
      <c r="G1648" s="98">
        <v>0</v>
      </c>
      <c r="H1648" s="98">
        <v>0</v>
      </c>
      <c r="I1648" s="98">
        <v>305.98</v>
      </c>
      <c r="K1648" s="106"/>
    </row>
    <row r="1649" spans="1:13" s="104" customFormat="1" ht="60">
      <c r="A1649" s="96" t="s">
        <v>91</v>
      </c>
      <c r="B1649" s="97">
        <v>4764694735</v>
      </c>
      <c r="C1649" s="102" t="s">
        <v>1178</v>
      </c>
      <c r="D1649" s="101" t="s">
        <v>467</v>
      </c>
      <c r="E1649" s="96" t="s">
        <v>466</v>
      </c>
      <c r="F1649" s="113" t="s">
        <v>1063</v>
      </c>
      <c r="G1649" s="98">
        <v>0</v>
      </c>
      <c r="H1649" s="98">
        <v>0</v>
      </c>
      <c r="I1649" s="98">
        <v>305.98</v>
      </c>
      <c r="K1649" s="106"/>
    </row>
    <row r="1650" spans="1:13" s="104" customFormat="1" ht="90">
      <c r="A1650" s="96" t="s">
        <v>1179</v>
      </c>
      <c r="B1650" s="97">
        <v>84806893234</v>
      </c>
      <c r="C1650" s="102" t="s">
        <v>1180</v>
      </c>
      <c r="D1650" s="101" t="s">
        <v>467</v>
      </c>
      <c r="E1650" s="96" t="s">
        <v>466</v>
      </c>
      <c r="F1650" s="113" t="s">
        <v>1064</v>
      </c>
      <c r="G1650" s="98">
        <v>0</v>
      </c>
      <c r="H1650" s="98">
        <v>0</v>
      </c>
      <c r="I1650" s="98">
        <v>305.98</v>
      </c>
      <c r="K1650" s="106"/>
    </row>
    <row r="1651" spans="1:13" s="104" customFormat="1" ht="90">
      <c r="A1651" s="96" t="s">
        <v>1181</v>
      </c>
      <c r="B1651" s="97">
        <v>61605522287</v>
      </c>
      <c r="C1651" s="102" t="s">
        <v>1182</v>
      </c>
      <c r="D1651" s="101" t="s">
        <v>467</v>
      </c>
      <c r="E1651" s="96" t="s">
        <v>466</v>
      </c>
      <c r="F1651" s="113" t="s">
        <v>1065</v>
      </c>
      <c r="G1651" s="98">
        <v>0</v>
      </c>
      <c r="H1651" s="98">
        <v>0</v>
      </c>
      <c r="I1651" s="98">
        <v>305.98</v>
      </c>
      <c r="K1651" s="106"/>
    </row>
    <row r="1652" spans="1:13" s="104" customFormat="1" ht="90">
      <c r="A1652" s="96" t="s">
        <v>1183</v>
      </c>
      <c r="B1652" s="97">
        <v>63310411003461</v>
      </c>
      <c r="C1652" s="102" t="s">
        <v>1184</v>
      </c>
      <c r="D1652" s="101" t="s">
        <v>468</v>
      </c>
      <c r="E1652" s="96" t="s">
        <v>463</v>
      </c>
      <c r="F1652" s="113" t="s">
        <v>1066</v>
      </c>
      <c r="G1652" s="98">
        <v>0</v>
      </c>
      <c r="H1652" s="98">
        <v>0</v>
      </c>
      <c r="I1652" s="98">
        <v>21180</v>
      </c>
      <c r="K1652" s="106"/>
    </row>
    <row r="1653" spans="1:13">
      <c r="A1653" s="85" t="s">
        <v>47</v>
      </c>
      <c r="B1653" s="86"/>
      <c r="C1653" s="87"/>
      <c r="D1653" s="88"/>
      <c r="E1653" s="88"/>
      <c r="F1653" s="88"/>
      <c r="G1653" s="89">
        <f>SUM(G1446:G1452)</f>
        <v>0</v>
      </c>
      <c r="H1653" s="89">
        <f>SUM(H1446:H1652)</f>
        <v>98912.260000000009</v>
      </c>
      <c r="I1653" s="89">
        <f>SUM(I1446:I1652)</f>
        <v>5126010.9300000044</v>
      </c>
      <c r="J1653" s="121"/>
      <c r="K1653" s="122"/>
      <c r="L1653" s="104"/>
    </row>
    <row r="1654" spans="1:13">
      <c r="A1654" s="69"/>
      <c r="B1654" s="69"/>
      <c r="C1654" s="70"/>
      <c r="D1654" s="71"/>
      <c r="E1654" s="71"/>
      <c r="F1654" s="71"/>
      <c r="G1654" s="72"/>
      <c r="H1654" s="35"/>
      <c r="L1654" s="104"/>
    </row>
    <row r="1655" spans="1:13">
      <c r="A1655" s="33" t="s">
        <v>51</v>
      </c>
      <c r="B1655" s="33"/>
      <c r="C1655" s="33"/>
      <c r="D1655" s="34"/>
      <c r="E1655" s="34"/>
      <c r="F1655" s="34"/>
      <c r="G1655" s="33"/>
      <c r="H1655" s="35"/>
      <c r="I1655" s="33"/>
      <c r="L1655" s="104"/>
      <c r="M1655" s="73"/>
    </row>
    <row r="1656" spans="1:13" ht="31.5">
      <c r="A1656" s="74" t="s">
        <v>2</v>
      </c>
      <c r="B1656" s="74" t="s">
        <v>3</v>
      </c>
      <c r="C1656" s="75" t="s">
        <v>4</v>
      </c>
      <c r="D1656" s="74" t="s">
        <v>5</v>
      </c>
      <c r="E1656" s="74" t="s">
        <v>6</v>
      </c>
      <c r="F1656" s="74" t="s">
        <v>49</v>
      </c>
      <c r="G1656" s="74" t="s">
        <v>52</v>
      </c>
      <c r="H1656" s="94" t="s">
        <v>53</v>
      </c>
      <c r="I1656" s="94" t="s">
        <v>54</v>
      </c>
      <c r="L1656" s="104"/>
      <c r="M1656" s="73"/>
    </row>
    <row r="1657" spans="1:13">
      <c r="A1657" s="96" t="s">
        <v>790</v>
      </c>
      <c r="B1657" s="97">
        <v>27985750000116</v>
      </c>
      <c r="C1657" s="115" t="s">
        <v>791</v>
      </c>
      <c r="D1657" s="101" t="s">
        <v>463</v>
      </c>
      <c r="E1657" s="96" t="s">
        <v>468</v>
      </c>
      <c r="F1657" s="115" t="s">
        <v>792</v>
      </c>
      <c r="G1657" s="77">
        <v>22830</v>
      </c>
      <c r="H1657" s="67">
        <v>0</v>
      </c>
      <c r="I1657" s="77">
        <v>0</v>
      </c>
      <c r="L1657" s="104"/>
      <c r="M1657" s="73"/>
    </row>
    <row r="1658" spans="1:13">
      <c r="A1658" s="96" t="s">
        <v>561</v>
      </c>
      <c r="B1658" s="97">
        <v>60527099287</v>
      </c>
      <c r="C1658" s="115" t="s">
        <v>1414</v>
      </c>
      <c r="D1658" s="101" t="s">
        <v>466</v>
      </c>
      <c r="E1658" s="96" t="s">
        <v>467</v>
      </c>
      <c r="F1658" s="118" t="s">
        <v>1415</v>
      </c>
      <c r="G1658" s="77">
        <v>447.94</v>
      </c>
      <c r="H1658" s="67">
        <v>0</v>
      </c>
      <c r="I1658" s="77">
        <v>0</v>
      </c>
      <c r="L1658" s="104"/>
      <c r="M1658" s="73"/>
    </row>
    <row r="1659" spans="1:13">
      <c r="A1659" s="96" t="s">
        <v>561</v>
      </c>
      <c r="B1659" s="97">
        <v>60527099287</v>
      </c>
      <c r="C1659" s="115" t="s">
        <v>1416</v>
      </c>
      <c r="D1659" s="101" t="s">
        <v>466</v>
      </c>
      <c r="E1659" s="96" t="s">
        <v>467</v>
      </c>
      <c r="F1659" s="118" t="s">
        <v>1417</v>
      </c>
      <c r="G1659" s="77">
        <v>2786.25</v>
      </c>
      <c r="H1659" s="67">
        <v>0</v>
      </c>
      <c r="I1659" s="77">
        <v>0</v>
      </c>
      <c r="L1659" s="104"/>
      <c r="M1659" s="73"/>
    </row>
    <row r="1660" spans="1:13">
      <c r="A1660" s="96" t="s">
        <v>572</v>
      </c>
      <c r="B1660" s="97">
        <v>82548250253</v>
      </c>
      <c r="C1660" s="115" t="s">
        <v>1419</v>
      </c>
      <c r="D1660" s="101" t="s">
        <v>466</v>
      </c>
      <c r="E1660" s="96" t="s">
        <v>467</v>
      </c>
      <c r="F1660" s="118" t="s">
        <v>1418</v>
      </c>
      <c r="G1660" s="77">
        <v>40</v>
      </c>
      <c r="H1660" s="67">
        <v>0</v>
      </c>
      <c r="I1660" s="77">
        <v>0</v>
      </c>
      <c r="L1660" s="104"/>
      <c r="M1660" s="73"/>
    </row>
    <row r="1661" spans="1:13">
      <c r="A1661" s="96" t="s">
        <v>2120</v>
      </c>
      <c r="B1661" s="97">
        <v>40697371204</v>
      </c>
      <c r="C1661" s="115" t="s">
        <v>2121</v>
      </c>
      <c r="D1661" s="101" t="s">
        <v>466</v>
      </c>
      <c r="E1661" s="96" t="s">
        <v>467</v>
      </c>
      <c r="F1661" s="126" t="s">
        <v>2122</v>
      </c>
      <c r="G1661" s="77">
        <v>2650.22</v>
      </c>
      <c r="H1661" s="77">
        <v>0</v>
      </c>
      <c r="I1661" s="77">
        <v>0</v>
      </c>
      <c r="L1661" s="104"/>
      <c r="M1661" s="73"/>
    </row>
    <row r="1662" spans="1:13">
      <c r="A1662" s="96" t="s">
        <v>2126</v>
      </c>
      <c r="B1662" s="97">
        <v>4365326000173</v>
      </c>
      <c r="C1662" s="109" t="s">
        <v>2127</v>
      </c>
      <c r="D1662" s="101" t="s">
        <v>466</v>
      </c>
      <c r="E1662" s="96" t="s">
        <v>467</v>
      </c>
      <c r="F1662" s="123" t="s">
        <v>2128</v>
      </c>
      <c r="G1662" s="77">
        <v>35066.65</v>
      </c>
      <c r="H1662" s="77">
        <v>0</v>
      </c>
      <c r="I1662" s="77">
        <v>0</v>
      </c>
      <c r="L1662" s="104"/>
      <c r="M1662" s="73"/>
    </row>
    <row r="1663" spans="1:13">
      <c r="A1663" s="96" t="s">
        <v>2123</v>
      </c>
      <c r="B1663" s="97">
        <v>92204473200</v>
      </c>
      <c r="C1663" s="115" t="s">
        <v>2124</v>
      </c>
      <c r="D1663" s="101" t="s">
        <v>466</v>
      </c>
      <c r="E1663" s="96" t="s">
        <v>467</v>
      </c>
      <c r="F1663" s="118" t="s">
        <v>2125</v>
      </c>
      <c r="G1663" s="77">
        <v>250</v>
      </c>
      <c r="H1663" s="77">
        <v>0</v>
      </c>
      <c r="I1663" s="77">
        <v>0</v>
      </c>
      <c r="L1663" s="104"/>
      <c r="M1663" s="73"/>
    </row>
    <row r="1664" spans="1:13">
      <c r="A1664" s="96" t="s">
        <v>2130</v>
      </c>
      <c r="B1664" s="97">
        <v>29979036001031</v>
      </c>
      <c r="C1664" s="115" t="s">
        <v>2131</v>
      </c>
      <c r="D1664" s="101" t="s">
        <v>466</v>
      </c>
      <c r="E1664" s="96" t="s">
        <v>467</v>
      </c>
      <c r="F1664" s="127" t="s">
        <v>2129</v>
      </c>
      <c r="G1664" s="77">
        <v>1266.1199999999999</v>
      </c>
      <c r="H1664" s="77">
        <v>0</v>
      </c>
      <c r="I1664" s="77">
        <v>0</v>
      </c>
      <c r="L1664" s="104"/>
      <c r="M1664" s="73"/>
    </row>
    <row r="1665" spans="1:13">
      <c r="A1665" s="96" t="s">
        <v>2132</v>
      </c>
      <c r="B1665" s="97">
        <v>34477381204</v>
      </c>
      <c r="C1665" s="115" t="s">
        <v>2134</v>
      </c>
      <c r="D1665" s="101" t="s">
        <v>466</v>
      </c>
      <c r="E1665" s="96" t="s">
        <v>467</v>
      </c>
      <c r="F1665" s="118" t="s">
        <v>2133</v>
      </c>
      <c r="G1665" s="77">
        <v>3</v>
      </c>
      <c r="H1665" s="77">
        <v>0</v>
      </c>
      <c r="I1665" s="77">
        <v>0</v>
      </c>
      <c r="L1665" s="104"/>
      <c r="M1665" s="73"/>
    </row>
    <row r="1666" spans="1:13">
      <c r="A1666" s="96" t="s">
        <v>2141</v>
      </c>
      <c r="B1666" s="97">
        <v>265674743</v>
      </c>
      <c r="C1666" s="103" t="s">
        <v>2138</v>
      </c>
      <c r="D1666" s="101" t="s">
        <v>466</v>
      </c>
      <c r="E1666" s="96" t="s">
        <v>467</v>
      </c>
      <c r="F1666" s="118" t="s">
        <v>2135</v>
      </c>
      <c r="G1666" s="77">
        <v>1500</v>
      </c>
      <c r="H1666" s="77">
        <v>0</v>
      </c>
      <c r="I1666" s="77">
        <v>0</v>
      </c>
      <c r="L1666" s="104"/>
      <c r="M1666" s="73"/>
    </row>
    <row r="1667" spans="1:13">
      <c r="A1667" s="96" t="s">
        <v>2142</v>
      </c>
      <c r="B1667" s="97">
        <v>23977817272</v>
      </c>
      <c r="C1667" s="103" t="s">
        <v>2139</v>
      </c>
      <c r="D1667" s="101" t="s">
        <v>466</v>
      </c>
      <c r="E1667" s="96" t="s">
        <v>467</v>
      </c>
      <c r="F1667" s="118" t="s">
        <v>2136</v>
      </c>
      <c r="G1667" s="77">
        <v>60</v>
      </c>
      <c r="H1667" s="77">
        <v>0</v>
      </c>
      <c r="I1667" s="77">
        <v>0</v>
      </c>
      <c r="L1667" s="104"/>
      <c r="M1667" s="73"/>
    </row>
    <row r="1668" spans="1:13">
      <c r="A1668" s="96" t="s">
        <v>2143</v>
      </c>
      <c r="B1668" s="97">
        <v>72602406287</v>
      </c>
      <c r="C1668" s="115" t="s">
        <v>2140</v>
      </c>
      <c r="D1668" s="101" t="s">
        <v>466</v>
      </c>
      <c r="E1668" s="96" t="s">
        <v>467</v>
      </c>
      <c r="F1668" s="126" t="s">
        <v>2137</v>
      </c>
      <c r="G1668" s="77">
        <v>18.510000000000002</v>
      </c>
      <c r="H1668" s="77">
        <v>0</v>
      </c>
      <c r="I1668" s="77">
        <v>0</v>
      </c>
      <c r="L1668" s="104"/>
      <c r="M1668" s="73"/>
    </row>
    <row r="1669" spans="1:13">
      <c r="A1669" s="96" t="s">
        <v>1205</v>
      </c>
      <c r="B1669" s="97">
        <v>4361727000155</v>
      </c>
      <c r="C1669" s="115" t="s">
        <v>2755</v>
      </c>
      <c r="D1669" s="101" t="s">
        <v>463</v>
      </c>
      <c r="E1669" s="96" t="s">
        <v>468</v>
      </c>
      <c r="F1669" s="131" t="s">
        <v>2761</v>
      </c>
      <c r="G1669" s="77">
        <v>1542</v>
      </c>
      <c r="H1669" s="77">
        <v>0</v>
      </c>
      <c r="I1669" s="77">
        <v>0</v>
      </c>
      <c r="L1669" s="104"/>
      <c r="M1669" s="73"/>
    </row>
    <row r="1670" spans="1:13">
      <c r="A1670" s="96" t="s">
        <v>1863</v>
      </c>
      <c r="B1670" s="97">
        <v>6556008000115</v>
      </c>
      <c r="C1670" s="115" t="s">
        <v>2756</v>
      </c>
      <c r="D1670" s="101" t="s">
        <v>463</v>
      </c>
      <c r="E1670" s="96" t="s">
        <v>468</v>
      </c>
      <c r="F1670" s="131" t="s">
        <v>2762</v>
      </c>
      <c r="G1670" s="77">
        <v>2178</v>
      </c>
      <c r="H1670" s="77">
        <v>0</v>
      </c>
      <c r="I1670" s="77">
        <v>0</v>
      </c>
      <c r="L1670" s="104"/>
      <c r="M1670" s="73"/>
    </row>
    <row r="1671" spans="1:13">
      <c r="A1671" s="96" t="s">
        <v>28</v>
      </c>
      <c r="B1671" s="97" t="s">
        <v>29</v>
      </c>
      <c r="C1671" s="115" t="s">
        <v>2757</v>
      </c>
      <c r="D1671" s="101" t="s">
        <v>466</v>
      </c>
      <c r="E1671" s="96" t="s">
        <v>467</v>
      </c>
      <c r="F1671" s="131" t="s">
        <v>2763</v>
      </c>
      <c r="G1671" s="77">
        <v>1671.07</v>
      </c>
      <c r="H1671" s="77">
        <v>0</v>
      </c>
      <c r="I1671" s="77">
        <v>0</v>
      </c>
      <c r="L1671" s="104"/>
      <c r="M1671" s="73"/>
    </row>
    <row r="1672" spans="1:13">
      <c r="A1672" s="96" t="s">
        <v>1879</v>
      </c>
      <c r="B1672" s="97">
        <v>5120788157</v>
      </c>
      <c r="C1672" s="115" t="s">
        <v>2758</v>
      </c>
      <c r="D1672" s="101" t="s">
        <v>466</v>
      </c>
      <c r="E1672" s="96" t="s">
        <v>467</v>
      </c>
      <c r="F1672" s="123" t="s">
        <v>2764</v>
      </c>
      <c r="G1672" s="77">
        <v>120</v>
      </c>
      <c r="H1672" s="77">
        <v>0</v>
      </c>
      <c r="I1672" s="77">
        <v>0</v>
      </c>
      <c r="L1672" s="104"/>
      <c r="M1672" s="73"/>
    </row>
    <row r="1673" spans="1:13" ht="18">
      <c r="A1673" s="96" t="s">
        <v>584</v>
      </c>
      <c r="B1673" s="97">
        <v>61429287268</v>
      </c>
      <c r="C1673" s="115" t="s">
        <v>2759</v>
      </c>
      <c r="D1673" s="101" t="s">
        <v>466</v>
      </c>
      <c r="E1673" s="96" t="s">
        <v>467</v>
      </c>
      <c r="F1673" s="123" t="s">
        <v>2765</v>
      </c>
      <c r="G1673" s="77">
        <v>0.5</v>
      </c>
      <c r="H1673" s="77">
        <v>0</v>
      </c>
      <c r="I1673" s="77">
        <v>0</v>
      </c>
      <c r="L1673" s="128"/>
      <c r="M1673" s="73"/>
    </row>
    <row r="1674" spans="1:13">
      <c r="A1674" s="96" t="s">
        <v>94</v>
      </c>
      <c r="B1674" s="97">
        <v>74464310249</v>
      </c>
      <c r="C1674" s="115" t="s">
        <v>2760</v>
      </c>
      <c r="D1674" s="101" t="s">
        <v>466</v>
      </c>
      <c r="E1674" s="96" t="s">
        <v>467</v>
      </c>
      <c r="F1674" s="123" t="s">
        <v>2766</v>
      </c>
      <c r="G1674" s="77">
        <v>1576.54</v>
      </c>
      <c r="H1674" s="77">
        <v>0</v>
      </c>
      <c r="I1674" s="77">
        <v>0</v>
      </c>
      <c r="L1674" s="129"/>
      <c r="M1674" s="73"/>
    </row>
    <row r="1675" spans="1:13">
      <c r="A1675" s="96" t="s">
        <v>3096</v>
      </c>
      <c r="B1675" s="97">
        <v>28388146000175</v>
      </c>
      <c r="C1675" s="108" t="s">
        <v>3113</v>
      </c>
      <c r="D1675" s="101" t="s">
        <v>463</v>
      </c>
      <c r="E1675" s="96" t="s">
        <v>468</v>
      </c>
      <c r="F1675" s="131" t="s">
        <v>3103</v>
      </c>
      <c r="G1675" s="77">
        <v>4511.1000000000004</v>
      </c>
      <c r="H1675" s="77">
        <v>0</v>
      </c>
      <c r="I1675" s="77">
        <v>0</v>
      </c>
      <c r="L1675" s="129"/>
      <c r="M1675" s="73"/>
    </row>
    <row r="1676" spans="1:13">
      <c r="A1676" s="96" t="s">
        <v>3096</v>
      </c>
      <c r="B1676" s="97">
        <v>28388146000175</v>
      </c>
      <c r="C1676" s="108" t="s">
        <v>3114</v>
      </c>
      <c r="D1676" s="101" t="s">
        <v>463</v>
      </c>
      <c r="E1676" s="96" t="s">
        <v>468</v>
      </c>
      <c r="F1676" s="131" t="s">
        <v>3104</v>
      </c>
      <c r="G1676" s="77">
        <v>4341.6099999999997</v>
      </c>
      <c r="H1676" s="77">
        <v>0</v>
      </c>
      <c r="I1676" s="77">
        <v>0</v>
      </c>
      <c r="L1676" s="129"/>
      <c r="M1676" s="73"/>
    </row>
    <row r="1677" spans="1:13">
      <c r="A1677" s="96" t="s">
        <v>3097</v>
      </c>
      <c r="B1677" s="97">
        <v>23863463000182</v>
      </c>
      <c r="C1677" s="108" t="s">
        <v>3115</v>
      </c>
      <c r="D1677" s="101" t="s">
        <v>465</v>
      </c>
      <c r="E1677" s="96" t="s">
        <v>468</v>
      </c>
      <c r="F1677" s="123" t="s">
        <v>3105</v>
      </c>
      <c r="G1677" s="77">
        <v>17952</v>
      </c>
      <c r="H1677" s="77">
        <v>0</v>
      </c>
      <c r="I1677" s="77">
        <v>0</v>
      </c>
      <c r="L1677" s="129"/>
      <c r="M1677" s="73"/>
    </row>
    <row r="1678" spans="1:13">
      <c r="A1678" s="96" t="s">
        <v>3098</v>
      </c>
      <c r="B1678" s="97">
        <v>16336396738</v>
      </c>
      <c r="C1678" s="108" t="s">
        <v>3116</v>
      </c>
      <c r="D1678" s="101" t="s">
        <v>466</v>
      </c>
      <c r="E1678" s="96" t="s">
        <v>467</v>
      </c>
      <c r="F1678" s="123" t="s">
        <v>3106</v>
      </c>
      <c r="G1678" s="77">
        <v>340</v>
      </c>
      <c r="H1678" s="77">
        <v>0</v>
      </c>
      <c r="I1678" s="77">
        <v>0</v>
      </c>
      <c r="L1678" s="129"/>
      <c r="M1678" s="73"/>
    </row>
    <row r="1679" spans="1:13">
      <c r="A1679" s="96" t="s">
        <v>3099</v>
      </c>
      <c r="B1679" s="97">
        <v>5120788157</v>
      </c>
      <c r="C1679" s="108" t="s">
        <v>3117</v>
      </c>
      <c r="D1679" s="101" t="s">
        <v>466</v>
      </c>
      <c r="E1679" s="96" t="s">
        <v>467</v>
      </c>
      <c r="F1679" s="123" t="s">
        <v>3107</v>
      </c>
      <c r="G1679" s="77">
        <v>1500</v>
      </c>
      <c r="H1679" s="77">
        <v>0</v>
      </c>
      <c r="I1679" s="77">
        <v>0</v>
      </c>
      <c r="L1679" s="129"/>
      <c r="M1679" s="73"/>
    </row>
    <row r="1680" spans="1:13">
      <c r="A1680" s="96" t="s">
        <v>3100</v>
      </c>
      <c r="B1680" s="97">
        <v>5737660451</v>
      </c>
      <c r="C1680" s="108" t="s">
        <v>3118</v>
      </c>
      <c r="D1680" s="101" t="s">
        <v>466</v>
      </c>
      <c r="E1680" s="96" t="s">
        <v>467</v>
      </c>
      <c r="F1680" s="123" t="s">
        <v>3108</v>
      </c>
      <c r="G1680" s="77">
        <v>36</v>
      </c>
      <c r="H1680" s="77">
        <v>0</v>
      </c>
      <c r="I1680" s="77">
        <v>0</v>
      </c>
      <c r="L1680" s="129"/>
      <c r="M1680" s="73"/>
    </row>
    <row r="1681" spans="1:13">
      <c r="A1681" s="96" t="s">
        <v>3101</v>
      </c>
      <c r="B1681" s="97">
        <v>71575952220</v>
      </c>
      <c r="C1681" s="108" t="s">
        <v>3119</v>
      </c>
      <c r="D1681" s="101" t="s">
        <v>466</v>
      </c>
      <c r="E1681" s="96" t="s">
        <v>467</v>
      </c>
      <c r="F1681" s="123" t="s">
        <v>3109</v>
      </c>
      <c r="G1681" s="77">
        <v>230.94</v>
      </c>
      <c r="H1681" s="77">
        <v>0</v>
      </c>
      <c r="I1681" s="77">
        <v>0</v>
      </c>
      <c r="L1681" s="129"/>
      <c r="M1681" s="73"/>
    </row>
    <row r="1682" spans="1:13">
      <c r="A1682" s="96" t="s">
        <v>3102</v>
      </c>
      <c r="B1682" s="97">
        <v>4361727000155</v>
      </c>
      <c r="C1682" s="108" t="s">
        <v>3120</v>
      </c>
      <c r="D1682" s="101" t="s">
        <v>463</v>
      </c>
      <c r="E1682" s="96" t="s">
        <v>468</v>
      </c>
      <c r="F1682" s="131" t="s">
        <v>3110</v>
      </c>
      <c r="G1682" s="77">
        <v>514</v>
      </c>
      <c r="H1682" s="77">
        <v>0</v>
      </c>
      <c r="I1682" s="77">
        <v>0</v>
      </c>
      <c r="L1682" s="129"/>
      <c r="M1682" s="73"/>
    </row>
    <row r="1683" spans="1:13">
      <c r="A1683" s="96" t="s">
        <v>2130</v>
      </c>
      <c r="B1683" s="97">
        <v>29979036001031</v>
      </c>
      <c r="C1683" s="108" t="s">
        <v>3121</v>
      </c>
      <c r="D1683" s="101" t="s">
        <v>466</v>
      </c>
      <c r="E1683" s="96" t="s">
        <v>467</v>
      </c>
      <c r="F1683" s="131" t="s">
        <v>3111</v>
      </c>
      <c r="G1683" s="77">
        <v>622.45000000000005</v>
      </c>
      <c r="H1683" s="77">
        <v>0</v>
      </c>
      <c r="I1683" s="77">
        <v>0</v>
      </c>
      <c r="L1683" s="129"/>
      <c r="M1683" s="73"/>
    </row>
    <row r="1684" spans="1:13">
      <c r="A1684" s="96" t="s">
        <v>3099</v>
      </c>
      <c r="B1684" s="97">
        <v>5120788157</v>
      </c>
      <c r="C1684" s="108" t="s">
        <v>3122</v>
      </c>
      <c r="D1684" s="101" t="s">
        <v>466</v>
      </c>
      <c r="E1684" s="96" t="s">
        <v>467</v>
      </c>
      <c r="F1684" s="123" t="s">
        <v>3112</v>
      </c>
      <c r="G1684" s="77">
        <v>2544.34</v>
      </c>
      <c r="H1684" s="77">
        <v>0</v>
      </c>
      <c r="I1684" s="77">
        <v>0</v>
      </c>
      <c r="L1684" s="129"/>
      <c r="M1684" s="73"/>
    </row>
    <row r="1685" spans="1:13">
      <c r="A1685" s="96" t="s">
        <v>3553</v>
      </c>
      <c r="B1685" s="97">
        <v>16640671000157</v>
      </c>
      <c r="C1685" s="108" t="s">
        <v>3569</v>
      </c>
      <c r="D1685" s="101" t="s">
        <v>463</v>
      </c>
      <c r="E1685" s="96" t="s">
        <v>468</v>
      </c>
      <c r="F1685" s="131" t="s">
        <v>3529</v>
      </c>
      <c r="G1685" s="77">
        <v>1120</v>
      </c>
      <c r="H1685" s="77">
        <v>0</v>
      </c>
      <c r="I1685" s="77">
        <v>0</v>
      </c>
      <c r="L1685" s="129"/>
      <c r="M1685" s="73"/>
    </row>
    <row r="1686" spans="1:13">
      <c r="A1686" s="96" t="s">
        <v>3101</v>
      </c>
      <c r="B1686" s="97">
        <v>71575952220</v>
      </c>
      <c r="C1686" s="108" t="s">
        <v>3570</v>
      </c>
      <c r="D1686" s="101" t="s">
        <v>466</v>
      </c>
      <c r="E1686" s="96" t="s">
        <v>467</v>
      </c>
      <c r="F1686" s="123" t="s">
        <v>3530</v>
      </c>
      <c r="G1686" s="77">
        <v>4050</v>
      </c>
      <c r="H1686" s="77">
        <v>4050</v>
      </c>
      <c r="I1686" s="77">
        <v>4050</v>
      </c>
      <c r="L1686" s="129"/>
      <c r="M1686" s="73"/>
    </row>
    <row r="1687" spans="1:13">
      <c r="A1687" s="96" t="s">
        <v>3554</v>
      </c>
      <c r="B1687" s="97">
        <v>12422973752</v>
      </c>
      <c r="C1687" s="108" t="s">
        <v>3571</v>
      </c>
      <c r="D1687" s="101" t="s">
        <v>466</v>
      </c>
      <c r="E1687" s="96" t="s">
        <v>467</v>
      </c>
      <c r="F1687" s="123" t="s">
        <v>3531</v>
      </c>
      <c r="G1687" s="77">
        <v>700</v>
      </c>
      <c r="H1687" s="77">
        <v>700</v>
      </c>
      <c r="I1687" s="77">
        <v>700</v>
      </c>
      <c r="L1687" s="129"/>
      <c r="M1687" s="73"/>
    </row>
    <row r="1688" spans="1:13">
      <c r="A1688" s="96" t="s">
        <v>2123</v>
      </c>
      <c r="B1688" s="97">
        <v>92204473200</v>
      </c>
      <c r="C1688" s="134" t="s">
        <v>3572</v>
      </c>
      <c r="D1688" s="101" t="s">
        <v>466</v>
      </c>
      <c r="E1688" s="96" t="s">
        <v>467</v>
      </c>
      <c r="F1688" s="123" t="s">
        <v>3532</v>
      </c>
      <c r="G1688" s="77">
        <v>1345.95</v>
      </c>
      <c r="H1688" s="77">
        <v>1345.95</v>
      </c>
      <c r="I1688" s="77">
        <v>1345.95</v>
      </c>
      <c r="L1688" s="129"/>
      <c r="M1688" s="73"/>
    </row>
    <row r="1689" spans="1:13">
      <c r="A1689" s="96" t="s">
        <v>3555</v>
      </c>
      <c r="B1689" s="97">
        <v>33392072168</v>
      </c>
      <c r="C1689" s="108" t="s">
        <v>3573</v>
      </c>
      <c r="D1689" s="101" t="s">
        <v>466</v>
      </c>
      <c r="E1689" s="96" t="s">
        <v>467</v>
      </c>
      <c r="F1689" s="123" t="s">
        <v>3533</v>
      </c>
      <c r="G1689" s="77">
        <v>260.56</v>
      </c>
      <c r="H1689" s="77">
        <v>260.56</v>
      </c>
      <c r="I1689" s="77">
        <v>260.56</v>
      </c>
      <c r="L1689" s="129"/>
      <c r="M1689" s="73"/>
    </row>
    <row r="1690" spans="1:13">
      <c r="A1690" s="96" t="s">
        <v>3555</v>
      </c>
      <c r="B1690" s="97">
        <v>33392072168</v>
      </c>
      <c r="C1690" s="108" t="s">
        <v>3574</v>
      </c>
      <c r="D1690" s="101" t="s">
        <v>466</v>
      </c>
      <c r="E1690" s="96" t="s">
        <v>467</v>
      </c>
      <c r="F1690" s="123" t="s">
        <v>3534</v>
      </c>
      <c r="G1690" s="77">
        <v>847</v>
      </c>
      <c r="H1690" s="77">
        <v>847</v>
      </c>
      <c r="I1690" s="77">
        <v>847</v>
      </c>
      <c r="L1690" s="129"/>
      <c r="M1690" s="73"/>
    </row>
    <row r="1691" spans="1:13">
      <c r="A1691" s="96" t="s">
        <v>3556</v>
      </c>
      <c r="B1691" s="97">
        <v>59363320200</v>
      </c>
      <c r="C1691" s="134" t="s">
        <v>3575</v>
      </c>
      <c r="D1691" s="101" t="s">
        <v>466</v>
      </c>
      <c r="E1691" s="96" t="s">
        <v>467</v>
      </c>
      <c r="F1691" s="123" t="s">
        <v>3535</v>
      </c>
      <c r="G1691" s="77">
        <v>300.97000000000003</v>
      </c>
      <c r="H1691" s="77">
        <v>300.97000000000003</v>
      </c>
      <c r="I1691" s="77">
        <v>300.97000000000003</v>
      </c>
      <c r="L1691" s="129"/>
      <c r="M1691" s="73"/>
    </row>
    <row r="1692" spans="1:13">
      <c r="A1692" s="96" t="s">
        <v>3556</v>
      </c>
      <c r="B1692" s="97">
        <v>59363320200</v>
      </c>
      <c r="C1692" s="108" t="s">
        <v>3576</v>
      </c>
      <c r="D1692" s="101" t="s">
        <v>466</v>
      </c>
      <c r="E1692" s="96" t="s">
        <v>467</v>
      </c>
      <c r="F1692" s="123" t="s">
        <v>3536</v>
      </c>
      <c r="G1692" s="77">
        <v>4057.5</v>
      </c>
      <c r="H1692" s="77">
        <v>4057.5</v>
      </c>
      <c r="I1692" s="77">
        <v>4057.5</v>
      </c>
      <c r="L1692" s="129"/>
      <c r="M1692" s="73"/>
    </row>
    <row r="1693" spans="1:13">
      <c r="A1693" s="96" t="s">
        <v>3557</v>
      </c>
      <c r="B1693" s="97">
        <v>4423858207</v>
      </c>
      <c r="C1693" s="108" t="s">
        <v>3577</v>
      </c>
      <c r="D1693" s="101" t="s">
        <v>466</v>
      </c>
      <c r="E1693" s="96" t="s">
        <v>467</v>
      </c>
      <c r="F1693" s="123" t="s">
        <v>3537</v>
      </c>
      <c r="G1693" s="77">
        <v>6</v>
      </c>
      <c r="H1693" s="77">
        <v>6</v>
      </c>
      <c r="I1693" s="77">
        <v>6</v>
      </c>
      <c r="L1693" s="129"/>
      <c r="M1693" s="73"/>
    </row>
    <row r="1694" spans="1:13">
      <c r="A1694" s="96" t="s">
        <v>3558</v>
      </c>
      <c r="B1694" s="97">
        <v>1146596138</v>
      </c>
      <c r="C1694" s="108" t="s">
        <v>3578</v>
      </c>
      <c r="D1694" s="101" t="s">
        <v>466</v>
      </c>
      <c r="E1694" s="96" t="s">
        <v>467</v>
      </c>
      <c r="F1694" s="123" t="s">
        <v>3538</v>
      </c>
      <c r="G1694" s="77">
        <v>108.54</v>
      </c>
      <c r="H1694" s="77">
        <v>108.54</v>
      </c>
      <c r="I1694" s="77">
        <v>108.54</v>
      </c>
      <c r="L1694" s="129"/>
      <c r="M1694" s="73"/>
    </row>
    <row r="1695" spans="1:13">
      <c r="A1695" s="96" t="s">
        <v>3559</v>
      </c>
      <c r="B1695" s="97">
        <v>47358297253</v>
      </c>
      <c r="C1695" s="108" t="s">
        <v>3579</v>
      </c>
      <c r="D1695" s="101" t="s">
        <v>466</v>
      </c>
      <c r="E1695" s="96" t="s">
        <v>467</v>
      </c>
      <c r="F1695" s="123" t="s">
        <v>3539</v>
      </c>
      <c r="G1695" s="77">
        <v>700</v>
      </c>
      <c r="H1695" s="77">
        <v>700</v>
      </c>
      <c r="I1695" s="77">
        <v>700</v>
      </c>
      <c r="L1695" s="129"/>
      <c r="M1695" s="73"/>
    </row>
    <row r="1696" spans="1:13">
      <c r="A1696" s="96" t="s">
        <v>3560</v>
      </c>
      <c r="B1696" s="97">
        <v>62413180206</v>
      </c>
      <c r="C1696" s="108" t="s">
        <v>3580</v>
      </c>
      <c r="D1696" s="101" t="s">
        <v>466</v>
      </c>
      <c r="E1696" s="96" t="s">
        <v>467</v>
      </c>
      <c r="F1696" s="123" t="s">
        <v>3540</v>
      </c>
      <c r="G1696" s="77">
        <v>500</v>
      </c>
      <c r="H1696" s="77">
        <v>500</v>
      </c>
      <c r="I1696" s="77">
        <v>500</v>
      </c>
      <c r="L1696" s="129"/>
      <c r="M1696" s="73"/>
    </row>
    <row r="1697" spans="1:13">
      <c r="A1697" s="96" t="s">
        <v>2141</v>
      </c>
      <c r="B1697" s="97">
        <v>265674743</v>
      </c>
      <c r="C1697" s="108" t="s">
        <v>3581</v>
      </c>
      <c r="D1697" s="101" t="s">
        <v>466</v>
      </c>
      <c r="E1697" s="96" t="s">
        <v>467</v>
      </c>
      <c r="F1697" s="123" t="s">
        <v>3541</v>
      </c>
      <c r="G1697" s="77">
        <v>2679.21</v>
      </c>
      <c r="H1697" s="77">
        <v>2679.21</v>
      </c>
      <c r="I1697" s="77">
        <v>2679.21</v>
      </c>
      <c r="L1697" s="129"/>
      <c r="M1697" s="73"/>
    </row>
    <row r="1698" spans="1:13">
      <c r="A1698" s="96" t="s">
        <v>2141</v>
      </c>
      <c r="B1698" s="97">
        <v>265674743</v>
      </c>
      <c r="C1698" s="108" t="s">
        <v>3582</v>
      </c>
      <c r="D1698" s="101" t="s">
        <v>466</v>
      </c>
      <c r="E1698" s="96" t="s">
        <v>467</v>
      </c>
      <c r="F1698" s="123" t="s">
        <v>3542</v>
      </c>
      <c r="G1698" s="77">
        <v>250</v>
      </c>
      <c r="H1698" s="77">
        <v>250</v>
      </c>
      <c r="I1698" s="77">
        <v>250</v>
      </c>
      <c r="L1698" s="129"/>
      <c r="M1698" s="73"/>
    </row>
    <row r="1699" spans="1:13">
      <c r="A1699" s="96" t="s">
        <v>3561</v>
      </c>
      <c r="B1699" s="97">
        <v>91499127200</v>
      </c>
      <c r="C1699" s="108" t="s">
        <v>3583</v>
      </c>
      <c r="D1699" s="101" t="s">
        <v>466</v>
      </c>
      <c r="E1699" s="96" t="s">
        <v>467</v>
      </c>
      <c r="F1699" s="123" t="s">
        <v>3543</v>
      </c>
      <c r="G1699" s="77">
        <v>350</v>
      </c>
      <c r="H1699" s="77">
        <v>350</v>
      </c>
      <c r="I1699" s="77">
        <v>350</v>
      </c>
      <c r="L1699" s="129"/>
      <c r="M1699" s="73"/>
    </row>
    <row r="1700" spans="1:13">
      <c r="A1700" s="96" t="s">
        <v>3562</v>
      </c>
      <c r="B1700" s="97">
        <v>52466884291</v>
      </c>
      <c r="C1700" s="108" t="s">
        <v>3584</v>
      </c>
      <c r="D1700" s="101" t="s">
        <v>466</v>
      </c>
      <c r="E1700" s="96" t="s">
        <v>467</v>
      </c>
      <c r="F1700" s="123" t="s">
        <v>3544</v>
      </c>
      <c r="G1700" s="77">
        <v>5180</v>
      </c>
      <c r="H1700" s="77">
        <v>5180</v>
      </c>
      <c r="I1700" s="77">
        <v>5180</v>
      </c>
      <c r="L1700" s="129"/>
      <c r="M1700" s="73"/>
    </row>
    <row r="1701" spans="1:13">
      <c r="A1701" s="96" t="s">
        <v>3563</v>
      </c>
      <c r="B1701" s="97">
        <v>57069603215</v>
      </c>
      <c r="C1701" s="108" t="s">
        <v>3585</v>
      </c>
      <c r="D1701" s="101" t="s">
        <v>466</v>
      </c>
      <c r="E1701" s="96" t="s">
        <v>467</v>
      </c>
      <c r="F1701" s="123" t="s">
        <v>3545</v>
      </c>
      <c r="G1701" s="77">
        <v>101</v>
      </c>
      <c r="H1701" s="77">
        <v>101</v>
      </c>
      <c r="I1701" s="77">
        <v>101</v>
      </c>
      <c r="L1701" s="129"/>
      <c r="M1701" s="73"/>
    </row>
    <row r="1702" spans="1:13">
      <c r="A1702" s="96" t="s">
        <v>3564</v>
      </c>
      <c r="B1702" s="97" t="s">
        <v>3568</v>
      </c>
      <c r="C1702" s="108" t="s">
        <v>3586</v>
      </c>
      <c r="D1702" s="101" t="s">
        <v>466</v>
      </c>
      <c r="E1702" s="96" t="s">
        <v>467</v>
      </c>
      <c r="F1702" s="123" t="s">
        <v>3546</v>
      </c>
      <c r="G1702" s="77">
        <v>1663.96</v>
      </c>
      <c r="H1702" s="77">
        <v>0</v>
      </c>
      <c r="I1702" s="77">
        <v>0</v>
      </c>
      <c r="L1702" s="129"/>
      <c r="M1702" s="73"/>
    </row>
    <row r="1703" spans="1:13">
      <c r="A1703" s="96" t="s">
        <v>3564</v>
      </c>
      <c r="B1703" s="97" t="s">
        <v>3568</v>
      </c>
      <c r="C1703" s="108" t="s">
        <v>3587</v>
      </c>
      <c r="D1703" s="101" t="s">
        <v>466</v>
      </c>
      <c r="E1703" s="96" t="s">
        <v>467</v>
      </c>
      <c r="F1703" s="131" t="s">
        <v>3547</v>
      </c>
      <c r="G1703" s="77">
        <v>45.54</v>
      </c>
      <c r="H1703" s="77">
        <v>0</v>
      </c>
      <c r="I1703" s="77">
        <v>0</v>
      </c>
      <c r="L1703" s="129"/>
      <c r="M1703" s="73"/>
    </row>
    <row r="1704" spans="1:13">
      <c r="A1704" s="96" t="s">
        <v>3565</v>
      </c>
      <c r="B1704" s="97">
        <v>30195733000190</v>
      </c>
      <c r="C1704" s="108" t="s">
        <v>3588</v>
      </c>
      <c r="D1704" s="101" t="s">
        <v>463</v>
      </c>
      <c r="E1704" s="96" t="s">
        <v>468</v>
      </c>
      <c r="F1704" s="131" t="s">
        <v>3548</v>
      </c>
      <c r="G1704" s="77">
        <v>4088</v>
      </c>
      <c r="H1704" s="77">
        <v>0</v>
      </c>
      <c r="I1704" s="77">
        <v>0</v>
      </c>
      <c r="L1704" s="129"/>
      <c r="M1704" s="73"/>
    </row>
    <row r="1705" spans="1:13">
      <c r="A1705" s="96" t="s">
        <v>3559</v>
      </c>
      <c r="B1705" s="97">
        <v>47358297253</v>
      </c>
      <c r="C1705" s="108" t="s">
        <v>3589</v>
      </c>
      <c r="D1705" s="101" t="s">
        <v>466</v>
      </c>
      <c r="E1705" s="96" t="s">
        <v>467</v>
      </c>
      <c r="F1705" s="131" t="s">
        <v>3549</v>
      </c>
      <c r="G1705" s="77">
        <v>1606.68</v>
      </c>
      <c r="H1705" s="77">
        <v>1606.68</v>
      </c>
      <c r="I1705" s="77">
        <v>1606.68</v>
      </c>
      <c r="L1705" s="129"/>
      <c r="M1705" s="73"/>
    </row>
    <row r="1706" spans="1:13">
      <c r="A1706" s="96" t="s">
        <v>3566</v>
      </c>
      <c r="B1706" s="97">
        <v>1526519267</v>
      </c>
      <c r="C1706" s="108" t="s">
        <v>3590</v>
      </c>
      <c r="D1706" s="101" t="s">
        <v>466</v>
      </c>
      <c r="E1706" s="96" t="s">
        <v>467</v>
      </c>
      <c r="F1706" s="131" t="s">
        <v>3550</v>
      </c>
      <c r="G1706" s="77">
        <v>210</v>
      </c>
      <c r="H1706" s="77">
        <v>210</v>
      </c>
      <c r="I1706" s="77">
        <v>210</v>
      </c>
      <c r="L1706" s="129"/>
      <c r="M1706" s="73"/>
    </row>
    <row r="1707" spans="1:13">
      <c r="A1707" s="96" t="s">
        <v>3567</v>
      </c>
      <c r="B1707" s="97">
        <v>70684251</v>
      </c>
      <c r="C1707" s="134" t="s">
        <v>3592</v>
      </c>
      <c r="D1707" s="101" t="s">
        <v>466</v>
      </c>
      <c r="E1707" s="96" t="s">
        <v>467</v>
      </c>
      <c r="F1707" s="131" t="s">
        <v>3551</v>
      </c>
      <c r="G1707" s="77">
        <v>64.8</v>
      </c>
      <c r="H1707" s="77">
        <v>64.8</v>
      </c>
      <c r="I1707" s="77">
        <v>64.8</v>
      </c>
      <c r="L1707" s="129"/>
      <c r="M1707" s="73"/>
    </row>
    <row r="1708" spans="1:13">
      <c r="A1708" s="96" t="s">
        <v>3563</v>
      </c>
      <c r="B1708" s="97">
        <v>57069603215</v>
      </c>
      <c r="C1708" s="108" t="s">
        <v>3591</v>
      </c>
      <c r="D1708" s="101" t="s">
        <v>466</v>
      </c>
      <c r="E1708" s="96" t="s">
        <v>467</v>
      </c>
      <c r="F1708" s="131" t="s">
        <v>3552</v>
      </c>
      <c r="G1708" s="77">
        <v>200</v>
      </c>
      <c r="H1708" s="77">
        <v>200</v>
      </c>
      <c r="I1708" s="77">
        <v>200</v>
      </c>
      <c r="L1708" s="129"/>
      <c r="M1708" s="73"/>
    </row>
    <row r="1709" spans="1:13">
      <c r="A1709" s="96" t="s">
        <v>2236</v>
      </c>
      <c r="B1709" s="97">
        <v>18035701215</v>
      </c>
      <c r="C1709" s="108" t="s">
        <v>3816</v>
      </c>
      <c r="D1709" s="101" t="s">
        <v>466</v>
      </c>
      <c r="E1709" s="96" t="s">
        <v>467</v>
      </c>
      <c r="F1709" s="123" t="s">
        <v>3817</v>
      </c>
      <c r="G1709" s="77">
        <v>2092.27</v>
      </c>
      <c r="H1709" s="77">
        <v>0</v>
      </c>
      <c r="I1709" s="77">
        <v>0</v>
      </c>
      <c r="L1709" s="129"/>
      <c r="M1709" s="73"/>
    </row>
    <row r="1710" spans="1:13">
      <c r="A1710" s="78" t="s">
        <v>47</v>
      </c>
      <c r="B1710" s="79"/>
      <c r="C1710" s="80"/>
      <c r="D1710" s="81"/>
      <c r="E1710" s="81"/>
      <c r="F1710" s="100"/>
      <c r="G1710" s="95">
        <f>SUM(G1657:G1709)</f>
        <v>139127.21999999994</v>
      </c>
      <c r="H1710" s="95">
        <f>SUM(H1657:H1709)</f>
        <v>23518.21</v>
      </c>
      <c r="I1710" s="95">
        <f>SUM(I1657:I1709)</f>
        <v>23518.21</v>
      </c>
      <c r="L1710" s="130"/>
    </row>
    <row r="1711" spans="1:13">
      <c r="A1711" s="69"/>
      <c r="B1711" s="69"/>
      <c r="D1711" s="71"/>
      <c r="E1711" s="71"/>
      <c r="F1711" s="71"/>
      <c r="G1711" s="69"/>
      <c r="H1711" s="35"/>
      <c r="L1711" s="73"/>
    </row>
    <row r="1712" spans="1:13">
      <c r="A1712" s="155" t="str">
        <f>A2</f>
        <v>JULHO/2025</v>
      </c>
      <c r="B1712" s="155"/>
      <c r="C1712" s="155"/>
      <c r="D1712" s="155"/>
      <c r="E1712" s="155"/>
      <c r="F1712" s="155"/>
      <c r="G1712" s="155"/>
      <c r="H1712" s="155"/>
      <c r="I1712" s="155"/>
      <c r="L1712" s="73"/>
    </row>
    <row r="1713" spans="1:13" ht="31.5">
      <c r="A1713" s="32" t="s">
        <v>55</v>
      </c>
      <c r="B1713" s="32"/>
      <c r="C1713" s="32"/>
      <c r="D1713" s="32"/>
      <c r="E1713" s="32"/>
      <c r="F1713" s="32"/>
      <c r="G1713" s="32"/>
      <c r="H1713" s="32"/>
      <c r="I1713" s="32"/>
      <c r="L1713" s="73"/>
      <c r="M1713" s="68"/>
    </row>
    <row r="1714" spans="1:13">
      <c r="A1714" s="74" t="s">
        <v>2</v>
      </c>
      <c r="B1714" s="74" t="s">
        <v>3</v>
      </c>
      <c r="C1714" s="75" t="s">
        <v>4</v>
      </c>
      <c r="D1714" s="74" t="s">
        <v>5</v>
      </c>
      <c r="E1714" s="74" t="s">
        <v>6</v>
      </c>
      <c r="F1714" s="74" t="s">
        <v>49</v>
      </c>
      <c r="G1714" s="74" t="s">
        <v>50</v>
      </c>
      <c r="H1714" s="74" t="s">
        <v>50</v>
      </c>
      <c r="I1714" s="74" t="s">
        <v>10</v>
      </c>
      <c r="L1714" s="73"/>
    </row>
    <row r="1715" spans="1:13" ht="20.25">
      <c r="A1715" s="149" t="s">
        <v>56</v>
      </c>
      <c r="B1715" s="150"/>
      <c r="C1715" s="150"/>
      <c r="D1715" s="150"/>
      <c r="E1715" s="150"/>
      <c r="F1715" s="150"/>
      <c r="G1715" s="150"/>
      <c r="H1715" s="150"/>
      <c r="I1715" s="151"/>
      <c r="L1715" s="73"/>
    </row>
    <row r="1716" spans="1:13" s="68" customFormat="1" ht="23.25">
      <c r="A1716" s="78" t="s">
        <v>47</v>
      </c>
      <c r="B1716" s="79"/>
      <c r="C1716" s="80"/>
      <c r="D1716" s="81"/>
      <c r="E1716" s="81"/>
      <c r="F1716" s="81"/>
      <c r="G1716" s="82">
        <f>SUM(G1715:G1715)</f>
        <v>0</v>
      </c>
      <c r="H1716" s="83">
        <f>SUM(H1715:H1715)</f>
        <v>0</v>
      </c>
      <c r="I1716" s="82">
        <f>SUM(I1715:I1715)</f>
        <v>0</v>
      </c>
      <c r="L1716" s="1"/>
      <c r="M1716" s="1"/>
    </row>
    <row r="1717" spans="1:13">
      <c r="B1717" s="32"/>
      <c r="C1717" s="33"/>
      <c r="D1717" s="34"/>
      <c r="E1717" s="34"/>
      <c r="F1717" s="34"/>
      <c r="G1717" s="32"/>
      <c r="H1717" s="35"/>
      <c r="I1717" s="32"/>
    </row>
    <row r="1718" spans="1:13">
      <c r="A1718" s="147" t="s">
        <v>57</v>
      </c>
      <c r="B1718" s="147"/>
      <c r="C1718" s="147"/>
      <c r="D1718" s="34"/>
      <c r="E1718" s="34"/>
      <c r="F1718" s="34"/>
      <c r="G1718" s="32"/>
      <c r="H1718" s="35"/>
      <c r="I1718" s="32"/>
    </row>
    <row r="1719" spans="1:13">
      <c r="A1719" s="148"/>
      <c r="B1719" s="148"/>
      <c r="C1719" s="148"/>
      <c r="D1719" s="34"/>
      <c r="E1719" s="34"/>
      <c r="F1719" s="34"/>
      <c r="G1719" s="33"/>
      <c r="H1719" s="35"/>
      <c r="I1719" s="33"/>
    </row>
    <row r="1720" spans="1:13">
      <c r="A1720" s="74" t="s">
        <v>2</v>
      </c>
      <c r="B1720" s="74" t="s">
        <v>3</v>
      </c>
      <c r="C1720" s="75" t="s">
        <v>4</v>
      </c>
      <c r="D1720" s="74" t="s">
        <v>5</v>
      </c>
      <c r="E1720" s="74" t="s">
        <v>6</v>
      </c>
      <c r="F1720" s="74" t="s">
        <v>49</v>
      </c>
      <c r="G1720" s="74" t="s">
        <v>50</v>
      </c>
      <c r="H1720" s="76" t="s">
        <v>9</v>
      </c>
      <c r="I1720" s="74" t="s">
        <v>10</v>
      </c>
    </row>
    <row r="1721" spans="1:13" ht="20.25">
      <c r="A1721" s="149" t="s">
        <v>56</v>
      </c>
      <c r="B1721" s="150"/>
      <c r="C1721" s="150"/>
      <c r="D1721" s="150"/>
      <c r="E1721" s="150"/>
      <c r="F1721" s="150"/>
      <c r="G1721" s="150"/>
      <c r="H1721" s="150"/>
      <c r="I1721" s="151"/>
    </row>
    <row r="1722" spans="1:13" ht="23.25">
      <c r="A1722" s="78" t="s">
        <v>47</v>
      </c>
      <c r="B1722" s="79"/>
      <c r="C1722" s="80"/>
      <c r="D1722" s="81"/>
      <c r="E1722" s="81"/>
      <c r="F1722" s="81"/>
      <c r="G1722" s="84">
        <f>SUM(G1721:G1721)</f>
        <v>0</v>
      </c>
      <c r="H1722" s="83">
        <f>SUM(H1721:H1721)</f>
        <v>0</v>
      </c>
      <c r="I1722" s="84">
        <f>SUM(I1721:I1721)</f>
        <v>0</v>
      </c>
      <c r="L1722" s="68"/>
    </row>
    <row r="1723" spans="1:13">
      <c r="B1723" s="32"/>
      <c r="C1723" s="33"/>
      <c r="D1723" s="34"/>
      <c r="E1723" s="34"/>
      <c r="F1723" s="34"/>
      <c r="G1723" s="32"/>
      <c r="H1723" s="35"/>
      <c r="I1723" s="32"/>
    </row>
    <row r="1724" spans="1:13">
      <c r="A1724" s="33" t="s">
        <v>51</v>
      </c>
      <c r="B1724" s="33"/>
      <c r="C1724" s="33"/>
      <c r="D1724" s="34"/>
      <c r="E1724" s="34"/>
      <c r="F1724" s="34"/>
      <c r="G1724" s="33"/>
      <c r="H1724" s="35"/>
      <c r="I1724" s="33"/>
    </row>
    <row r="1725" spans="1:13">
      <c r="A1725" s="74" t="s">
        <v>2</v>
      </c>
      <c r="B1725" s="74" t="s">
        <v>3</v>
      </c>
      <c r="C1725" s="75" t="s">
        <v>4</v>
      </c>
      <c r="D1725" s="74" t="s">
        <v>5</v>
      </c>
      <c r="E1725" s="74" t="s">
        <v>6</v>
      </c>
      <c r="F1725" s="74" t="s">
        <v>49</v>
      </c>
      <c r="G1725" s="74" t="s">
        <v>50</v>
      </c>
      <c r="H1725" s="76" t="s">
        <v>9</v>
      </c>
      <c r="I1725" s="74" t="s">
        <v>10</v>
      </c>
      <c r="M1725" s="73"/>
    </row>
    <row r="1726" spans="1:13" ht="20.25">
      <c r="A1726" s="149" t="s">
        <v>56</v>
      </c>
      <c r="B1726" s="150"/>
      <c r="C1726" s="150"/>
      <c r="D1726" s="150"/>
      <c r="E1726" s="150"/>
      <c r="F1726" s="150"/>
      <c r="G1726" s="150"/>
      <c r="H1726" s="150"/>
      <c r="I1726" s="151"/>
    </row>
    <row r="1727" spans="1:13">
      <c r="A1727" s="78" t="s">
        <v>47</v>
      </c>
      <c r="B1727" s="79"/>
      <c r="C1727" s="80"/>
      <c r="D1727" s="81"/>
      <c r="E1727" s="81"/>
      <c r="F1727" s="81"/>
      <c r="G1727" s="84">
        <f>SUBTOTAL(9,G1726:G1726)</f>
        <v>0</v>
      </c>
      <c r="H1727" s="83">
        <f>SUM(H1723:H1726)</f>
        <v>0</v>
      </c>
      <c r="I1727" s="84">
        <v>0</v>
      </c>
    </row>
    <row r="1728" spans="1:13" s="73" customFormat="1">
      <c r="A1728" s="25"/>
      <c r="B1728" s="25"/>
      <c r="C1728" s="46"/>
      <c r="D1728" s="47"/>
      <c r="E1728" s="47"/>
      <c r="F1728" s="47"/>
      <c r="G1728" s="25"/>
      <c r="H1728" s="48"/>
      <c r="I1728" s="25"/>
      <c r="L1728" s="1"/>
      <c r="M1728" s="1"/>
    </row>
    <row r="1729" spans="1:12">
      <c r="H1729" s="48"/>
    </row>
    <row r="1730" spans="1:12">
      <c r="H1730" s="48"/>
    </row>
    <row r="1731" spans="1:12">
      <c r="A1731" s="155" t="str">
        <f>A2</f>
        <v>JULHO/2025</v>
      </c>
      <c r="B1731" s="156"/>
      <c r="C1731" s="156"/>
      <c r="D1731" s="156"/>
      <c r="E1731" s="156"/>
      <c r="F1731" s="156"/>
      <c r="G1731" s="156"/>
      <c r="H1731" s="156"/>
      <c r="I1731" s="156"/>
    </row>
    <row r="1732" spans="1:12" ht="31.5">
      <c r="A1732" s="32" t="s">
        <v>58</v>
      </c>
      <c r="B1732" s="32"/>
      <c r="C1732" s="32"/>
      <c r="D1732" s="32"/>
      <c r="E1732" s="32"/>
      <c r="F1732" s="32"/>
      <c r="G1732" s="32"/>
      <c r="H1732" s="32"/>
      <c r="I1732" s="32"/>
    </row>
    <row r="1733" spans="1:12">
      <c r="A1733" s="74" t="s">
        <v>2</v>
      </c>
      <c r="B1733" s="74" t="s">
        <v>3</v>
      </c>
      <c r="C1733" s="75" t="s">
        <v>4</v>
      </c>
      <c r="D1733" s="74" t="s">
        <v>5</v>
      </c>
      <c r="E1733" s="74" t="s">
        <v>6</v>
      </c>
      <c r="F1733" s="74" t="s">
        <v>49</v>
      </c>
      <c r="G1733" s="74" t="s">
        <v>50</v>
      </c>
      <c r="H1733" s="76" t="s">
        <v>9</v>
      </c>
      <c r="I1733" s="74" t="s">
        <v>10</v>
      </c>
    </row>
    <row r="1734" spans="1:12" ht="20.25">
      <c r="A1734" s="149" t="s">
        <v>56</v>
      </c>
      <c r="B1734" s="150"/>
      <c r="C1734" s="150"/>
      <c r="D1734" s="150"/>
      <c r="E1734" s="150"/>
      <c r="F1734" s="150"/>
      <c r="G1734" s="150"/>
      <c r="H1734" s="150"/>
      <c r="I1734" s="151"/>
      <c r="L1734" s="73"/>
    </row>
    <row r="1735" spans="1:12">
      <c r="A1735" s="78" t="s">
        <v>47</v>
      </c>
      <c r="B1735" s="79"/>
      <c r="C1735" s="80"/>
      <c r="D1735" s="81"/>
      <c r="E1735" s="81"/>
      <c r="F1735" s="81"/>
      <c r="G1735" s="82">
        <f>SUM(G1734:G1734)</f>
        <v>0</v>
      </c>
      <c r="H1735" s="83">
        <f>SUM(H1734:H1734)</f>
        <v>0</v>
      </c>
      <c r="I1735" s="82">
        <f>SUM(I1734:I1734)</f>
        <v>0</v>
      </c>
    </row>
    <row r="1736" spans="1:12">
      <c r="B1736" s="32"/>
      <c r="C1736" s="33"/>
      <c r="D1736" s="34"/>
      <c r="E1736" s="34"/>
      <c r="F1736" s="34"/>
      <c r="G1736" s="32"/>
      <c r="H1736" s="35"/>
      <c r="I1736" s="32"/>
    </row>
    <row r="1737" spans="1:12">
      <c r="A1737" s="147" t="s">
        <v>57</v>
      </c>
      <c r="B1737" s="147"/>
      <c r="C1737" s="147"/>
      <c r="D1737" s="34"/>
      <c r="E1737" s="34"/>
      <c r="F1737" s="34"/>
      <c r="G1737" s="32"/>
      <c r="H1737" s="35"/>
      <c r="I1737" s="32"/>
    </row>
    <row r="1738" spans="1:12">
      <c r="A1738" s="158"/>
      <c r="B1738" s="158"/>
      <c r="C1738" s="158"/>
      <c r="D1738" s="34"/>
      <c r="E1738" s="34"/>
      <c r="F1738" s="34"/>
      <c r="G1738" s="33"/>
      <c r="H1738" s="35"/>
      <c r="I1738" s="33"/>
    </row>
    <row r="1739" spans="1:12">
      <c r="A1739" s="36" t="s">
        <v>2</v>
      </c>
      <c r="B1739" s="36" t="s">
        <v>3</v>
      </c>
      <c r="C1739" s="37" t="s">
        <v>4</v>
      </c>
      <c r="D1739" s="36" t="s">
        <v>5</v>
      </c>
      <c r="E1739" s="36" t="s">
        <v>6</v>
      </c>
      <c r="F1739" s="36" t="s">
        <v>49</v>
      </c>
      <c r="G1739" s="36" t="s">
        <v>50</v>
      </c>
      <c r="H1739" s="38" t="s">
        <v>9</v>
      </c>
      <c r="I1739" s="39" t="s">
        <v>10</v>
      </c>
    </row>
    <row r="1740" spans="1:12" ht="20.25">
      <c r="A1740" s="149" t="s">
        <v>56</v>
      </c>
      <c r="B1740" s="150"/>
      <c r="C1740" s="150"/>
      <c r="D1740" s="150"/>
      <c r="E1740" s="150"/>
      <c r="F1740" s="150"/>
      <c r="G1740" s="150"/>
      <c r="H1740" s="150"/>
      <c r="I1740" s="151"/>
    </row>
    <row r="1741" spans="1:12">
      <c r="A1741" s="27" t="s">
        <v>47</v>
      </c>
      <c r="B1741" s="28"/>
      <c r="C1741" s="29"/>
      <c r="D1741" s="30"/>
      <c r="E1741" s="30"/>
      <c r="F1741" s="30"/>
      <c r="G1741" s="40">
        <f>SUM(G1740:G1740)</f>
        <v>0</v>
      </c>
      <c r="H1741" s="41">
        <f>SUM(H1740:H1740)</f>
        <v>0</v>
      </c>
      <c r="I1741" s="40">
        <f>SUM(I1740:I1740)</f>
        <v>0</v>
      </c>
    </row>
    <row r="1742" spans="1:12">
      <c r="B1742" s="32"/>
      <c r="C1742" s="33"/>
      <c r="D1742" s="34"/>
      <c r="E1742" s="34"/>
      <c r="F1742" s="34"/>
      <c r="G1742" s="32"/>
      <c r="H1742" s="35"/>
      <c r="I1742" s="32"/>
    </row>
    <row r="1743" spans="1:12">
      <c r="A1743" s="42" t="s">
        <v>51</v>
      </c>
      <c r="B1743" s="42"/>
      <c r="C1743" s="42"/>
      <c r="D1743" s="43"/>
      <c r="E1743" s="43"/>
      <c r="F1743" s="43"/>
      <c r="G1743" s="42"/>
      <c r="H1743" s="44"/>
      <c r="I1743" s="45"/>
    </row>
    <row r="1744" spans="1:12">
      <c r="A1744" s="36" t="s">
        <v>2</v>
      </c>
      <c r="B1744" s="36" t="s">
        <v>3</v>
      </c>
      <c r="C1744" s="37" t="s">
        <v>4</v>
      </c>
      <c r="D1744" s="36" t="s">
        <v>5</v>
      </c>
      <c r="E1744" s="36" t="s">
        <v>6</v>
      </c>
      <c r="F1744" s="36" t="s">
        <v>49</v>
      </c>
      <c r="G1744" s="36" t="s">
        <v>50</v>
      </c>
      <c r="H1744" s="38" t="s">
        <v>9</v>
      </c>
      <c r="I1744" s="26" t="s">
        <v>10</v>
      </c>
    </row>
    <row r="1745" spans="1:12" ht="20.25">
      <c r="A1745" s="149" t="s">
        <v>56</v>
      </c>
      <c r="B1745" s="150"/>
      <c r="C1745" s="150"/>
      <c r="D1745" s="150"/>
      <c r="E1745" s="150"/>
      <c r="F1745" s="150"/>
      <c r="G1745" s="150"/>
      <c r="H1745" s="150"/>
      <c r="I1745" s="151"/>
    </row>
    <row r="1746" spans="1:12">
      <c r="A1746" s="27" t="s">
        <v>47</v>
      </c>
      <c r="B1746" s="28"/>
      <c r="C1746" s="29"/>
      <c r="D1746" s="30"/>
      <c r="E1746" s="30"/>
      <c r="F1746" s="30"/>
      <c r="G1746" s="40">
        <f>SUBTOTAL(9,G1745:G1745)</f>
        <v>0</v>
      </c>
      <c r="H1746" s="31">
        <f>SUM(H1742:H1745)</f>
        <v>0</v>
      </c>
      <c r="I1746" s="40">
        <f>SUM(I1742:I1745)</f>
        <v>0</v>
      </c>
    </row>
    <row r="1748" spans="1:12">
      <c r="A1748" s="49"/>
      <c r="B1748" s="49"/>
      <c r="C1748" s="49"/>
      <c r="D1748" s="50"/>
      <c r="E1748" s="50"/>
      <c r="F1748" s="50"/>
      <c r="G1748" s="51"/>
      <c r="H1748" s="52"/>
      <c r="I1748" s="51"/>
    </row>
    <row r="1749" spans="1:12">
      <c r="A1749" s="49"/>
      <c r="B1749" s="49"/>
      <c r="C1749" s="49"/>
      <c r="D1749" s="53"/>
      <c r="E1749" s="53"/>
      <c r="F1749" s="53"/>
      <c r="G1749" s="54"/>
      <c r="H1749" s="19"/>
      <c r="I1749" s="20" t="str">
        <f>A2</f>
        <v>JULHO/2025</v>
      </c>
    </row>
    <row r="1750" spans="1:12">
      <c r="A1750" s="36" t="s">
        <v>59</v>
      </c>
      <c r="B1750" s="36"/>
      <c r="C1750" s="37"/>
      <c r="D1750" s="36"/>
      <c r="E1750" s="36"/>
      <c r="F1750" s="36"/>
      <c r="G1750" s="36" t="s">
        <v>50</v>
      </c>
      <c r="H1750" s="39" t="s">
        <v>9</v>
      </c>
      <c r="I1750" s="39" t="s">
        <v>10</v>
      </c>
    </row>
    <row r="1751" spans="1:12">
      <c r="A1751" s="53" t="s">
        <v>1</v>
      </c>
      <c r="B1751" s="53"/>
      <c r="C1751" s="54"/>
      <c r="D1751" s="53"/>
      <c r="E1751" s="53"/>
      <c r="F1751" s="53"/>
      <c r="G1751" s="55"/>
    </row>
    <row r="1752" spans="1:12">
      <c r="A1752" s="159" t="s">
        <v>60</v>
      </c>
      <c r="B1752" s="159"/>
      <c r="C1752" s="159"/>
      <c r="G1752" s="56">
        <f>G1441</f>
        <v>308340959.55000085</v>
      </c>
      <c r="H1752" s="56">
        <f>H1441</f>
        <v>42511909.129999973</v>
      </c>
      <c r="I1752" s="56">
        <f>I1441</f>
        <v>287747404.0200004</v>
      </c>
      <c r="J1752" s="119"/>
      <c r="K1752" s="119"/>
      <c r="L1752" s="160"/>
    </row>
    <row r="1753" spans="1:12">
      <c r="A1753" s="159" t="s">
        <v>61</v>
      </c>
      <c r="B1753" s="159"/>
      <c r="C1753" s="159"/>
      <c r="G1753" s="56">
        <f>G1653</f>
        <v>0</v>
      </c>
      <c r="H1753" s="56">
        <f>H1653</f>
        <v>98912.260000000009</v>
      </c>
      <c r="I1753" s="56">
        <f>I1653</f>
        <v>5126010.9300000044</v>
      </c>
      <c r="J1753" s="119"/>
      <c r="K1753" s="119"/>
      <c r="L1753" s="160"/>
    </row>
    <row r="1754" spans="1:12">
      <c r="A1754" s="159" t="s">
        <v>62</v>
      </c>
      <c r="B1754" s="159"/>
      <c r="C1754" s="159"/>
      <c r="G1754" s="56">
        <f>G1710</f>
        <v>139127.21999999994</v>
      </c>
      <c r="H1754" s="56">
        <f>H1710</f>
        <v>23518.21</v>
      </c>
      <c r="I1754" s="56">
        <f>I1710</f>
        <v>23518.21</v>
      </c>
      <c r="J1754" s="120"/>
      <c r="K1754" s="120"/>
      <c r="L1754" s="160"/>
    </row>
    <row r="1755" spans="1:12">
      <c r="A1755" s="57"/>
      <c r="B1755" s="58"/>
      <c r="C1755" s="57"/>
      <c r="D1755" s="59"/>
      <c r="E1755" s="59"/>
      <c r="F1755" s="59"/>
      <c r="G1755" s="60">
        <f>G1752+G1753-G1754</f>
        <v>308201832.33000082</v>
      </c>
      <c r="H1755" s="60">
        <f>H1752+H1753-H1754</f>
        <v>42587303.17999997</v>
      </c>
      <c r="I1755" s="60">
        <f>I1752+I1753-I1754</f>
        <v>292849896.74000043</v>
      </c>
    </row>
    <row r="1756" spans="1:12" ht="31.5">
      <c r="A1756" s="53" t="s">
        <v>55</v>
      </c>
      <c r="B1756" s="53"/>
      <c r="C1756" s="54"/>
      <c r="D1756" s="53"/>
      <c r="E1756" s="53"/>
      <c r="F1756" s="53"/>
      <c r="G1756" s="56"/>
      <c r="H1756" s="56"/>
      <c r="I1756" s="56"/>
      <c r="J1756" s="120"/>
    </row>
    <row r="1757" spans="1:12">
      <c r="A1757" s="159" t="s">
        <v>60</v>
      </c>
      <c r="B1757" s="159"/>
      <c r="C1757" s="159"/>
      <c r="G1757" s="56">
        <f>G1716</f>
        <v>0</v>
      </c>
      <c r="H1757" s="56">
        <f>H1716</f>
        <v>0</v>
      </c>
      <c r="I1757" s="56">
        <f>I1716</f>
        <v>0</v>
      </c>
    </row>
    <row r="1758" spans="1:12">
      <c r="A1758" s="159" t="s">
        <v>61</v>
      </c>
      <c r="B1758" s="159"/>
      <c r="C1758" s="159"/>
      <c r="G1758" s="56">
        <f>G1722</f>
        <v>0</v>
      </c>
      <c r="H1758" s="56">
        <f>H1722</f>
        <v>0</v>
      </c>
      <c r="I1758" s="56">
        <f>I1722</f>
        <v>0</v>
      </c>
    </row>
    <row r="1759" spans="1:12">
      <c r="A1759" s="15" t="s">
        <v>62</v>
      </c>
      <c r="G1759" s="56">
        <f>G1727</f>
        <v>0</v>
      </c>
      <c r="H1759" s="56">
        <f>H1727</f>
        <v>0</v>
      </c>
      <c r="I1759" s="56">
        <f>I1727</f>
        <v>0</v>
      </c>
    </row>
    <row r="1760" spans="1:12">
      <c r="A1760" s="58"/>
      <c r="B1760" s="58"/>
      <c r="C1760" s="57"/>
      <c r="D1760" s="59"/>
      <c r="E1760" s="59"/>
      <c r="F1760" s="59"/>
      <c r="G1760" s="60">
        <f>G1757+G1758-G1759</f>
        <v>0</v>
      </c>
      <c r="H1760" s="60">
        <f>H1757+H1758-H1759</f>
        <v>0</v>
      </c>
      <c r="I1760" s="60">
        <f>I1757+I1758-I1759</f>
        <v>0</v>
      </c>
    </row>
    <row r="1761" spans="1:9">
      <c r="A1761" s="14"/>
    </row>
    <row r="1762" spans="1:9" ht="31.5">
      <c r="A1762" s="53" t="s">
        <v>58</v>
      </c>
      <c r="B1762" s="53"/>
      <c r="C1762" s="54"/>
      <c r="D1762" s="53"/>
      <c r="E1762" s="53"/>
      <c r="F1762" s="53"/>
      <c r="G1762" s="56"/>
      <c r="H1762" s="56"/>
      <c r="I1762" s="56"/>
    </row>
    <row r="1763" spans="1:9">
      <c r="A1763" s="159" t="s">
        <v>60</v>
      </c>
      <c r="B1763" s="159"/>
      <c r="C1763" s="159"/>
      <c r="G1763" s="56">
        <f>G1722</f>
        <v>0</v>
      </c>
      <c r="H1763" s="56">
        <f>H1722</f>
        <v>0</v>
      </c>
      <c r="I1763" s="56">
        <f>I1722</f>
        <v>0</v>
      </c>
    </row>
    <row r="1764" spans="1:9">
      <c r="A1764" s="159" t="s">
        <v>61</v>
      </c>
      <c r="B1764" s="159"/>
      <c r="C1764" s="159"/>
      <c r="G1764" s="56">
        <f>G1727</f>
        <v>0</v>
      </c>
      <c r="H1764" s="56">
        <f>H1727</f>
        <v>0</v>
      </c>
      <c r="I1764" s="56">
        <f>I1727</f>
        <v>0</v>
      </c>
    </row>
    <row r="1765" spans="1:9">
      <c r="A1765" s="15" t="s">
        <v>62</v>
      </c>
      <c r="G1765" s="56">
        <f>G1746</f>
        <v>0</v>
      </c>
      <c r="H1765" s="56">
        <f>H1746</f>
        <v>0</v>
      </c>
      <c r="I1765" s="56">
        <f>I1746</f>
        <v>0</v>
      </c>
    </row>
    <row r="1766" spans="1:9">
      <c r="A1766" s="58"/>
      <c r="B1766" s="58"/>
      <c r="C1766" s="57"/>
      <c r="D1766" s="59"/>
      <c r="E1766" s="59"/>
      <c r="F1766" s="59"/>
      <c r="G1766" s="60">
        <f>G1763+G1764-G1765</f>
        <v>0</v>
      </c>
      <c r="H1766" s="60">
        <f>H1763+H1764-H1765</f>
        <v>0</v>
      </c>
      <c r="I1766" s="60">
        <f>I1763+I1764-I1765</f>
        <v>0</v>
      </c>
    </row>
    <row r="1767" spans="1:9">
      <c r="A1767" s="14"/>
    </row>
    <row r="1768" spans="1:9">
      <c r="A1768" s="25" t="s">
        <v>63</v>
      </c>
    </row>
    <row r="1769" spans="1:9">
      <c r="A1769" s="25" t="s">
        <v>3815</v>
      </c>
      <c r="G1769" s="61"/>
      <c r="H1769" s="61"/>
      <c r="I1769" s="61"/>
    </row>
    <row r="1770" spans="1:9" ht="16.5" customHeight="1">
      <c r="A1770" s="157" t="s">
        <v>64</v>
      </c>
      <c r="B1770" s="157"/>
      <c r="C1770" s="157"/>
      <c r="D1770" s="157"/>
      <c r="E1770" s="157"/>
      <c r="F1770" s="157"/>
      <c r="G1770" s="157"/>
      <c r="H1770" s="157"/>
      <c r="I1770" s="157"/>
    </row>
    <row r="1771" spans="1:9">
      <c r="G1771" s="63"/>
      <c r="H1771" s="62"/>
      <c r="I1771" s="63"/>
    </row>
    <row r="1773" spans="1:9">
      <c r="G1773" s="64"/>
      <c r="H1773" s="56"/>
      <c r="I1773" s="64"/>
    </row>
    <row r="1774" spans="1:9">
      <c r="G1774" s="65"/>
      <c r="H1774" s="62"/>
      <c r="I1774" s="65"/>
    </row>
  </sheetData>
  <sheetProtection selectLockedCells="1" selectUnlockedCells="1"/>
  <sortState xmlns:xlrd2="http://schemas.microsoft.com/office/spreadsheetml/2017/richdata2" ref="A1446:I1652">
    <sortCondition ref="F1446:F1652"/>
  </sortState>
  <mergeCells count="22">
    <mergeCell ref="A1770:I1770"/>
    <mergeCell ref="A1721:I1721"/>
    <mergeCell ref="A1726:I1726"/>
    <mergeCell ref="A1734:I1734"/>
    <mergeCell ref="A1740:I1740"/>
    <mergeCell ref="A1745:I1745"/>
    <mergeCell ref="A1731:I1731"/>
    <mergeCell ref="A1737:C1738"/>
    <mergeCell ref="A1764:C1764"/>
    <mergeCell ref="A1752:C1752"/>
    <mergeCell ref="A1753:C1753"/>
    <mergeCell ref="A1754:C1754"/>
    <mergeCell ref="A1757:C1757"/>
    <mergeCell ref="A1758:C1758"/>
    <mergeCell ref="A1763:C1763"/>
    <mergeCell ref="A1718:C1719"/>
    <mergeCell ref="A1715:I1715"/>
    <mergeCell ref="A3:I3"/>
    <mergeCell ref="A2:I2"/>
    <mergeCell ref="A5:I5"/>
    <mergeCell ref="A1443:I1443"/>
    <mergeCell ref="A1712:I1712"/>
  </mergeCells>
  <phoneticPr fontId="33" type="noConversion"/>
  <conditionalFormatting sqref="B1:B1769">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1771 B1773:B64120">
    <cfRule type="cellIs" dxfId="1" priority="789" stopIfTrue="1" operator="between">
      <formula>11111111</formula>
      <formula>99999999999</formula>
    </cfRule>
    <cfRule type="cellIs" dxfId="0" priority="790" stopIfTrue="1" operator="between">
      <formula>111111111111</formula>
      <formula>99999999999999</formula>
    </cfRule>
  </conditionalFormatting>
  <hyperlinks>
    <hyperlink ref="C1474" r:id="rId1" display="https://www.mpam.mp.br/images/2_TA_ao_CT_N%C2%BA_035-2021-MP-PGJ_cea87.pdf" xr:uid="{97219E06-4E5E-440A-ADAF-383AEE1009C2}"/>
    <hyperlink ref="C1482" r:id="rId2" display="https://www.mpam.mp.br/images/CT_06-2024_-_MP-PGJ_c61c7.pdf" xr:uid="{76760CAD-CB9B-4AD5-B0B4-CEB27705E5CE}"/>
    <hyperlink ref="C1518" r:id="rId3" display="https://www.mpam.mp.br/images/1%C2%BA_TA_a_CC_n%C2%BA_007-2023_-_MP-PGJ_1b615.pdf" xr:uid="{F7601766-C27F-47DF-A156-CF6DA19D6369}"/>
    <hyperlink ref="F1625" r:id="rId4" xr:uid="{E3F3F4EA-8B78-4785-B732-6C8CB6517BD0}"/>
    <hyperlink ref="F1626" r:id="rId5" xr:uid="{AB00A9BC-6B5E-40D9-941A-AE5E9248A5D5}"/>
    <hyperlink ref="F1627" r:id="rId6" xr:uid="{81B54E47-5EF6-4D1D-9F34-AD977BDED787}"/>
    <hyperlink ref="F1628" r:id="rId7" xr:uid="{2CD0FCA7-9528-4100-AAEC-2692EC02D06E}"/>
    <hyperlink ref="F1629" r:id="rId8" xr:uid="{D16851BA-2E17-49AC-88F5-4D3377A178FC}"/>
    <hyperlink ref="F1630" r:id="rId9" xr:uid="{569DB4F9-673B-4374-B0FF-D77003250116}"/>
    <hyperlink ref="F1474" r:id="rId10" xr:uid="{0B21E7C4-3169-461F-96B5-29509A630D54}"/>
    <hyperlink ref="F1482" r:id="rId11" xr:uid="{22744E09-1BD8-4B56-89C3-B41EE0BA92EC}"/>
    <hyperlink ref="F1500" r:id="rId12" xr:uid="{3654FD8C-67B6-4D6C-929F-D3755756A229}"/>
    <hyperlink ref="F1502" r:id="rId13" xr:uid="{CB8714CC-42E7-475F-814D-67928CAAA69F}"/>
    <hyperlink ref="F1503" r:id="rId14" xr:uid="{C9126598-42AA-43DB-A392-673208C6692F}"/>
    <hyperlink ref="F1514" r:id="rId15" xr:uid="{D6BEBF6E-B529-4E25-90C8-1FEEDCDC496D}"/>
    <hyperlink ref="F1518" r:id="rId16" xr:uid="{6BD9317F-CCBB-4A5F-A86C-4BCA69CF6E06}"/>
    <hyperlink ref="F1525" r:id="rId17" xr:uid="{2103F3D1-0563-4632-8C72-E3F503CD0253}"/>
    <hyperlink ref="F1548" r:id="rId18" xr:uid="{49EFC9FE-0CA4-4ABD-A89C-80D30F17AE60}"/>
    <hyperlink ref="F1559" r:id="rId19" xr:uid="{64F7409E-622F-4657-82CB-49A28960408C}"/>
    <hyperlink ref="F1562" r:id="rId20" xr:uid="{5FA8152D-C9EE-4E49-9003-2DD665D53B28}"/>
    <hyperlink ref="F1564" r:id="rId21" xr:uid="{588E42C1-957A-43DC-BA7B-3146CB4EC77F}"/>
    <hyperlink ref="F1580" r:id="rId22" xr:uid="{5DF02FCB-6F69-41FA-AE88-7A374DD95903}"/>
    <hyperlink ref="F1597"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1657" r:id="rId246" xr:uid="{9234280D-6FF9-468F-A057-E58F5877CB7A}"/>
    <hyperlink ref="C1456" r:id="rId247" display="https://www.mpam.mp.br/images/3%C2%BA_TAP_a_CT_n%C2%BA_16-2020_-_MP-PGJ_-_2022.016682_e1fd1.pdf" xr:uid="{6663DACB-0D88-4436-B903-8EEDEFF71057}"/>
    <hyperlink ref="C1457" r:id="rId248" display="https://www.mpam.mp.br/images/2%C2%BA_TA_ao_CT_016-2020_-_MP-PGJ_f1325.pdf" xr:uid="{B429711E-6B57-4BAE-B101-74A66BF650EE}"/>
    <hyperlink ref="C1458" r:id="rId249" display="https://www.mpam.mp.br/images/2%C2%BA_TA_ao_CT_008-2021_-_MP-PGJ_bc47a.pdf" xr:uid="{E03EE740-9433-4F4F-8C05-D1744583EFE0}"/>
    <hyperlink ref="C1460" r:id="rId250" display="https://www.mpam.mp.br/images/CCT_06-2022_-_MP-PGJ_b19f3.pdf" xr:uid="{3C9533CD-46C9-4118-94BF-C2BE482841F6}"/>
    <hyperlink ref="C1462" r:id="rId251" display="https://www.mpam.mp.br/images/1_TA_ao_CT_N%C2%BA_034-2021_-_MP-PGJ_52def.pdf" xr:uid="{6A96D937-16A7-4C1B-A759-87C6C68334C6}"/>
    <hyperlink ref="C1463" r:id="rId252" display="https://www.mpam.mp.br/images/Contratos/2023/Carta_Contrato/CCT_n%C2%BA_06-MP-PGJ_2a292.pdf" xr:uid="{2C5BCADF-FA53-4EBC-B3A3-CE480AE5F9F5}"/>
    <hyperlink ref="C1464" r:id="rId253" display="https://www.mpam.mp.br/images/2_TA_ao_CT_N%C2%BA_032-2021_-_MP-PGJ_ccef2.pdf" xr:uid="{186B26D3-6465-4A0A-8DB2-FF49DD3128CB}"/>
    <hyperlink ref="C1469" r:id="rId254" display="https://www.mpam.mp.br/images/Contratos/2022/Carta_Contrato/CC_05-2022_MP_-_PGJ_596f4.pdf" xr:uid="{D855DECB-F106-4070-8093-AAE66522A991}"/>
    <hyperlink ref="C1471" r:id="rId255" display="https://www.mpam.mp.br/images/Contratos/2023/Contrato/CT_04-2023_-_MP-PGJ.pdf_ee471.pdf" xr:uid="{6EBD6CFE-9E09-4A80-A804-430E4F7D4438}"/>
    <hyperlink ref="C1472" r:id="rId256" display="https://www.mpam.mp.br/images/CT_01-2024_-_MP-PGJ_ac2a1.pdf" xr:uid="{F383B9BD-A88C-44BE-A10B-C0435DCF8B1A}"/>
    <hyperlink ref="C1473" r:id="rId257" display="https://www.mpam.mp.br/images/4%C2%BA_TAP_a_CESS%C3%83O_ONEROSA_N%C2%BA_01-2021_-_MP-PGJ_-_2022.008949_584c8.pdf" xr:uid="{0734A322-2FF0-46EC-9E3A-6B5B9B3A2CE4}"/>
    <hyperlink ref="C1476" r:id="rId258" display="https://www.mpam.mp.br/images/6%C2%BA_TA_ao_CT_003-2019_-_MP-PGJ_7fb86.pdf" xr:uid="{876A261F-8A43-4E6E-AF53-D4D246B1C2EA}"/>
    <hyperlink ref="C1477" r:id="rId259" display="https://www.mpam.mp.br/images/1%C2%BA_TA_ao_CT_08-2023_-_MP-PGJ_b6d6d.pdf" xr:uid="{2FF45D12-04EA-4BA2-8CF0-513F19C715EA}"/>
    <hyperlink ref="C1478" r:id="rId260" display="https://www.mpam.mp.br/images/CT_07-2024_-_MP-PGJ_aa585.pdf" xr:uid="{C2E43A64-0685-493B-864F-E8EDFEB8E523}"/>
    <hyperlink ref="C1483" r:id="rId261" display="https://www.mpam.mp.br/images/CT_08-2024_-_MP-PGJ_976bb.pdf" xr:uid="{C89056C2-3D5C-4B37-BAF5-DBF827E4CBF2}"/>
    <hyperlink ref="C1484" r:id="rId262" display="https://www.mpam.mp.br/images/3%C2%BA_TA_ao_CT_004-2021_-_MP-PGJ_5168e.pdf" xr:uid="{CE5B9191-AE44-4FFE-951C-FCB121BFAC5C}"/>
    <hyperlink ref="C1489" r:id="rId263" display="https://www.mpam.mp.br/images/CT_15-2023_-_MP-PGJ_777a8.pdf" xr:uid="{78DB7C3E-9A11-4C8A-827A-6969C702B21B}"/>
    <hyperlink ref="C1493" r:id="rId264" xr:uid="{D68B3B8B-6F90-428E-A254-EAA370F088DD}"/>
    <hyperlink ref="C1498" r:id="rId265" display="https://www.mpam.mp.br/images/2_TA_ao_CT_N%C2%BA_019-2021_135c3.pdf" xr:uid="{98C4169D-4F1C-4534-93DB-B0728AFDD97F}"/>
    <hyperlink ref="C1499" r:id="rId266" display="https://www.mpam.mp.br/images/2_TA_ao_CT_N%C2%BA_019-2021_135c3.pdf" xr:uid="{8E2C9FB4-61B4-490D-BA77-7B60867CD1EE}"/>
    <hyperlink ref="F1456" r:id="rId267" xr:uid="{2F8989C8-9C34-4ED0-8547-2DBC28871B24}"/>
    <hyperlink ref="F1457" r:id="rId268" xr:uid="{D93F963B-428D-41D4-92F9-40EFA8705EB1}"/>
    <hyperlink ref="F1458" r:id="rId269" xr:uid="{C3F20F7B-AF6C-4E5A-B69E-418D89A4A904}"/>
    <hyperlink ref="F1460" r:id="rId270" xr:uid="{E6B43051-36BD-4911-A1D6-FE17C35AC0FE}"/>
    <hyperlink ref="F1462" r:id="rId271" xr:uid="{507A76C8-046A-4CAF-9F51-59696CAC9385}"/>
    <hyperlink ref="F1463" r:id="rId272" xr:uid="{F79853B4-A6AA-4A0A-8CA1-7BAE3D3FAEE6}"/>
    <hyperlink ref="F1464" r:id="rId273" xr:uid="{D472F17A-ABAE-49D2-8E1D-382FF5AFC0BB}"/>
    <hyperlink ref="F1469" r:id="rId274" xr:uid="{71B91CE3-4921-4F8D-848D-85890E3489D4}"/>
    <hyperlink ref="F1471" r:id="rId275" xr:uid="{C32D4923-093A-41A2-AAC5-5CC6BF7953EF}"/>
    <hyperlink ref="F1472" r:id="rId276" xr:uid="{BC541A95-3061-496C-B852-3AAB14EEBF87}"/>
    <hyperlink ref="F1473" r:id="rId277" xr:uid="{304BFAA4-14F1-486F-81B6-C82F4636B31D}"/>
    <hyperlink ref="F1476" r:id="rId278" xr:uid="{D72E32F6-542D-4032-8695-6142142B4CC7}"/>
    <hyperlink ref="F1477" r:id="rId279" xr:uid="{6CF1B09F-2CA6-4BE7-8622-B360C7A213FC}"/>
    <hyperlink ref="F1478" r:id="rId280" xr:uid="{5ABA5F32-9C0F-4260-98F4-1A66CB6BC860}"/>
    <hyperlink ref="F1481" r:id="rId281" xr:uid="{9D397689-A5FD-4576-9DD5-9A686953C6BF}"/>
    <hyperlink ref="F1483" r:id="rId282" xr:uid="{F88275D9-143B-4B17-A204-34732AEC5B8E}"/>
    <hyperlink ref="F1484" r:id="rId283" xr:uid="{2FF408D1-99D6-43D4-8F41-E989C4855693}"/>
    <hyperlink ref="F1486" r:id="rId284" xr:uid="{EADD4823-7B07-42B5-926A-E0EA540F96DE}"/>
    <hyperlink ref="F1487" r:id="rId285" xr:uid="{48AA16CE-184D-40C5-BAE7-066EE324AC4D}"/>
    <hyperlink ref="F1488" r:id="rId286" xr:uid="{CFAB6344-8C57-4D90-A791-CCDF55B39C04}"/>
    <hyperlink ref="F1489" r:id="rId287" xr:uid="{0337B735-1A9A-47C4-BEB7-9672F92A0B14}"/>
    <hyperlink ref="F1490" r:id="rId288" xr:uid="{616BD1E2-EC62-409A-83DF-1AC1BBB15EDD}"/>
    <hyperlink ref="F1491" r:id="rId289" xr:uid="{2D555E25-F9D0-4089-8770-3BE3CD67B3AB}"/>
    <hyperlink ref="F1492" r:id="rId290" xr:uid="{30001303-A76A-4248-9FF5-F53BFC9FEE24}"/>
    <hyperlink ref="F1493" r:id="rId291" xr:uid="{342A618A-0F56-42E5-94BC-F53A2FDA1398}"/>
    <hyperlink ref="F1495" r:id="rId292" xr:uid="{6C181AC2-E499-4431-B5D8-D89FD97DCF77}"/>
    <hyperlink ref="F1496" r:id="rId293" xr:uid="{58304EC1-595B-49DF-91BD-D06C754E4D8E}"/>
    <hyperlink ref="F1498" r:id="rId294" xr:uid="{5385AB05-4A56-436D-944A-9E2F4FF081F0}"/>
    <hyperlink ref="F1499" r:id="rId295" xr:uid="{11EFCE01-FAE8-4299-B7EF-05CBDBD03371}"/>
    <hyperlink ref="F1504" r:id="rId296" xr:uid="{3F3DC65B-EA1E-425A-95FF-0ABBE71DE861}"/>
    <hyperlink ref="F1507" r:id="rId297" xr:uid="{323811C7-D348-45A2-A19F-61CDE72B107A}"/>
    <hyperlink ref="F1508" r:id="rId298" xr:uid="{F0824368-8AFF-40AF-A398-63578114D61A}"/>
    <hyperlink ref="C1513" r:id="rId299" display="https://www.mpam.mp.br/images/1%C2%BA_TA_ao_CT_021-2023_-_MP-PGJ_bfe55.pdf" xr:uid="{A4BB3D44-EAFA-41DD-8BA6-E4CC0136AF2F}"/>
    <hyperlink ref="F1513" r:id="rId300" xr:uid="{A0CE7497-8A1D-4308-AE09-5F447C902628}"/>
    <hyperlink ref="F1516" r:id="rId301" xr:uid="{1C222095-1C20-4E31-A008-8D76F93F49D1}"/>
    <hyperlink ref="F1519" r:id="rId302" xr:uid="{14993840-0938-4A90-B273-5E718F17EBE7}"/>
    <hyperlink ref="F1520" r:id="rId303" xr:uid="{A51EF157-5345-4A13-82F3-2A406FEE44E3}"/>
    <hyperlink ref="F1522" r:id="rId304" xr:uid="{8C42965C-F4CB-4DA6-ADA6-977133184544}"/>
    <hyperlink ref="F1523" r:id="rId305" xr:uid="{FAB166AD-B368-4091-982A-B57E858C4517}"/>
    <hyperlink ref="F1524" r:id="rId306" xr:uid="{FA725F9D-A5A9-46A6-8C3D-0A9B137AFECF}"/>
    <hyperlink ref="F1530" r:id="rId307" xr:uid="{766F183F-EC0B-4571-8CC8-D70075E91E46}"/>
    <hyperlink ref="F1532" r:id="rId308" xr:uid="{544A1E16-100D-4A57-9E16-29120CAEF83D}"/>
    <hyperlink ref="F1533" r:id="rId309" xr:uid="{63DB8E82-CB89-4F82-AC26-078A230D871F}"/>
    <hyperlink ref="F1534" r:id="rId310" xr:uid="{7098DF66-4620-40CE-A8D4-F60970BD697C}"/>
    <hyperlink ref="F1535" r:id="rId311" xr:uid="{D1EB58E3-06B9-46CD-9B52-1B9CAC64E4D2}"/>
    <hyperlink ref="F1536" r:id="rId312" xr:uid="{21751DFC-8E40-4E96-846E-8696CFA6E664}"/>
    <hyperlink ref="C1536" r:id="rId313" display="https://www.mpam.mp.br/images/CT_29-2024_-_MP-PGJ_3982e.pdf" xr:uid="{BF36A271-382A-49E2-BCEC-9ED3C9874CAE}"/>
    <hyperlink ref="C1537" r:id="rId314" display="https://www.mpam.mp.br/images/3%C2%BA_TA_ao_CT_19-2021_-_MP-PGJ_cacc9.pdf" xr:uid="{F48AC4B0-F753-4103-B720-4FA11A803E12}"/>
    <hyperlink ref="F1537" r:id="rId315" xr:uid="{039E21C3-09B7-4160-97D6-38C1DA9750EF}"/>
    <hyperlink ref="C1539" r:id="rId316" display="https://www.mpam.mp.br/images/CT_035-2024_-_MP-PGJ_a6d71.pdf" xr:uid="{3B152890-D080-4378-8A77-C7295565ABE4}"/>
    <hyperlink ref="F1539" r:id="rId317" xr:uid="{D7C0C787-C1D6-44DC-9A56-94FBEF50770A}"/>
    <hyperlink ref="F1540" r:id="rId318" xr:uid="{74AA63D5-6DC5-4BEA-AB8A-0E5EB4C7CBAE}"/>
    <hyperlink ref="F1545" r:id="rId319" xr:uid="{1F76DBBA-5C61-47E5-8E81-2CDA1D238C1C}"/>
    <hyperlink ref="F1546" r:id="rId320" xr:uid="{6FFCFA4A-C936-4685-9349-1ABA084A93C4}"/>
    <hyperlink ref="C1546"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549" r:id="rId322" xr:uid="{C25BAA66-A254-4311-B3CB-4004375DF767}"/>
    <hyperlink ref="F1554" r:id="rId323" xr:uid="{61B6E03B-362E-4351-9A84-15E1BFB16AFC}"/>
    <hyperlink ref="F1556" r:id="rId324" xr:uid="{D6D2A1E2-CBC2-457D-9FBB-44AB6A6FB1EB}"/>
    <hyperlink ref="F1563" r:id="rId325" xr:uid="{019C51FC-62E0-4B32-8BDC-3EBEC585349D}"/>
    <hyperlink ref="F1567" r:id="rId326" xr:uid="{966951F7-2742-4CFB-80C3-3191A9718FAE}"/>
    <hyperlink ref="F1568" r:id="rId327" xr:uid="{58258155-E389-4FAE-AC17-D260FFD93097}"/>
    <hyperlink ref="F1569" r:id="rId328" xr:uid="{B1F40028-2F06-4030-AFD4-573E617595A0}"/>
    <hyperlink ref="F1571" r:id="rId329" xr:uid="{45775EEE-3102-4135-B396-1A8521D5455D}"/>
    <hyperlink ref="F1572" r:id="rId330" xr:uid="{B2C82BAA-7F89-424B-9031-922B8B3AF00D}"/>
    <hyperlink ref="F1574" r:id="rId331" xr:uid="{C66E537D-5A76-4AF0-ADC9-FAB34179AB28}"/>
    <hyperlink ref="F1582" r:id="rId332" xr:uid="{F1F18C49-2A1D-4FD6-9F8B-9B35B33BA5EE}"/>
    <hyperlink ref="F1583" r:id="rId333" xr:uid="{1E341269-77AF-4660-9945-884F95D7849D}"/>
    <hyperlink ref="F1585" r:id="rId334" xr:uid="{1CBCB70D-81E3-452D-B7BC-42DA02B03E7C}"/>
    <hyperlink ref="F1587" r:id="rId335" xr:uid="{2F59A053-3907-405E-BFB0-56F1CE1C3C62}"/>
    <hyperlink ref="F1591" r:id="rId336" xr:uid="{BCF130AD-9BB8-441B-9F02-FFC49B648655}"/>
    <hyperlink ref="F1593" r:id="rId337" xr:uid="{2BE92967-4256-4C0C-A258-7CC1D0EB6EF7}"/>
    <hyperlink ref="F1601" r:id="rId338" xr:uid="{F70C37ED-4A92-4ACA-89AE-EDF7E7FE4F17}"/>
    <hyperlink ref="F1603" r:id="rId339" xr:uid="{19432BEC-A246-4C3A-91D4-5FE27407645E}"/>
    <hyperlink ref="F1609" r:id="rId340" xr:uid="{A170D4A7-B3E3-403A-B597-E2697FA2369D}"/>
    <hyperlink ref="F1614" r:id="rId341" xr:uid="{289923B9-55C0-4D1C-813E-E5B8DF10721A}"/>
    <hyperlink ref="F1615" r:id="rId342" xr:uid="{7B3F529F-328E-4628-B42F-FA174149E012}"/>
    <hyperlink ref="F1616" r:id="rId343" xr:uid="{F28F96B6-4EF8-438B-BAD7-F1AF8BE0A6D1}"/>
    <hyperlink ref="F1617" r:id="rId344" xr:uid="{153E6BD6-BD89-41F6-A4E9-150082ABEF3F}"/>
    <hyperlink ref="F1618" r:id="rId345" xr:uid="{19CE18E4-279B-4058-983B-280ED8CF2940}"/>
    <hyperlink ref="F1631" r:id="rId346" xr:uid="{B500C990-A1B7-41BA-B1C4-0FD592E91D91}"/>
    <hyperlink ref="C1631"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1635" r:id="rId348" xr:uid="{65B1341D-8EB0-4E43-AC84-CB9B6BDAC324}"/>
    <hyperlink ref="F1636" r:id="rId349" xr:uid="{66544F0A-A903-4929-8A3F-7EEF38704CE8}"/>
    <hyperlink ref="F1640"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1657" r:id="rId542" xr:uid="{B5B535B8-853D-4F0F-A15A-8F0436372D92}"/>
    <hyperlink ref="C1658" r:id="rId543" xr:uid="{C7887B30-4CD5-4548-8C0D-7BC51868CDB4}"/>
    <hyperlink ref="C1659" r:id="rId544" xr:uid="{79961437-60FF-4903-8F01-CCE5A9ECBC20}"/>
    <hyperlink ref="C1660" r:id="rId545" xr:uid="{A5CE884A-F500-4D1C-86B4-C3FC22688A25}"/>
    <hyperlink ref="C1459" r:id="rId546" display="https://www.mpam.mp.br/images/1%C2%BA_TAP_a_CCT_n%C2%BA_10-2021_-_MP-PGJ_-_2020.007499_951e2.pdf" xr:uid="{CD554D25-6A6D-467F-9978-A384035D812F}"/>
    <hyperlink ref="F1459" r:id="rId547" xr:uid="{3B5514E9-C225-4F13-9DCE-E3F5294900C0}"/>
    <hyperlink ref="C1461" r:id="rId548" display="https://www.mpam.mp.br/images/3%C2%BA_TA_ao_CC_003-2020_-_MP-PGJ_03dbd.pdf" xr:uid="{2D8F9953-2062-4BE5-B10E-A3408A65B517}"/>
    <hyperlink ref="F1461" r:id="rId549" xr:uid="{47CC1CC3-15A9-42CD-87E2-682CA52F7A42}"/>
    <hyperlink ref="C1467" r:id="rId550" display="https://www.mpam.mp.br/images/2%C2%BA_TA_ao_CT_012-2021_-_MP-PGJ_3e59d.pdf" xr:uid="{E2CEE0B1-F24A-434A-A6EF-5BC61C40EA8D}"/>
    <hyperlink ref="F1467" r:id="rId551" xr:uid="{E9EE2D3B-EFD3-475E-97E6-EFAAE6F01931}"/>
    <hyperlink ref="F1475" r:id="rId552" xr:uid="{15C00DD4-5C7E-424C-8F56-8EE5A608733D}"/>
    <hyperlink ref="F1505" r:id="rId553" xr:uid="{1898A42F-7923-40ED-89C5-00FF19FCCBD6}"/>
    <hyperlink ref="F1517" r:id="rId554" xr:uid="{4D1E2AFF-371A-45F4-91B6-E05FDCD014D3}"/>
    <hyperlink ref="C1538" r:id="rId555" display="https://www.mpam.mp.br/images/3%C2%BA_TA_ao_CT_19-2021_-_MP-PGJ_cacc9.pdf" xr:uid="{4A4335CA-3E0B-41CF-9C62-A62C080A46D1}"/>
    <hyperlink ref="F1538" r:id="rId556" xr:uid="{87425C66-EADC-45CD-9A0A-6F81D31AFA8E}"/>
    <hyperlink ref="F1553" r:id="rId557" xr:uid="{3D69BDA0-AE8B-49CD-AD01-FDDC8B26ED73}"/>
    <hyperlink ref="F1555" r:id="rId558" xr:uid="{25D68011-596D-400A-9F12-C01DA3D90EB7}"/>
    <hyperlink ref="F1561" r:id="rId559" xr:uid="{87E9CEA2-7914-42BD-B915-E366C90FEDF0}"/>
    <hyperlink ref="F1566" r:id="rId560" xr:uid="{F8DF2B5F-ECBC-4F7C-AAB0-D7ED012F576E}"/>
    <hyperlink ref="F1570" r:id="rId561" xr:uid="{5E2C9D31-51B9-4DDA-80B4-0CD542A8D77D}"/>
    <hyperlink ref="F1575" r:id="rId562" xr:uid="{5B3DEC9C-7639-463B-AEB9-5C4FBE36AC5C}"/>
    <hyperlink ref="F1577" r:id="rId563" xr:uid="{F1123B6D-60B7-419A-B299-2763D7296275}"/>
    <hyperlink ref="F1595" r:id="rId564" xr:uid="{F4017587-941A-42A8-8058-7D50EF4825C1}"/>
    <hyperlink ref="F1598" r:id="rId565" xr:uid="{EF42307E-F452-4981-BFE2-261FB264CBCF}"/>
    <hyperlink ref="F1599" r:id="rId566" xr:uid="{F7D01002-633A-48B4-B1E0-90603CDF52BB}"/>
    <hyperlink ref="F1602" r:id="rId567" xr:uid="{94F1E373-0974-402E-A8B9-FB2C319C8A34}"/>
    <hyperlink ref="F1613" r:id="rId568" xr:uid="{5A40F233-130B-4F2D-ADB9-6B5EEF22813C}"/>
    <hyperlink ref="F1620" r:id="rId569" xr:uid="{89AAB93A-3500-4EA6-A9C5-97AEE9939E0E}"/>
    <hyperlink ref="C1620"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1634"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1661" r:id="rId747" xr:uid="{B0148047-44C9-415C-8E90-43B4CD7F0202}"/>
    <hyperlink ref="C1662" r:id="rId748" xr:uid="{1EEFB87A-EA63-4AA3-95C9-F9C80B5F92B3}"/>
    <hyperlink ref="C1663" r:id="rId749" xr:uid="{14F0DA2D-D92D-44D4-A4BA-9777C1B2C837}"/>
    <hyperlink ref="C1664" r:id="rId750" xr:uid="{BB8BA706-B9E6-48E1-8835-A2A15ABDF5FC}"/>
    <hyperlink ref="C1665" r:id="rId751" xr:uid="{169773D6-BDEB-4AB9-8842-2E3DA3A97571}"/>
    <hyperlink ref="C1668" r:id="rId752" xr:uid="{FD5B4483-C79C-44A3-89B0-FDC530D32399}"/>
    <hyperlink ref="C1465" r:id="rId753" display="https://www.mpam.mp.br/images/CT_07-2023_-_MP-PGJ_fb5b5.pdf" xr:uid="{2D167D42-29EB-4814-BED1-2C5A5E2F48E4}"/>
    <hyperlink ref="F1465" r:id="rId754" xr:uid="{C9809D6D-0D40-41A0-9BF4-E246620D3CA5}"/>
    <hyperlink ref="C1479" r:id="rId755" display="https://www.mpam.mp.br/images/1%C2%BA_TA_ao_CT_007-2023_-_MP-PGJ_f243c.pdf" xr:uid="{EC6CE91A-73F5-493C-A003-D9CA7CDE4965}"/>
    <hyperlink ref="F1479" r:id="rId756" xr:uid="{75CF6717-8E53-4B90-8D3C-3522150FC7D8}"/>
    <hyperlink ref="C1480" r:id="rId757" display="https://www.mpam.mp.br/images/1%C2%BA_TA_ao_CT_007-2023_-_MP-PGJ_f243c.pdf" xr:uid="{07C9D45A-2F56-4B18-BE47-15BE0D5249EF}"/>
    <hyperlink ref="F1480" r:id="rId758" xr:uid="{7D53106F-F6A1-422D-9740-EE6664CE0C7B}"/>
    <hyperlink ref="F1485" r:id="rId759" xr:uid="{36729038-579B-4E95-90B1-40FF2872D2E7}"/>
    <hyperlink ref="F1501" r:id="rId760" xr:uid="{07E847FF-1AA5-4395-87E8-643A6956B705}"/>
    <hyperlink ref="F1515" r:id="rId761" xr:uid="{BA7807E9-090B-437A-8200-8B10D65AEDDB}"/>
    <hyperlink ref="F1560" r:id="rId762" xr:uid="{8F3B9AEB-13DC-47A6-805C-5E419FA7285E}"/>
    <hyperlink ref="F1579" r:id="rId763" xr:uid="{8743BABB-E47F-42BA-A0BF-B1382BD9D44C}"/>
    <hyperlink ref="F1588" r:id="rId764" xr:uid="{CEBEE8C3-A3FF-45CF-9C65-750A3D9D4F8D}"/>
    <hyperlink ref="F1592" r:id="rId765" xr:uid="{2DAB55F2-C5E7-4FCB-86ED-4A9C02DAE925}"/>
    <hyperlink ref="F1596" r:id="rId766" xr:uid="{A1038945-1B04-4D30-BDC2-655A4A28B2DE}"/>
    <hyperlink ref="F1610" r:id="rId767" xr:uid="{7C1D8250-485A-4CBC-8AC6-042C37ED20CD}"/>
    <hyperlink ref="F1611" r:id="rId768" xr:uid="{D4C386B5-2712-4488-AFB8-116299742974}"/>
    <hyperlink ref="F1612" r:id="rId769" xr:uid="{4DAE9A85-1519-4120-B7E3-FC151FB65E2D}"/>
    <hyperlink ref="F1621" r:id="rId770" xr:uid="{9642ED5F-93BD-4CA6-B43A-9AF0E6A29BDF}"/>
    <hyperlink ref="F1622" r:id="rId771" xr:uid="{D2C75FBE-E89C-465E-A81B-FECBE35C1646}"/>
    <hyperlink ref="F1623" r:id="rId772" xr:uid="{6C714DA9-3D40-417D-B4D5-E798A1404CA2}"/>
    <hyperlink ref="F1624"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1661" r:id="rId1009" xr:uid="{B20DEB71-6B9E-4CCB-A31B-EBAC38CAE29A}"/>
    <hyperlink ref="F1664" r:id="rId1010" xr:uid="{5BA6179C-73FA-4849-9770-3DCD0F2B4F65}"/>
    <hyperlink ref="F1668"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1669" r:id="rId1019" xr:uid="{99B93CD3-1B1F-48E2-BB5A-8B92BD78B41A}"/>
    <hyperlink ref="C1670" r:id="rId1020" xr:uid="{21AE4100-B838-4BC3-BAC7-F965E6ADE401}"/>
    <hyperlink ref="C1671" r:id="rId1021" xr:uid="{F88E09E1-1A5D-4C15-AEA2-237F06322266}"/>
    <hyperlink ref="C1672" r:id="rId1022" xr:uid="{2F4B353E-2BEE-40B3-BE59-E8AC39814F63}"/>
    <hyperlink ref="C1673" r:id="rId1023" xr:uid="{0CB6F4E0-24C3-44B9-8B32-13D17B1CD622}"/>
    <hyperlink ref="C1674" r:id="rId1024" xr:uid="{B0C4B277-3BDD-42C1-AB8D-EA3D04B6761D}"/>
    <hyperlink ref="F1511" r:id="rId1025" xr:uid="{C4697EFF-C478-4276-BD8B-DE69671D551F}"/>
    <hyperlink ref="F1526" r:id="rId1026" xr:uid="{4FDE5C80-3644-4EF3-849C-15A3D438CDDD}"/>
    <hyperlink ref="F1527" r:id="rId1027" xr:uid="{1ED49DBF-09F7-4B07-9503-A06CD838617B}"/>
    <hyperlink ref="F1528" r:id="rId1028" xr:uid="{D07076BC-F2DA-4EEA-8EE4-B8069A1F78D8}"/>
    <hyperlink ref="F1529" r:id="rId1029" xr:uid="{585D2EF6-4F04-4EE2-AA6E-5DB4C70A6DC8}"/>
    <hyperlink ref="F1531" r:id="rId1030" xr:uid="{B6B97F0B-D596-44C6-A21B-7D1EC3C0C210}"/>
    <hyperlink ref="F1551" r:id="rId1031" xr:uid="{1D131075-FC70-4F5A-9217-93A29E24F842}"/>
    <hyperlink ref="F1552" r:id="rId1032" xr:uid="{2BDC1072-F03D-4B0D-A834-1F190F35BCD0}"/>
    <hyperlink ref="F1557" r:id="rId1033" xr:uid="{B2C698B5-5DAB-4D67-82EE-12BC346C1A98}"/>
    <hyperlink ref="F1558" r:id="rId1034" xr:uid="{E76E63A0-7EE2-443F-9D03-BF1BA8914463}"/>
    <hyperlink ref="F1604" r:id="rId1035" xr:uid="{B0DF0B8F-6796-4B15-BAEB-C97A7E65F4FE}"/>
    <hyperlink ref="F1605" r:id="rId1036" xr:uid="{09274D23-CD75-4683-A487-F23F948753ED}"/>
    <hyperlink ref="F1606" r:id="rId1037" xr:uid="{767869CE-6CCC-4046-B054-DC8C26ED9720}"/>
    <hyperlink ref="F1607" r:id="rId1038" xr:uid="{0FC83B0E-3FD5-4959-90C7-8A366D87E005}"/>
    <hyperlink ref="F1608" r:id="rId1039" xr:uid="{9694BE24-2B88-4746-9C03-DE4DBCCF257B}"/>
    <hyperlink ref="F1637" r:id="rId1040" xr:uid="{673C9C86-97D7-45C2-9565-9899DF4364FA}"/>
    <hyperlink ref="F1638" r:id="rId1041" xr:uid="{20A9A55E-564A-44C7-9FDB-7A47D0D538B1}"/>
    <hyperlink ref="F1641" r:id="rId1042" xr:uid="{346F5A83-4778-43AE-B107-2BB389C4D036}"/>
    <hyperlink ref="F1642" r:id="rId1043" xr:uid="{B7449B81-2C19-45B7-BAD9-BFD6E23DB40A}"/>
    <hyperlink ref="C1466" r:id="rId1044" display="https://www.mpam.mp.br/images/CT_07-2023_-_MP-PGJ_fb5b5.pdf" xr:uid="{CD80B205-5BA8-489B-AC89-CBF6ABEBCCD4}"/>
    <hyperlink ref="F1466" r:id="rId1045" xr:uid="{913FBB85-CC80-4507-A91E-847C226AE8DF}"/>
    <hyperlink ref="F1494" r:id="rId1046" xr:uid="{D412CF7C-2504-4DBE-890F-697B6FE31637}"/>
    <hyperlink ref="F1506" r:id="rId1047" xr:uid="{E5A8ABEF-3F66-4D28-B24D-025A4BE731CE}"/>
    <hyperlink ref="F1550" r:id="rId1048" xr:uid="{68F4AA6A-B7C2-4A9F-8049-2F5ED5B1DECC}"/>
    <hyperlink ref="F1565" r:id="rId1049" xr:uid="{53EADB97-1E35-45E7-92A9-1FDB4E6AFA6A}"/>
    <hyperlink ref="F1586" r:id="rId1050" xr:uid="{B3AB4FA8-6FD6-47BF-9C64-24326B3DF2A2}"/>
    <hyperlink ref="F159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1669" r:id="rId1321" xr:uid="{E2064D8F-5837-4D6E-8FC6-69EFE58DB922}"/>
    <hyperlink ref="F1670" r:id="rId1322" xr:uid="{13AB89FA-88AA-4491-A60F-E694467B1F0D}"/>
    <hyperlink ref="F1671" r:id="rId1323" xr:uid="{25997D6D-B9C4-4039-A342-5A3084FA598C}"/>
    <hyperlink ref="C1470" r:id="rId1324" display="https://www.mpam.mp.br/images/2%C2%BA_TA_ao_CT_013-2021_-_MP-PGJ_f9615.pdf" xr:uid="{16F64BE2-3CA8-4EBE-95D9-3C0BC9124BA9}"/>
    <hyperlink ref="F1470" r:id="rId1325" xr:uid="{F632FDCD-5E7B-4DBB-B0DF-C375950AF379}"/>
    <hyperlink ref="F1521" r:id="rId1326" xr:uid="{4C33ABFF-AEAD-4C13-A10E-56BA608E69BC}"/>
    <hyperlink ref="C1521" r:id="rId1327" display="https://www.mpam.mp.br/images/3%C2%BA_TA_ao_CT_013-2021_-_MP-PGJ_52412.pdf" xr:uid="{87C5E7BC-5580-45A3-BA95-29F34D14450C}"/>
    <hyperlink ref="F1578" r:id="rId1328" xr:uid="{C8F5E6E9-1948-45FF-8585-16B15D54E072}"/>
    <hyperlink ref="F1581" r:id="rId1329" xr:uid="{DC193AE0-5D42-4A32-9F31-E80FFF18038D}"/>
    <hyperlink ref="F1594" r:id="rId1330" xr:uid="{B5D5B50B-9340-4C0A-9DAA-CB9975382AB0}"/>
    <hyperlink ref="F1632" r:id="rId1331" xr:uid="{AC4BE53F-F075-4F1F-BF91-FA4992A4CE6D}"/>
    <hyperlink ref="F1633" r:id="rId1332" xr:uid="{D5C286FB-1BFD-452D-92D6-496C617D49E0}"/>
    <hyperlink ref="F1639" r:id="rId1333" xr:uid="{6EACEDBF-929B-4C5C-9F29-2E5D1680F7CA}"/>
    <hyperlink ref="C1675" r:id="rId1334" xr:uid="{7D994854-01C9-4880-B79C-F731476E58BB}"/>
    <hyperlink ref="C1676" r:id="rId1335" xr:uid="{08CF1091-40FF-48DE-B699-6F556F8D02A2}"/>
    <hyperlink ref="C1677" r:id="rId1336" xr:uid="{0163A54A-CDCD-4860-8051-9827DE1F24A1}"/>
    <hyperlink ref="C1678" r:id="rId1337" xr:uid="{126D88F2-780E-47D5-B998-4065C6F36ED4}"/>
    <hyperlink ref="C1679" r:id="rId1338" xr:uid="{BB9F0309-0D5B-48D1-A900-1255ED966B63}"/>
    <hyperlink ref="C1680" r:id="rId1339" xr:uid="{FF99C7C6-90D9-4603-93CE-67BA8649102B}"/>
    <hyperlink ref="C1681" r:id="rId1340" xr:uid="{8AA03610-A7B6-4C83-98DE-98791AC6FC82}"/>
    <hyperlink ref="C1682" r:id="rId1341" xr:uid="{3B585A8C-2B90-4651-B65C-4A5817EED2C6}"/>
    <hyperlink ref="C1683" r:id="rId1342" xr:uid="{A6145BA7-9E32-4C02-AF9E-6DFABA2723C4}"/>
    <hyperlink ref="C1684"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1675" r:id="rId1463" xr:uid="{661AA35C-8A62-4787-B248-1145852794F7}"/>
    <hyperlink ref="F1676" r:id="rId1464" xr:uid="{9DF87786-E4A9-417A-A806-AB970CB252E9}"/>
    <hyperlink ref="F1682" r:id="rId1465" xr:uid="{DFD1AA08-C9F9-45AC-AD36-8A4B6C96A8FD}"/>
    <hyperlink ref="F1683"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1685" r:id="rId1549" xr:uid="{4CD7E952-9886-4457-AF35-1A687146A029}"/>
    <hyperlink ref="C1686" r:id="rId1550" xr:uid="{12608FE7-5BE8-45AD-8F0C-FDB248715F7C}"/>
    <hyperlink ref="C1687" r:id="rId1551" xr:uid="{CF3DF8FF-B35E-4AA1-AD92-04453D46076B}"/>
    <hyperlink ref="C1689" r:id="rId1552" xr:uid="{504F6046-2F21-4F77-B3B6-7CDB9AFF4BEA}"/>
    <hyperlink ref="C1690" r:id="rId1553" xr:uid="{5DC693A5-A664-4E4B-883F-15C0AA18ABD5}"/>
    <hyperlink ref="C1692" r:id="rId1554" xr:uid="{FA38C265-8C28-4FC8-AFBB-B9FF599DB50A}"/>
    <hyperlink ref="C1693" r:id="rId1555" xr:uid="{104F1EBB-73FF-4D18-A87D-E0B1B3D0B6AE}"/>
    <hyperlink ref="C1694" r:id="rId1556" xr:uid="{7081CCFB-E079-4538-84A9-2250087F99B5}"/>
    <hyperlink ref="C1695" r:id="rId1557" xr:uid="{23F0FC77-26FD-4174-B35B-5B7AC6D7EE60}"/>
    <hyperlink ref="C1696" r:id="rId1558" xr:uid="{F7984DF4-407D-4996-BFB0-599E16B1BFAA}"/>
    <hyperlink ref="C1698" r:id="rId1559" xr:uid="{E2950AE9-1627-425D-977A-4D92F8766CB8}"/>
    <hyperlink ref="C1697" r:id="rId1560" xr:uid="{CDD78E0E-EE5E-4BAD-9038-404867E49900}"/>
    <hyperlink ref="C1699" r:id="rId1561" xr:uid="{61D8B740-6299-4EA1-AB05-89C11B1FFE1F}"/>
    <hyperlink ref="C1700" r:id="rId1562" xr:uid="{7DBF9EF0-544C-4839-AC8E-9073AC566A0A}"/>
    <hyperlink ref="C1701" r:id="rId1563" xr:uid="{EA45709E-C329-4A6E-BDB9-4EE5E42940BB}"/>
    <hyperlink ref="C1702" r:id="rId1564" xr:uid="{74C8E121-903D-4391-BB75-25A9F404C7B1}"/>
    <hyperlink ref="C1703" r:id="rId1565" xr:uid="{6262E69F-E644-4F9E-9F19-603C53D0784B}"/>
    <hyperlink ref="C1704" r:id="rId1566" xr:uid="{4DB39ECF-4CC9-4069-BDDB-0804E11C9D5F}"/>
    <hyperlink ref="C1705" r:id="rId1567" xr:uid="{CE317865-BB73-4D9C-9041-D6615E53DC89}"/>
    <hyperlink ref="C1706" r:id="rId1568" xr:uid="{67365133-C328-4E75-8114-895917E9AEED}"/>
    <hyperlink ref="C1708" r:id="rId1569" xr:uid="{61824121-1FE6-4327-94F0-A4E928C0A9CC}"/>
    <hyperlink ref="F1450" r:id="rId1570" xr:uid="{F06A9FDB-53DD-4E86-837E-FD9E357E66AA}"/>
    <hyperlink ref="F1451" r:id="rId1571" xr:uid="{CE647908-748B-4E3C-9B69-069020669E22}"/>
    <hyperlink ref="F1452" r:id="rId1572" xr:uid="{F5DCD285-4D71-4713-887C-89F76838155F}"/>
    <hyperlink ref="F1453" r:id="rId1573" xr:uid="{5C6D15BC-948F-4EF8-B08C-E4DC2DAF9900}"/>
    <hyperlink ref="F1454" r:id="rId1574" xr:uid="{E4CB5DF9-C1D3-4A62-AE43-1F822DE1A861}"/>
    <hyperlink ref="F1455" r:id="rId1575" xr:uid="{07522085-ED65-4EEF-BD34-04C3313921D7}"/>
    <hyperlink ref="C1468" r:id="rId1576" display="https://www.mpam.mp.br/images/CCT_04-2022_-_MP-PGJ_fcb3e.pdf" xr:uid="{47306B4D-BE24-4B19-8CE7-77118C7B5230}"/>
    <hyperlink ref="F1468" r:id="rId1577" xr:uid="{80D4745A-C6C9-4815-A9FA-CCB0CDF152DB}"/>
    <hyperlink ref="F1497" r:id="rId1578" xr:uid="{15276D09-6C7D-4527-96FB-8DC244167644}"/>
    <hyperlink ref="F1509" r:id="rId1579" xr:uid="{6637748D-F621-4C8B-94AC-F831346D7757}"/>
    <hyperlink ref="F1541" r:id="rId1580" xr:uid="{5DD1F1F3-B505-4310-8A4F-50BD8DF93DA7}"/>
    <hyperlink ref="F1547" r:id="rId1581" xr:uid="{B9B47D28-BC6C-48BE-8C5F-32131E4F1BC0}"/>
    <hyperlink ref="F1573" r:id="rId1582" xr:uid="{574524B9-21EC-4D9A-82DF-555B91775CD6}"/>
    <hyperlink ref="F1576" r:id="rId1583" xr:uid="{0047C193-958F-48A6-9233-3E23638C7F2F}"/>
    <hyperlink ref="F1584" r:id="rId1584" xr:uid="{2A45A385-CFF6-4CE8-B071-2A54898DB8D0}"/>
    <hyperlink ref="F1589" r:id="rId1585" xr:uid="{EB94B0C4-27AC-4EA8-8193-63B8A1A66F95}"/>
    <hyperlink ref="F1600"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1685" r:id="rId1763" xr:uid="{37537316-B16E-4E8A-A30D-2010BCB759D2}"/>
    <hyperlink ref="F1703" r:id="rId1764" xr:uid="{73D90F2C-CA9E-4FED-A5BC-B1C596942D24}"/>
    <hyperlink ref="F1704" r:id="rId1765" xr:uid="{019D11B1-B892-4E54-9CDD-69EA86B182F6}"/>
    <hyperlink ref="F1705" r:id="rId1766" xr:uid="{C255E321-B380-4179-81C0-1878410D6694}"/>
    <hyperlink ref="F1706" r:id="rId1767" xr:uid="{AE6C82C9-3E9A-4B7A-9DD7-793B638E2347}"/>
    <hyperlink ref="F1707" r:id="rId1768" xr:uid="{74E19DAC-06F1-4930-890F-756432865F08}"/>
    <hyperlink ref="F1708"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1709" r:id="rId1771" xr:uid="{82C9F552-1A4E-4F00-95AB-1C2123CB042C}"/>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1772"/>
  <headerFooter alignWithMargins="0"/>
  <drawing r:id="rId1773"/>
  <legacyDrawing r:id="rId177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2.xml><?xml version="1.0" encoding="utf-8"?>
<ds:datastoreItem xmlns:ds="http://schemas.openxmlformats.org/officeDocument/2006/customXml" ds:itemID="{6FFAB647-623F-494B-880F-DAFB41DA6354}">
  <ds:schemaRef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eec51211-4e70-446f-ac4c-34342dd19df9"/>
    <ds:schemaRef ds:uri="http://purl.org/dc/dcmitype/"/>
    <ds:schemaRef ds:uri="http://www.w3.org/XML/1998/namespace"/>
    <ds:schemaRef ds:uri="55306d8f-6ac8-4d4b-898a-9b8a7bc1d116"/>
    <ds:schemaRef ds:uri="http://purl.org/dc/elements/1.1/"/>
  </ds:schemaRefs>
</ds:datastoreItem>
</file>

<file path=customXml/itemProps3.xml><?xml version="1.0" encoding="utf-8"?>
<ds:datastoreItem xmlns:ds="http://schemas.openxmlformats.org/officeDocument/2006/customXml" ds:itemID="{9A36AFE5-16C2-4B5A-924A-2370B63FF9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2025-07-15T13:41:11Z</cp:lastPrinted>
  <dcterms:created xsi:type="dcterms:W3CDTF">2024-02-20T14:00:26Z</dcterms:created>
  <dcterms:modified xsi:type="dcterms:W3CDTF">2025-09-18T13:53:59Z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