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1552" documentId="8_{4BA1400A-7837-4D96-8F0C-C510E010D749}" xr6:coauthVersionLast="47" xr6:coauthVersionMax="47" xr10:uidLastSave="{CB36BAB3-CF30-4E49-88AE-4D863A392730}"/>
  <bookViews>
    <workbookView xWindow="-120" yWindow="-120" windowWidth="29040" windowHeight="15720" tabRatio="500" xr2:uid="{00000000-000D-0000-FFFF-FFFF00000000}"/>
  </bookViews>
  <sheets>
    <sheet name="CONTRATOS" sheetId="1" r:id="rId1"/>
  </sheets>
  <definedNames>
    <definedName name="_1º_Termo_Apostialmento">CONTRATOS!$Q$127</definedName>
    <definedName name="_1º_Termo_Apostilamento">CONTRATOS!$Q$119</definedName>
    <definedName name="_xlnm._FilterDatabase" localSheetId="0" hidden="1">CONTRATOS!$A$6:$BT$249</definedName>
    <definedName name="_xlnm.Print_Area" localSheetId="0">CONTRATOS!$A$1:$Q$412</definedName>
    <definedName name="Excel_BuiltIn__FilterDatabase" localSheetId="0">CONTRATOS!$A$5:$Q$6</definedName>
    <definedName name="Excel_BuiltIn_Print_Area" localSheetId="0">CONTRATOS!$A$1:$Q$51</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07" i="1" l="1"/>
  <c r="B408" i="1"/>
  <c r="B409" i="1" l="1"/>
</calcChain>
</file>

<file path=xl/sharedStrings.xml><?xml version="1.0" encoding="utf-8"?>
<sst xmlns="http://schemas.openxmlformats.org/spreadsheetml/2006/main" count="1761" uniqueCount="1050">
  <si>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</si>
  <si>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</si>
  <si>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</si>
  <si>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</si>
  <si>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</si>
  <si>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</si>
  <si>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</si>
  <si>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</si>
  <si>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</si>
  <si>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</si>
  <si>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</si>
  <si>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</si>
  <si>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</si>
  <si>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</si>
  <si>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</si>
  <si>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</si>
  <si>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</si>
  <si>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</si>
  <si>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</si>
  <si>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</si>
  <si>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</si>
  <si>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</si>
  <si>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</si>
  <si>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</si>
  <si>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</si>
  <si>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</si>
  <si>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</si>
  <si>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</si>
  <si>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</si>
  <si>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</si>
  <si>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</si>
  <si>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</si>
  <si>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</si>
  <si>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</si>
  <si>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</si>
  <si>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</si>
  <si>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</si>
  <si>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</si>
  <si>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</si>
  <si>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</si>
  <si>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</si>
  <si>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</si>
  <si>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</si>
  <si>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</si>
  <si>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</si>
  <si>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</si>
  <si>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</si>
  <si>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</si>
  <si>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</si>
  <si>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</si>
  <si>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</si>
  <si>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</si>
  <si>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</si>
  <si>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</si>
  <si>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</si>
  <si>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</si>
  <si>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</si>
  <si>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</si>
  <si>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</si>
  <si>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</si>
  <si>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</si>
  <si>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</si>
  <si>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</si>
  <si>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</si>
  <si>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</si>
  <si>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</si>
  <si>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</si>
  <si>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</si>
  <si>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</si>
  <si>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</si>
  <si>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</si>
  <si>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</si>
  <si>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</si>
  <si>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</si>
  <si>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</si>
  <si>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</si>
  <si>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</si>
  <si>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</si>
  <si>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</si>
  <si>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</si>
  <si>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</si>
  <si>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</si>
  <si>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</si>
  <si>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</si>
  <si>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</si>
  <si>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</si>
  <si>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</si>
  <si>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</si>
  <si>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</si>
  <si>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</si>
  <si>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</si>
  <si>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</si>
  <si>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</si>
  <si>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</si>
  <si>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</si>
  <si>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</si>
  <si>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</si>
  <si>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</si>
  <si>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</si>
  <si>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</si>
  <si>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</si>
  <si>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</si>
  <si>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</si>
  <si>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</si>
  <si>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</si>
  <si>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</si>
  <si>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</si>
  <si>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</si>
  <si>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</si>
  <si>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</si>
  <si>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</si>
  <si>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</si>
  <si>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</si>
  <si>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</si>
  <si>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</si>
  <si>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</si>
  <si>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</si>
  <si>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</si>
  <si>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</si>
  <si>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</si>
  <si>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</si>
  <si>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</si>
  <si>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</si>
  <si>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</si>
  <si>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</si>
  <si>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</si>
  <si>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</si>
  <si>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</si>
  <si>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</si>
  <si>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</si>
  <si>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</si>
  <si>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</si>
  <si>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</si>
  <si>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</si>
  <si>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</si>
  <si>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</si>
  <si>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</si>
  <si>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</si>
  <si>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</si>
  <si>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</si>
  <si>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</si>
  <si>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</si>
  <si>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</si>
  <si>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</si>
  <si>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</si>
  <si>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</si>
  <si>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</si>
  <si>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</si>
  <si>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</si>
  <si>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</si>
  <si>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</si>
  <si>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</si>
  <si>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</si>
  <si>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</si>
  <si>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</si>
  <si>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</si>
  <si>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</si>
  <si>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</si>
  <si>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</si>
  <si>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</si>
  <si>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</si>
  <si>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</si>
  <si>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</si>
  <si>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</si>
  <si>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</si>
  <si>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</si>
  <si>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</si>
  <si>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</si>
  <si>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</si>
  <si>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</si>
  <si>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</si>
  <si>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</si>
  <si>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</si>
  <si>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</si>
  <si>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</si>
  <si>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</si>
  <si>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</si>
  <si>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</si>
  <si>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</si>
  <si>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</si>
  <si>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</si>
  <si>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</si>
  <si>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</si>
  <si>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</si>
  <si>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</si>
  <si>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</si>
  <si>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</si>
  <si>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</si>
  <si>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</si>
  <si>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</si>
  <si>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</si>
  <si>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</si>
  <si>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</si>
  <si>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</si>
  <si>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</si>
  <si>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</si>
  <si>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</si>
  <si>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</si>
  <si>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</si>
  <si>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</si>
  <si>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</si>
  <si>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</si>
  <si>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</si>
  <si>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</si>
  <si>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</si>
  <si>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</si>
  <si>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</si>
  <si>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</si>
  <si>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</si>
  <si>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</si>
  <si>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</si>
  <si>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</si>
  <si>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</si>
  <si>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</si>
  <si>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</si>
  <si>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</si>
  <si>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</si>
  <si>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</si>
  <si>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</si>
  <si>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</si>
  <si>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</si>
  <si>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</si>
  <si>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</si>
  <si>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</si>
  <si>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</si>
  <si>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</si>
  <si>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</si>
  <si>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</si>
  <si>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</si>
  <si>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</si>
  <si>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</si>
  <si>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</si>
  <si>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</si>
  <si>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</si>
  <si>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</si>
  <si>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</si>
  <si>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</si>
  <si>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</si>
  <si>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</si>
  <si>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</si>
  <si>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</si>
  <si>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</si>
  <si>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</si>
  <si>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</si>
  <si>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</si>
  <si>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</si>
  <si>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</si>
  <si>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</si>
  <si>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</si>
  <si>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</si>
  <si>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</si>
  <si>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</si>
  <si>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</si>
  <si>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</si>
  <si>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</si>
  <si>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</si>
  <si>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</si>
  <si>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</si>
  <si>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</si>
  <si>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</si>
  <si>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</si>
  <si>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</si>
  <si>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</si>
  <si>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</si>
  <si>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</si>
  <si>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</si>
  <si>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</si>
  <si>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</si>
  <si>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</si>
  <si>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</si>
  <si>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</si>
  <si>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</si>
  <si>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</si>
  <si>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</si>
  <si>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</si>
  <si>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</si>
  <si>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</si>
  <si>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</si>
  <si>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</si>
  <si>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</si>
  <si>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</si>
  <si>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</si>
  <si>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</si>
  <si>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</si>
  <si>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</si>
  <si>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</si>
  <si>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</si>
  <si>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</si>
  <si>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</si>
  <si>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</si>
  <si>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</si>
  <si>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</si>
  <si>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</si>
  <si>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</si>
  <si>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</si>
  <si>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</si>
  <si>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</si>
  <si>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</si>
  <si>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</si>
  <si>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</si>
  <si>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</si>
  <si>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</si>
  <si>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</si>
  <si>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</si>
  <si>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</si>
  <si>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</si>
  <si>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</si>
  <si>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</si>
  <si>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</si>
  <si>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</si>
  <si>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</si>
  <si>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</si>
  <si>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</si>
  <si>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</si>
  <si>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</si>
  <si>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</si>
  <si>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</si>
  <si>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</si>
  <si>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</si>
  <si>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</si>
  <si>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</si>
  <si>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</si>
  <si>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</si>
  <si>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</si>
  <si>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</si>
  <si>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</si>
  <si>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</si>
  <si>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</si>
  <si>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</si>
  <si>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</si>
  <si>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</si>
  <si>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</si>
  <si>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</si>
  <si>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</si>
  <si>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</si>
  <si>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</si>
  <si>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</si>
  <si>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</si>
  <si>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</si>
  <si>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</si>
  <si>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</si>
  <si>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</si>
  <si>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</si>
  <si>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</si>
  <si>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</si>
  <si>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</si>
  <si>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</si>
  <si>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</si>
  <si>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</si>
  <si>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</si>
  <si>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</si>
  <si>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</si>
  <si>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</si>
  <si>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</si>
  <si>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</si>
  <si>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</si>
  <si>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</si>
  <si>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</si>
  <si>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</si>
  <si>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</si>
  <si>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</si>
  <si>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</si>
  <si>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</si>
  <si>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</si>
  <si>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</si>
  <si>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</si>
  <si>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</si>
  <si>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</si>
  <si>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</si>
  <si>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</si>
  <si>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</si>
  <si>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</si>
  <si>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</si>
  <si>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</si>
  <si>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</si>
  <si>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</si>
  <si>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</si>
  <si>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</si>
  <si>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</si>
  <si>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</si>
  <si>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</si>
  <si>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</si>
  <si>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</si>
  <si>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</si>
  <si>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</si>
  <si>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</si>
  <si>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</si>
  <si>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</si>
  <si>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</si>
  <si>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</si>
  <si>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</si>
  <si>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</si>
  <si>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</si>
  <si>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</si>
  <si>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</si>
  <si>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</si>
  <si>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</si>
  <si>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</si>
  <si>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</si>
  <si>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</si>
  <si>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</si>
  <si>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</si>
  <si>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</si>
  <si>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</si>
  <si>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</si>
  <si>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</si>
  <si>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</si>
  <si>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</si>
  <si>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</si>
  <si>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</si>
  <si>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</si>
  <si>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</si>
  <si>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</si>
  <si>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</si>
  <si>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</si>
  <si>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</si>
  <si>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</si>
  <si>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</si>
  <si>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</si>
  <si>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</si>
  <si>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</si>
  <si>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</si>
  <si>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</si>
  <si>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</si>
  <si>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</si>
  <si>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</si>
  <si>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</si>
  <si>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</si>
  <si>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</si>
  <si>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</si>
  <si>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</si>
  <si>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</si>
  <si>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</si>
  <si>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</si>
  <si>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</si>
  <si>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</si>
  <si>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</si>
  <si>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</si>
  <si>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</si>
  <si>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</si>
  <si>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</si>
  <si>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</si>
  <si>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</si>
  <si>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</si>
  <si>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</si>
  <si>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</si>
  <si>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</si>
  <si>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</si>
  <si>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</si>
  <si>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</si>
  <si>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</si>
  <si>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</si>
  <si>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</si>
  <si>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</si>
  <si>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</si>
  <si>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</si>
  <si>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</si>
  <si>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</si>
  <si>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</si>
  <si>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</si>
  <si>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</si>
  <si>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</si>
  <si>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</si>
  <si>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</si>
  <si>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</si>
  <si>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</si>
  <si>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</si>
  <si>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</si>
  <si>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</si>
  <si>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</si>
  <si>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</si>
  <si>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</si>
  <si>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</si>
  <si>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</si>
  <si>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</si>
  <si>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</si>
  <si>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</si>
  <si>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</si>
  <si>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</si>
  <si>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</si>
  <si>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</si>
  <si>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</si>
  <si>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</si>
  <si>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</si>
  <si>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</si>
  <si>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</si>
  <si>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</si>
  <si>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</si>
  <si>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</si>
  <si>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</si>
  <si>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</si>
  <si>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</si>
  <si>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</si>
  <si>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</si>
  <si>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</si>
  <si>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</si>
  <si>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</si>
  <si>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</si>
  <si>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</si>
  <si>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</si>
  <si>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</si>
  <si>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</si>
  <si>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</si>
  <si>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</si>
  <si>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</si>
  <si>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</si>
  <si>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</si>
  <si>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</si>
  <si>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</si>
  <si>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</si>
  <si>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</si>
  <si>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</si>
  <si>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</si>
  <si>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</si>
  <si>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</si>
  <si>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</si>
  <si>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</si>
  <si>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</si>
  <si>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</si>
  <si>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</si>
  <si>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</si>
  <si>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</si>
  <si>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</si>
  <si>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</si>
  <si>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</si>
  <si>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</si>
  <si>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</si>
  <si>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</si>
  <si>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</si>
  <si>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</si>
  <si>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</si>
  <si>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</si>
  <si>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</si>
  <si>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</si>
  <si>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</si>
  <si>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</si>
  <si>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</si>
  <si>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</si>
  <si>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</si>
  <si>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</si>
  <si>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</si>
  <si>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</si>
  <si>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</si>
  <si>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</si>
  <si>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</si>
  <si>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</si>
  <si>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</si>
  <si>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</si>
  <si>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</si>
  <si>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</si>
  <si>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</si>
  <si>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</si>
  <si>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</si>
  <si>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</si>
  <si>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</si>
  <si>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</si>
  <si>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</si>
  <si>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</si>
  <si>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</si>
  <si>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</si>
  <si>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</si>
  <si>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</si>
  <si>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</si>
  <si>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</si>
  <si>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</si>
  <si>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</si>
  <si>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</si>
  <si>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</si>
  <si>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</si>
  <si>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</si>
  <si>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</si>
  <si>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</si>
  <si>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</si>
  <si>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</si>
  <si>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</si>
  <si>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</si>
  <si>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</si>
  <si>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</si>
  <si>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</si>
  <si>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</si>
  <si>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</si>
  <si>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</si>
  <si>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</si>
  <si>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</si>
  <si>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</si>
  <si>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</si>
  <si>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</si>
  <si>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</si>
  <si>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</si>
  <si>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</si>
  <si>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</si>
  <si>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</si>
  <si>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</si>
  <si>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</si>
  <si>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</si>
  <si>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</si>
  <si>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</si>
  <si>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</si>
  <si>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</si>
  <si>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</si>
  <si>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</si>
  <si>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</si>
  <si>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</si>
  <si>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</si>
  <si>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</si>
  <si>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</si>
  <si>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</si>
  <si>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</si>
  <si>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</si>
  <si>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</si>
  <si>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</si>
  <si>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</si>
  <si>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</si>
  <si>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</si>
  <si>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</si>
  <si>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</si>
  <si>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</si>
  <si>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</si>
  <si>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</si>
  <si>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</si>
  <si>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</si>
  <si>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</si>
  <si>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</si>
  <si>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</si>
  <si>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</si>
  <si>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</si>
  <si>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</si>
  <si>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</si>
  <si>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</si>
  <si>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</si>
  <si>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</si>
  <si>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</si>
  <si>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</si>
  <si>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</si>
  <si>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</si>
  <si>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</si>
  <si>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</si>
  <si>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</si>
  <si>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</si>
  <si>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</si>
  <si>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</si>
  <si>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</si>
  <si>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</si>
  <si>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</si>
  <si>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</si>
  <si>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</si>
  <si>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</si>
  <si>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</si>
  <si>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</si>
  <si>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</si>
  <si>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</si>
  <si>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</si>
  <si>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</si>
  <si>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</si>
  <si>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</si>
  <si>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</si>
  <si>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</si>
  <si>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</si>
  <si>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</si>
  <si>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</si>
  <si>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</si>
  <si>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</si>
  <si>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</si>
  <si>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</si>
  <si>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</si>
  <si>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</si>
  <si>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</si>
  <si>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</si>
  <si>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</si>
  <si>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</si>
  <si>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</si>
  <si>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</si>
  <si>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</si>
  <si>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</si>
  <si>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</si>
  <si>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</si>
  <si>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</si>
  <si>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</si>
  <si>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</si>
  <si>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</si>
  <si>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</si>
  <si>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</si>
  <si>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</si>
  <si>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</si>
  <si>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</si>
  <si>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</si>
  <si>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</si>
  <si>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</si>
  <si>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</si>
  <si>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</si>
  <si>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</si>
  <si>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</si>
  <si>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</si>
  <si>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</si>
  <si>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</si>
  <si>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</si>
  <si>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</si>
  <si>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</si>
  <si>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</si>
  <si>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</si>
  <si>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</si>
  <si>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</si>
  <si>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</si>
  <si>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</si>
  <si>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</si>
  <si>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</si>
  <si>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</si>
  <si>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</si>
  <si>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</si>
  <si>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</si>
  <si>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</si>
  <si>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</si>
  <si>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</si>
  <si>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</si>
  <si>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</si>
  <si>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</si>
  <si>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</si>
  <si>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</si>
  <si>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</si>
  <si>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</si>
  <si>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</si>
  <si>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</si>
  <si>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</si>
  <si>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</si>
  <si>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</si>
  <si>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</si>
  <si>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</si>
  <si>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</si>
  <si>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</si>
  <si>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</si>
  <si>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</si>
  <si>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</si>
  <si>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</si>
  <si>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</si>
  <si>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</si>
  <si>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</si>
  <si>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</si>
  <si>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</si>
  <si>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</si>
  <si>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</si>
  <si>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</si>
  <si>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</si>
  <si>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</si>
  <si>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</si>
  <si>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</si>
  <si>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</si>
  <si>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</si>
  <si>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</si>
  <si>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</si>
  <si>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</si>
  <si>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</si>
  <si>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</si>
  <si>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</si>
  <si>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</si>
  <si>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</si>
  <si>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</si>
  <si>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</si>
  <si>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</si>
  <si>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</si>
  <si>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</si>
  <si>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</si>
  <si>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</si>
  <si>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</si>
  <si>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</si>
  <si>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</si>
  <si>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</si>
  <si>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</si>
  <si>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</si>
  <si>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</si>
  <si>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</si>
  <si>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</si>
  <si>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</si>
  <si>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</si>
  <si>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</si>
  <si>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</si>
  <si>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</si>
  <si>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</si>
  <si>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</si>
  <si>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</si>
  <si>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</si>
  <si>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</si>
  <si>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</si>
  <si>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</si>
  <si>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</si>
  <si>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</si>
  <si>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</si>
  <si>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</si>
  <si>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</si>
  <si>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</si>
  <si>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</si>
  <si>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</si>
  <si>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</si>
  <si>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</si>
  <si>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</si>
  <si>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</si>
  <si>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</si>
  <si>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</si>
  <si>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</si>
  <si>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</si>
  <si>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</si>
  <si>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</si>
  <si>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</si>
  <si>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</si>
  <si>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</si>
  <si>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</si>
  <si>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</si>
  <si>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</si>
  <si>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</si>
  <si>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</si>
  <si>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</si>
  <si>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</si>
  <si>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</si>
  <si>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</si>
  <si>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</si>
  <si>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</si>
  <si>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</si>
  <si>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</si>
  <si>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</si>
  <si>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</si>
  <si>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</si>
  <si>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</si>
  <si>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</si>
  <si>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</si>
  <si>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</si>
  <si>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</si>
  <si>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</si>
  <si>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</si>
  <si>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</si>
  <si>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</si>
  <si>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</si>
  <si>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</si>
  <si>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</si>
  <si>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</si>
  <si>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</si>
  <si>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</si>
  <si>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</si>
  <si>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</si>
  <si>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</si>
  <si>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</si>
  <si>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</si>
  <si>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</si>
  <si>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</si>
  <si>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</si>
  <si>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</si>
  <si>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</si>
  <si>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</si>
  <si>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</si>
  <si>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</si>
  <si>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</si>
  <si>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</si>
  <si>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</si>
  <si>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</si>
  <si>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</si>
  <si>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</si>
  <si>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</si>
  <si>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</si>
  <si>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</si>
  <si>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</si>
  <si>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</si>
  <si>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</si>
  <si>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</si>
  <si>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</si>
  <si>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</si>
  <si>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</si>
  <si>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</si>
  <si>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</si>
  <si>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</si>
  <si>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</si>
  <si>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</si>
  <si>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</si>
  <si>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</si>
  <si>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</si>
  <si>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</si>
  <si>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</si>
  <si>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</si>
  <si>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</si>
  <si>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</si>
  <si>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</si>
  <si>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</si>
  <si>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</si>
  <si>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</si>
  <si>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</si>
  <si>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</si>
  <si>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</si>
  <si>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</si>
  <si>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</si>
  <si>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</si>
  <si>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</si>
  <si>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</si>
  <si>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</si>
  <si>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</si>
  <si>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</si>
  <si>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</si>
  <si>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</si>
  <si>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</si>
  <si>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</si>
  <si>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</si>
  <si>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</si>
  <si>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</si>
  <si>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</si>
  <si>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</si>
  <si>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</si>
  <si>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</si>
  <si>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</si>
  <si>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</si>
  <si>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</si>
  <si>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</si>
  <si>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</si>
  <si>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</si>
  <si>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</si>
  <si>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</si>
  <si>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</si>
  <si>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</si>
  <si>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</si>
  <si>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</si>
  <si>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</si>
  <si>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</si>
  <si>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</si>
  <si>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</si>
  <si>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</si>
  <si>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</si>
  <si>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</si>
  <si>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</si>
  <si>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</si>
  <si>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</si>
  <si>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</si>
  <si>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</si>
  <si>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</si>
  <si>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</si>
  <si>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</si>
  <si>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</si>
  <si>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</si>
  <si>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</si>
  <si>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</si>
  <si>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</si>
  <si>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</si>
  <si>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</si>
  <si>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</si>
  <si>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</si>
  <si>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</si>
  <si>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</si>
  <si>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</si>
  <si>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</si>
  <si>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</si>
  <si>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</si>
  <si>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</si>
  <si>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</si>
  <si>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</si>
  <si>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</si>
  <si>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</si>
  <si>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</si>
  <si>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</si>
  <si>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</si>
  <si>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</si>
  <si>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</si>
  <si>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</si>
  <si>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</si>
  <si>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</si>
  <si>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</si>
  <si>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</si>
  <si>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</si>
  <si>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</si>
  <si>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</si>
  <si>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</si>
  <si>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</si>
  <si>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</si>
  <si>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</si>
  <si>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</si>
  <si>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</si>
  <si>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</si>
  <si>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CC 4/2025 PGJ</t>
  </si>
  <si>
    <t>Assinatura do software "FLICKR PRO", por um período de 24 (vinte e quatro) meses, com o intuito de atender às necessidades da Assessoria de Comunicação da CONTRATANTE, notadamente para a realização de upload e armazenamento de fotos dos eventos, solenidades, visitas, inaugurações e demais assuntos referentes ao Parquet.</t>
  </si>
  <si>
    <t>DOE: 30/05/2025
DOMPE: 30/05/2025</t>
  </si>
  <si>
    <t>Dispensa: art. 24, XI, da Lei 8.666/93
Doc.: Despacho de Dispensa de Licitação n.º 449.2025.01AJ-SUBADM.1630452.2025.001657</t>
  </si>
  <si>
    <t>29/05/2025</t>
  </si>
  <si>
    <t>29/05/2027</t>
  </si>
  <si>
    <t>52.997.838/0001-03</t>
  </si>
  <si>
    <t>Assinatura do software FLICKR PRO</t>
  </si>
  <si>
    <t>52.997.838 Ides de Morais Fernandes (Grupo Forte)</t>
  </si>
  <si>
    <t>Ides de Morais Fernandes - CPF:***.428.691-**</t>
  </si>
  <si>
    <t>9º Termo Aditivo</t>
  </si>
  <si>
    <t>7º TAP</t>
  </si>
  <si>
    <t>CT 11/2025 PGJ</t>
  </si>
  <si>
    <t>Prestação de serviços técnicos para execução de sondagem, com emissão de laudo e levantamento planialtimétrico, objetivando fornecer elementos técnicos (plantas, memoriais descritivos de bem imóvel e relatórios fotográficos) e informações à CONTRATANTE, em terrenos de propriedade desta, notadamente os localizados nos municípios de Apuí, Uarini, Urucará e Rio Preto da Eva.</t>
  </si>
  <si>
    <t>DOE: 5/06/2025
DOMPE: 5/06/2025</t>
  </si>
  <si>
    <t>Dispensa: art. 24, XI, da Lei 8.666/93
Doc.: Despacho de Dispensa de Licitação n.º 474.2025.01AJ-SUBADM.1636882.2024.028007</t>
  </si>
  <si>
    <t>5/06/2025</t>
  </si>
  <si>
    <t>5/06/2026</t>
  </si>
  <si>
    <t>Sondagem do tipo SPT (15 metros de profundidade) e Laudo</t>
  </si>
  <si>
    <t>TRENA AMAZONAS LTDA</t>
  </si>
  <si>
    <t>57.978.150/0001-91</t>
  </si>
  <si>
    <t>Serviço de Levantamento Planimétrico  Planta Planialtimétrica, Memorial Descritivo do Estudo, Relatório fotográfico e ART</t>
  </si>
  <si>
    <t>Serviço de Levantamento Planimétrico  Planta Planialtimétrica, Memorial Descritivo do Estudo, Relatório fotográfico e ART.</t>
  </si>
  <si>
    <t>Ivar de Godoy Barbosa - CPF:***.393.808-**</t>
  </si>
  <si>
    <t>CT 14/2025 PGJ</t>
  </si>
  <si>
    <t>Locação com facilities do imóvel situado na Rua Costa e Silva, s/nº, Centro  Beruri/AM, CEP: 69.430-000, visando à instalação da Promotoria de Justiça no município de Beruri/AM.</t>
  </si>
  <si>
    <t>DOE: 9/06/2025
DOMPE: 9/06/2025</t>
  </si>
  <si>
    <t>Inexigibilidade: art. 25, caput da Lei 8.666/93
Doc.: Despacho de Inexigibilidade de Licitação n.º 453.2025.01AJ-SUBADM.1631306.2024.018964</t>
  </si>
  <si>
    <t>6/06/2025</t>
  </si>
  <si>
    <t>6/06/2030</t>
  </si>
  <si>
    <t>Locação de Imóvel para Instalação de Promotorias de Justiça no Município de Beruri/AM</t>
  </si>
  <si>
    <t>Rafael Santos de Oliveira</t>
  </si>
  <si>
    <t>***.313.112-**</t>
  </si>
  <si>
    <t>CT 12/2025 PGJ</t>
  </si>
  <si>
    <t>Contratação de empresa especializada para prestação de serviços de engenharia para reforma da edificação das Promotorias de Justiça da Comarca de Iranduba/AM, órgão integrante da CONTRATANTE, localizada na Avenida Rio Madeira, s/n, Bairro Centro, Iranduba/AM.</t>
  </si>
  <si>
    <t>DOE: 10/06/2025
DOMPE: 10/06/2025</t>
  </si>
  <si>
    <t>Pregão Eletrônico
Nº:94.003/2025-CPL/MP/PGJ</t>
  </si>
  <si>
    <t>10/12/2026</t>
  </si>
  <si>
    <t>Prestação de serviços de engenharia para Reforma da Edificação das Promotorias de Justiça da Comarca de Iranduba/AM</t>
  </si>
  <si>
    <t>T D A - CONSTRUÇÕES LTDA</t>
  </si>
  <si>
    <t>97.519.100/0001-60</t>
  </si>
  <si>
    <t>Jamerson Andrade do Nascimento - CPF:***.299.902-**
Carlos Emídio Meirelles Flores - CPF:***.781.392-**
Kássia Polyana Menegos Rocha Gomes da Silveira - CPF:***.729.452-**</t>
  </si>
  <si>
    <t>Fornecimento de serviços de substituição dos bancos de baterias e manutenção preventiva de um dos nobreaks de grande porte instalados no datacenter do MINISTÉRIO PUBLICO DO ESTADO DO AMAZONAS (MPAM), com garantia e assistência técnica por 12 (doze) meses.</t>
  </si>
  <si>
    <t>DOE: 18/06/2025
DOMPE: 18/06/2025</t>
  </si>
  <si>
    <t>Dispensa: art. 24, XI, da Lei 8.666/93
Doc.: Despacho de Dispensa de Licitação n.º 504.2025.01AJ-SUBADM.1644028.2024.015659</t>
  </si>
  <si>
    <t>17/06/2025</t>
  </si>
  <si>
    <t>17/06/2026</t>
  </si>
  <si>
    <t>Manutenção preventiva de nobreak de grande porte</t>
  </si>
  <si>
    <t>B FARIAS PNEUS</t>
  </si>
  <si>
    <t>47.738.061/0001-14</t>
  </si>
  <si>
    <t>Fornecimento e substituição de bancos de baterias</t>
  </si>
  <si>
    <t>TG 1/2025 PGJ</t>
  </si>
  <si>
    <t>Bruna Joara Durand Pinto de Farias - CPF:***.125.674-**</t>
  </si>
  <si>
    <t>J U L H O_2 0 2 5</t>
  </si>
  <si>
    <t>CT 15/2025 PGJ</t>
  </si>
  <si>
    <t>Locação com facilities do imóvel situado na Avenida Djalma Batista, n.º 1.018 A, Bairro Chapada, CEP 69.050-010, Manaus/AM, visando à instalação de 15 (quinze) Promotorias de Justiça no município de Manaus/AM, com ambiente de trabalho adequado e seguro para o melhor desenvolvimento das atividades laborais.</t>
  </si>
  <si>
    <t>DOE: 10/07/2025
DOMPE: 10/07/2025</t>
  </si>
  <si>
    <t>Inexigibilidade: art. 25, caput da Lei 8.666/93
Doc.: Despacho de Inexigibilidade de Licitação n.º 438.2025.04AJ-SUBADM.1653300.2025.007190</t>
  </si>
  <si>
    <t>10/07/2025</t>
  </si>
  <si>
    <t>10/07/2030</t>
  </si>
  <si>
    <t>Manutenção predial do imóvel para instalação das 15 (quinze) Promotorias de Justiça.</t>
  </si>
  <si>
    <t>Custo de execução do layout para funcionamento das 15 (quinze) Promotorias de Justiça.</t>
  </si>
  <si>
    <t>Locação de Imóvel para instalação de 15 (quinze) Promotorias de Justiça no Município de Manaus/AM.</t>
  </si>
  <si>
    <t>CC 5/2025 PGJ</t>
  </si>
  <si>
    <t>Contratação de serviços de coleta e análise laboratoriais da qualidade dos efluentes da Estação de Tratamento de Esgotos ¿ ETE instalada na Sede da Procuradoria-Geral de Justiça do Estado do Amazonas, localizada na Avenida Coronel Teixeira, n° 7995, Bairro Nova Esperança.</t>
  </si>
  <si>
    <t>DOE: 1/08/2025
DOMPE: 1/08/2025</t>
  </si>
  <si>
    <t>Dispensa: art. 24, XI, da Lei 8.666/93
Doc.: Despacho de Dispensa de Licitação n.º 590.2025.01AJ-SUBADM.1667819.2024.005387</t>
  </si>
  <si>
    <t>31/07/2025</t>
  </si>
  <si>
    <t>31/07/2026</t>
  </si>
  <si>
    <t>Análises Gerais (Saída da ETE) e Emissão de Laudo</t>
  </si>
  <si>
    <t>ANA STEFANIE DA COSTA PAIVA LTDA  ME</t>
  </si>
  <si>
    <t>35.634.627/0001-89</t>
  </si>
  <si>
    <t>Análises Gerais (Entrada da ETE) e Emissão de Laudo</t>
  </si>
  <si>
    <t>Análise de Controle (Entrada da ETE)  / Emergencial e Emissão de Laudo  Sob demanda</t>
  </si>
  <si>
    <t>Análise de Controle (Saída ETE)  / Emergencial e Emissão de Laudo  Sob demanda</t>
  </si>
  <si>
    <t>10º Termo Aditivo</t>
  </si>
  <si>
    <t xml:space="preserve">4º TAP </t>
  </si>
  <si>
    <t>8º TAP</t>
  </si>
  <si>
    <t>Data da última atualização: 04/08/2025</t>
  </si>
  <si>
    <t>Ana Stefanie da Costa Paiva - CPF:***.465.212-**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</si>
</sst>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1">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
      <u/>
      <sz val="10"/>
      <color rgb="FF0563C1"/>
      <name val="Arial"/>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31">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3" xfId="2" applyFont="1" applyBorder="1" applyAlignment="1" applyProtection="1">
      <alignment horizontal="center" vertical="center"/>
    </xf>
    <xf numFmtId="0" fontId="20" fillId="0" borderId="1" xfId="2" applyFont="1" applyBorder="1" applyAlignment="1">
      <alignment horizontal="center" vertical="center"/>
    </xf>
    <xf numFmtId="0" fontId="1" fillId="0" borderId="2" xfId="2" applyBorder="1" applyAlignment="1" applyProtection="1">
      <alignment horizontal="center" vertical="center"/>
    </xf>
    <xf numFmtId="0" fontId="1" fillId="0" borderId="0" xfId="2"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8" fillId="0" borderId="1" xfId="0" applyFont="1" applyBorder="1"/>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 fillId="0" borderId="1" xfId="2" applyBorder="1" applyAlignment="1">
      <alignment horizontal="center" vertical="center"/>
    </xf>
    <xf numFmtId="0" fontId="8" fillId="0" borderId="1" xfId="4" applyFont="1" applyBorder="1" applyAlignment="1" applyProtection="1">
      <alignment horizontal="center" vertical="center" wrapText="1"/>
    </xf>
    <xf numFmtId="171" fontId="4" fillId="0" borderId="1" xfId="1" applyNumberFormat="1" applyFont="1" applyBorder="1" applyAlignment="1" applyProtection="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8" fillId="0" borderId="1" xfId="2"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171"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1" xfId="2" applyFont="1" applyBorder="1" applyAlignment="1">
      <alignment horizontal="center" vertical="center"/>
    </xf>
    <xf numFmtId="170" fontId="4" fillId="0" borderId="1" xfId="0" applyNumberFormat="1" applyFont="1" applyBorder="1" applyAlignment="1">
      <alignment horizontal="center" vertical="center" wrapText="1"/>
    </xf>
    <xf numFmtId="171" fontId="18" fillId="0" borderId="2" xfId="0" applyNumberFormat="1" applyFont="1" applyBorder="1" applyAlignment="1">
      <alignment horizontal="center" vertical="center" wrapText="1"/>
    </xf>
    <xf numFmtId="171" fontId="18" fillId="0" borderId="3" xfId="0" applyNumberFormat="1" applyFont="1" applyBorder="1" applyAlignment="1">
      <alignment horizontal="center" vertical="center" wrapText="1"/>
    </xf>
    <xf numFmtId="0" fontId="12" fillId="0" borderId="0" xfId="0" applyFont="1" applyAlignment="1">
      <alignment horizontal="center" vertical="center" wrapText="1"/>
    </xf>
    <xf numFmtId="0" fontId="3" fillId="0" borderId="0" xfId="5" applyFont="1" applyAlignment="1">
      <alignment horizontal="lef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7" fillId="0" borderId="0" xfId="5" applyFont="1"/>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99" Type="http://schemas.openxmlformats.org/officeDocument/2006/relationships/hyperlink" Target="https://www.mpam.mp.br/images/tranp%20DCCON/2025/Reempenho_2025_Abril/2%C2%BA_TAP_AO_CT_022-2023_a3373.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324" Type="http://schemas.openxmlformats.org/officeDocument/2006/relationships/hyperlink" Target="https://www.mpam.mp.br/images/tranp%20DCCON/2025/Reempenho_2025_Abril/3%C2%BA_TAP_AO_CT_025-2022_ef780.pdf" TargetMode="External"/><Relationship Id="rId366" Type="http://schemas.openxmlformats.org/officeDocument/2006/relationships/hyperlink" Target="https://www.mpam.mp.br/images/tranp%20DCCON/2025/Reempenho_2025_Julho/5%C2%BA_TAP_CC_004-2022_1c71a.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268" Type="http://schemas.openxmlformats.org/officeDocument/2006/relationships/hyperlink" Target="https://www.mpam.mp.br/images/2%C2%BA_TA_ao_CT_016-2023_2323d.pdf" TargetMode="External"/><Relationship Id="rId32" Type="http://schemas.openxmlformats.org/officeDocument/2006/relationships/hyperlink" Target="https://www.mpam.mp.br/images/5&#186;_TA_ao_CT_015-2020_-_MP-PGJ_53b5f.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335" Type="http://schemas.openxmlformats.org/officeDocument/2006/relationships/hyperlink" Target="https://www.mpam.mp.br/images/tranp%20DCCON/2025/Reempenho_2025_Abril/2%C2%BA_TAP_AO_CT_008-2024_0bf5e.pdf" TargetMode="External"/><Relationship Id="rId377" Type="http://schemas.openxmlformats.org/officeDocument/2006/relationships/hyperlink" Target="https://www.mpam.mp.br/images/tranp%20DCCON/2025/Reempenho_2025_Julho/2%C2%BA_TAP_CT_009-2024_bfc8c.pdf" TargetMode="External"/><Relationship Id="rId5" Type="http://schemas.openxmlformats.org/officeDocument/2006/relationships/hyperlink" Target="https://www.mpam.mp.br/images/4&#186;_TA_ao_CT_n&#186;_03-2019-MP-PGJ_caf9b.pdf" TargetMode="External"/><Relationship Id="rId181" Type="http://schemas.openxmlformats.org/officeDocument/2006/relationships/hyperlink" Target="https://www.mpam.mp.br/images/CT_14-2024_-_MP-PGJ_82829.pdf" TargetMode="External"/><Relationship Id="rId237" Type="http://schemas.openxmlformats.org/officeDocument/2006/relationships/hyperlink" Target="https://www.mpam.mp.br/images/CT_n.%C2%BA_004-2025_-_MP-PGJ_c45ec.pdf" TargetMode="External"/><Relationship Id="rId279" Type="http://schemas.openxmlformats.org/officeDocument/2006/relationships/hyperlink" Target="https://www.mpam.mp.br/images/tranp%20DCCON/2025/Reempenho_2025_Abril/2%C2%BA_TAP_ao_CT_007-2023_59a8f.pdf" TargetMode="External"/><Relationship Id="rId43" Type="http://schemas.openxmlformats.org/officeDocument/2006/relationships/hyperlink" Target="https://www.mpam.mp.br/images/3&#186;_TA_ao_CCT_02-2021_-_MP-PGJ_7bf93.pdf" TargetMode="External"/><Relationship Id="rId139" Type="http://schemas.openxmlformats.org/officeDocument/2006/relationships/hyperlink" Target="https://www.mpam.mp.br/images/CT_18-2023_-MP-PGJ_367f2.pdf" TargetMode="External"/><Relationship Id="rId290" Type="http://schemas.openxmlformats.org/officeDocument/2006/relationships/hyperlink" Target="https://www.mpam.mp.br/images/2%C2%BA_TAP_a_CCT_005-2022_-_MP-PGJ_68a3e.pdf" TargetMode="External"/><Relationship Id="rId304" Type="http://schemas.openxmlformats.org/officeDocument/2006/relationships/hyperlink" Target="https://www.mpam.mp.br/images/tranp%20DCCON/2025/Reempenho_2025_Abril/2%C2%BA_TAP_AO_CT_024-2023_a7fe3.pdf" TargetMode="External"/><Relationship Id="rId346" Type="http://schemas.openxmlformats.org/officeDocument/2006/relationships/hyperlink" Target="https://www.mpam.mp.br/images/1%C2%BA_TA_AO_CT_019-2024_f6135.pdf" TargetMode="External"/><Relationship Id="rId388" Type="http://schemas.openxmlformats.org/officeDocument/2006/relationships/hyperlink" Target="https://www.mpam.mp.br/images/tranp%20DCCON/2025/Reempenho_2025_Julho/2%C2%BA_TAP_CT_035-2024_aa51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108" Type="http://schemas.openxmlformats.org/officeDocument/2006/relationships/hyperlink" Target="https://mpam.mp.br/images/1&#186;_TAP_ao_CT_025-2022_-_MP-PGJ_58843.pdf" TargetMode="External"/><Relationship Id="rId315" Type="http://schemas.openxmlformats.org/officeDocument/2006/relationships/hyperlink" Target="https://www.mpam.mp.br/images/tranp%20DCCON/2025/Reempenho_2025_Abril/3%C2%BA_TAP_AO_CT_015-2020_ea752.pdf" TargetMode="External"/><Relationship Id="rId357" Type="http://schemas.openxmlformats.org/officeDocument/2006/relationships/hyperlink" Target="https://www.mpam.mp.br/images/tranp%20DCCON/2025/Reempenho_2025_Julho/4%C2%BA_TAP_CC_006-2023_a9da4.pdf" TargetMode="External"/><Relationship Id="rId54" Type="http://schemas.openxmlformats.org/officeDocument/2006/relationships/hyperlink" Target="https://www.mpam.mp.br/images/CT_n&#186;_008-2021-MP-PGJ_077ad.pdf" TargetMode="External"/><Relationship Id="rId96" Type="http://schemas.openxmlformats.org/officeDocument/2006/relationships/hyperlink" Target="https://www.mpam.mp.br/images/CCT_04-2022_-_MP-PGJ_fcb3e.pdf" TargetMode="External"/><Relationship Id="rId161" Type="http://schemas.openxmlformats.org/officeDocument/2006/relationships/hyperlink" Target="https://mpam.mp.br/images/1&#186;_TAP_ao_CCT_010-2023_-_MP-PGJ_72b06.pdf" TargetMode="External"/><Relationship Id="rId217" Type="http://schemas.openxmlformats.org/officeDocument/2006/relationships/hyperlink" Target="https://www.mpam.mp.br/images/3%C2%BA_TA_ao_CT_035-2021_-_MP-PGJ_f068e.pdf" TargetMode="External"/><Relationship Id="rId259" Type="http://schemas.openxmlformats.org/officeDocument/2006/relationships/hyperlink" Target="https://www.mpam.mp.br/images/3%C2%BA_TA_ao_CT_n%C2%BA_002-2024_-_MP-PGJ_017a9.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270" Type="http://schemas.openxmlformats.org/officeDocument/2006/relationships/hyperlink" Target="https://www.mpam.mp.br/images/9%C2%BA_TA_ao_CT_010-2020_-_MP-PGJ_97431.pdf" TargetMode="External"/><Relationship Id="rId326" Type="http://schemas.openxmlformats.org/officeDocument/2006/relationships/hyperlink" Target="https://www.mpam.mp.br/images/tranp%20DCCON/2025/Reempenho_2025_Abril/1%C2%BA_TAP_AO_CT_019-2024_7db8b.pdf" TargetMode="External"/><Relationship Id="rId65" Type="http://schemas.openxmlformats.org/officeDocument/2006/relationships/hyperlink" Target="https://www.mpam.mp.br/images/2&#186;_TA_ao_CT_012-2021_-_MP-PGJ_3e59d.pdf" TargetMode="External"/><Relationship Id="rId130" Type="http://schemas.openxmlformats.org/officeDocument/2006/relationships/hyperlink" Target="https://www.mpam.mp.br/images/CT_11-2023_-_MP-PGJ_c6dda.pdf" TargetMode="External"/><Relationship Id="rId368" Type="http://schemas.openxmlformats.org/officeDocument/2006/relationships/hyperlink" Target="https://www.mpam.mp.br/images/tranp%20DCCON/2025/Reempenho_2025_Julho/4%C2%BA_TAP_CT_008-2021_db9d9.pdf" TargetMode="External"/><Relationship Id="rId172" Type="http://schemas.openxmlformats.org/officeDocument/2006/relationships/hyperlink" Target="https://www.mpam.mp.br/images/CT_05-2024_-_MP-PGJ_3adfc.pdf" TargetMode="External"/><Relationship Id="rId228" Type="http://schemas.openxmlformats.org/officeDocument/2006/relationships/hyperlink" Target="https://www.mpam.mp.br/images/4%C2%BA_TA_%C3%A0_CC_n.%C2%BA_002-2021_-_MP-PGJ_e7880.pdf" TargetMode="External"/><Relationship Id="rId281" Type="http://schemas.openxmlformats.org/officeDocument/2006/relationships/hyperlink" Target="https://www.mpam.mp.br/images/1%C2%BA_TAP_ao_CT_012-2023_-_MP-PGJ_522d2.pdf" TargetMode="External"/><Relationship Id="rId337" Type="http://schemas.openxmlformats.org/officeDocument/2006/relationships/hyperlink" Target="https://www.mpam.mp.br/images/tranp%20DCCON/2025/Reempenho_2025_Abril/2%C2%BA_TAP_AO_CT_021-2023_7ab92.pdf" TargetMode="External"/><Relationship Id="rId34" Type="http://schemas.openxmlformats.org/officeDocument/2006/relationships/hyperlink" Target="https://www.mpam.mp.br/images/CT_n&#186;_016-2020-MP-PGJ_5f566.pdf" TargetMode="External"/><Relationship Id="rId76" Type="http://schemas.openxmlformats.org/officeDocument/2006/relationships/hyperlink" Target="https://www.mpam.mp.br/images/CT_n&#186;_32-MP-PGJ_4ec7e.pdf" TargetMode="External"/><Relationship Id="rId141" Type="http://schemas.openxmlformats.org/officeDocument/2006/relationships/hyperlink" Target="https://www.mpam.mp.br/images/CT_19-2023_-_MP-PGJ_9ff27.pdf" TargetMode="External"/><Relationship Id="rId379" Type="http://schemas.openxmlformats.org/officeDocument/2006/relationships/hyperlink" Target="https://www.mpam.mp.br/images/tranp%20DCCON/2025/Reempenho_2025_Julho/3%C2%BA_TAP_CT_019-2023_e7adf.pdf" TargetMode="External"/><Relationship Id="rId7" Type="http://schemas.openxmlformats.org/officeDocument/2006/relationships/hyperlink" Target="https://www.mpam.mp.br/images/1&#186;_TAP_ao_CT_n&#186;_003-2019-MP-PGJ_baade.pdf" TargetMode="External"/><Relationship Id="rId183" Type="http://schemas.openxmlformats.org/officeDocument/2006/relationships/hyperlink" Target="https://www.mpam.mp.br/images/1&#186;_TA_ao_CT_015-2024_-_MP-PGJ_8dd79.pdf" TargetMode="External"/><Relationship Id="rId239" Type="http://schemas.openxmlformats.org/officeDocument/2006/relationships/hyperlink" Target="https://www.mpam.mp.br/images/CC_n%C2%BA_002-2025_-_MP-PGJ_0ff21.pdf" TargetMode="External"/><Relationship Id="rId390" Type="http://schemas.openxmlformats.org/officeDocument/2006/relationships/hyperlink" Target="https://www.mpam.mp.br/images/tranp%20DCCON/2025/Reempenho_2025_Julho/4%C2%BA_TAP_CT_033-2021_fd1bb.pdf" TargetMode="External"/><Relationship Id="rId250" Type="http://schemas.openxmlformats.org/officeDocument/2006/relationships/hyperlink" Target="https://www.mpam.mp.br/images/1%C2%BA_TA_%C3%A0_CC_006-2022_-_MP-PGJ_db10d.pdf" TargetMode="External"/><Relationship Id="rId292" Type="http://schemas.openxmlformats.org/officeDocument/2006/relationships/hyperlink" Target="https://www.mpam.mp.br/images/tranp%20DCCON/2025/Reempenho_2025_Abril/2%C2%BA_TAP_AO_CT_004-2023_b7775.pdf" TargetMode="External"/><Relationship Id="rId306" Type="http://schemas.openxmlformats.org/officeDocument/2006/relationships/hyperlink" Target="https://www.mpam.mp.br/images/tranp%20DCCON/2025/Reempenho_2025_Abril/2%C2%BA_TAP_AO_CT_016-2023_4fb63.pdf" TargetMode="External"/><Relationship Id="rId45" Type="http://schemas.openxmlformats.org/officeDocument/2006/relationships/hyperlink" Target="https://www.mpam.mp.br/images/1&#186;_TA_ao_CT_04-2021-MP-PGJ_c7508.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348" Type="http://schemas.openxmlformats.org/officeDocument/2006/relationships/hyperlink" Target="https://www.mpam.mp.br/images/CT_015-2025_-_MP-PGJ_1f96c.pdf" TargetMode="External"/><Relationship Id="rId152" Type="http://schemas.openxmlformats.org/officeDocument/2006/relationships/hyperlink" Target="https://mpam.mp.br/images/1&#186;_TAP_ao_CCT_006-2023_-_MP-PGJ_e6a03.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56" Type="http://schemas.openxmlformats.org/officeDocument/2006/relationships/hyperlink" Target="https://www.mpam.mp.br/images/2&#186;_TA_ao_CT_008-2021_-_MP-PGJ_bc47a.pdf" TargetMode="External"/><Relationship Id="rId317" Type="http://schemas.openxmlformats.org/officeDocument/2006/relationships/hyperlink" Target="https://www.mpam.mp.br/images/tranp%20DCCON/2025/Reempenho_2025_Abril/1%C2%BA_TAP_AO_CT_007-2024_81209.pdf" TargetMode="External"/><Relationship Id="rId359" Type="http://schemas.openxmlformats.org/officeDocument/2006/relationships/hyperlink" Target="https://www.mpam.mp.br/images/tranp%20DCCON/2025/Reempenho_2025_Julho/8%C2%BA_TAP_CT_016-2020_46d25.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63" Type="http://schemas.openxmlformats.org/officeDocument/2006/relationships/hyperlink" Target="https://www.mpam.mp.br/images/CT_01-2024_-_MP-PGJ_ac2a1.pdf" TargetMode="External"/><Relationship Id="rId219" Type="http://schemas.openxmlformats.org/officeDocument/2006/relationships/hyperlink" Target="https://www.mpam.mp.br/images/3%C2%BA_TA_ao_CT_n%C2%BA_033-2021_-_MP-PGJ_2f24b.pdf" TargetMode="External"/><Relationship Id="rId370" Type="http://schemas.openxmlformats.org/officeDocument/2006/relationships/hyperlink" Target="https://www.mpam.mp.br/images/tranp%20DCCON/2025/Reempenho_2025_Julho/3%C2%BA_TAP_CT_022-2023_01ef1.pdf" TargetMode="External"/><Relationship Id="rId230" Type="http://schemas.openxmlformats.org/officeDocument/2006/relationships/hyperlink" Target="https://www.mpam.mp.br/images/1%C2%BA_TA_ao_CT_n%C2%BA_003-2024_-_MP-PGJ_4ab67.pdf" TargetMode="External"/><Relationship Id="rId25" Type="http://schemas.openxmlformats.org/officeDocument/2006/relationships/hyperlink" Target="https://www.mpam.mp.br/images/6&#186;_TA_ao_CT_10-2020_-_MP-PGJ_0c4f8.pdf" TargetMode="External"/><Relationship Id="rId67" Type="http://schemas.openxmlformats.org/officeDocument/2006/relationships/hyperlink" Target="https://www.mpam.mp.br/images/1&#186;_TAP_a_CT_n&#186;_012-2021_-_MP-PGJ_-_2022.002439_023ef.pdf" TargetMode="External"/><Relationship Id="rId272" Type="http://schemas.openxmlformats.org/officeDocument/2006/relationships/hyperlink" Target="https://www.mpam.mp.br/images/4%C2%BA_TA_%C3%A0_CC_n%C2%BA_007-2021_-_MP-PGJ_b783b.pdf" TargetMode="External"/><Relationship Id="rId328" Type="http://schemas.openxmlformats.org/officeDocument/2006/relationships/hyperlink" Target="https://www.mpam.mp.br/images/2%C2%BA_TAP_ao_CT_004-2021_-_MP-PGJ_75c11.pdf" TargetMode="External"/><Relationship Id="rId132" Type="http://schemas.openxmlformats.org/officeDocument/2006/relationships/hyperlink" Target="https://mpam.mp.br/images/1&#186;_TA_ao_CT_015-2023_-_MP-PGJ_96dd5.pdf" TargetMode="External"/><Relationship Id="rId174" Type="http://schemas.openxmlformats.org/officeDocument/2006/relationships/hyperlink" Target="https://www.mpam.mp.br/images/CT_06-2024_-_MP-PGJ_c61c7.pdf" TargetMode="External"/><Relationship Id="rId381" Type="http://schemas.openxmlformats.org/officeDocument/2006/relationships/hyperlink" Target="https://www.mpam.mp.br/images/tranp%20DCCON/2025/Reempenho_2025_Julho/2%C2%BA_TAP_CT_027-2024_b8d2f.pdf" TargetMode="External"/><Relationship Id="rId241" Type="http://schemas.openxmlformats.org/officeDocument/2006/relationships/hyperlink" Target="https://www.mpam.mp.br/images/CC_n%C2%BA_003-2025_-_MP-PGJ_d7055.pdf" TargetMode="External"/><Relationship Id="rId36" Type="http://schemas.openxmlformats.org/officeDocument/2006/relationships/hyperlink" Target="https://www.mpam.mp.br/images/1&#186;_TAP_ao_CT_16-2020_-_PGJ-MP_62416.pdf" TargetMode="External"/><Relationship Id="rId283" Type="http://schemas.openxmlformats.org/officeDocument/2006/relationships/hyperlink" Target="https://www.mpam.mp.br/images/1%C2%BA_TAP_ao_CT_008-2023_-_MP-PGJ_2c62a.pdf" TargetMode="External"/><Relationship Id="rId339" Type="http://schemas.openxmlformats.org/officeDocument/2006/relationships/hyperlink" Target="https://www.mpam.mp.br/images/CT_014-2025_0e77a.pdf" TargetMode="External"/><Relationship Id="rId78" Type="http://schemas.openxmlformats.org/officeDocument/2006/relationships/hyperlink" Target="https://www.mpam.mp.br/images/1&#186;_TAP_a_CT_n&#186;_32-2021_-_MP-PGJ_-_2022.013020_e777d.pdf" TargetMode="External"/><Relationship Id="rId101" Type="http://schemas.openxmlformats.org/officeDocument/2006/relationships/hyperlink" Target="https://www.mpam.mp.br/images/1_TA_ao_CT_N&#186;_015-2022_-_MP-PGJ_28367.pdf" TargetMode="External"/><Relationship Id="rId143" Type="http://schemas.openxmlformats.org/officeDocument/2006/relationships/hyperlink" Target="https://mpam.mp.br/images/2&#186;_TA_ao_CT_19-2023_-_MP-PGJ_ca9e3.pdf" TargetMode="External"/><Relationship Id="rId185" Type="http://schemas.openxmlformats.org/officeDocument/2006/relationships/hyperlink" Target="https://mpam.mp.br/images/CCT_n&#186;_07-2024-MP-PGJ_2d3d7.pdf" TargetMode="External"/><Relationship Id="rId350" Type="http://schemas.openxmlformats.org/officeDocument/2006/relationships/hyperlink" Target="https://www.mpam.mp.br/images/2%C2%BA_TA_ao_CT_022-2023_26f98.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392" Type="http://schemas.openxmlformats.org/officeDocument/2006/relationships/hyperlink" Target="https://www.mpam.mp.br/images/tranp%20DCCON/2025/Reempenho_2025_Julho/3%C2%BA_TAP_CT_021-2023_a28ba.pdf" TargetMode="External"/><Relationship Id="rId252" Type="http://schemas.openxmlformats.org/officeDocument/2006/relationships/hyperlink" Target="https://www.mpam.mp.br/images/3%C2%BA_TA_ao_CT_009-2022_-_MP-PGJ_bbad0.pdf" TargetMode="External"/><Relationship Id="rId294" Type="http://schemas.openxmlformats.org/officeDocument/2006/relationships/hyperlink" Target="https://www.mpam.mp.br/images/tranp%20DCCON/2025/Reempenho_2025_Abril/1%C2%BA_TAP_AO_CT_023-2024_6dc52.pdf" TargetMode="External"/><Relationship Id="rId308" Type="http://schemas.openxmlformats.org/officeDocument/2006/relationships/hyperlink" Target="https://www.mpam.mp.br/images/tranp%20DCCON/2025/Reempenho_2025_Abril/1%C2%BA_TAP_AO_CT_009-2024_b61a2.pdf" TargetMode="External"/><Relationship Id="rId47" Type="http://schemas.openxmlformats.org/officeDocument/2006/relationships/hyperlink" Target="https://www.mpam.mp.br/images/1&#186;_TAP_a_CT_n&#186;_04-2021_-_MP-PGJ_-_2021.015690_bb725.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54" Type="http://schemas.openxmlformats.org/officeDocument/2006/relationships/hyperlink" Target="https://mpam.mp.br/images/1&#186;_TAP_ao_CT_024-2023_-_MP-PGJ_cd63c.pdf" TargetMode="External"/><Relationship Id="rId361" Type="http://schemas.openxmlformats.org/officeDocument/2006/relationships/hyperlink" Target="https://www.mpam.mp.br/images/tranp%20DCCON/2025/Reempenho_2025_Julho/3%C2%BA_TAP_CC_005-2023_8578a.pdf" TargetMode="External"/><Relationship Id="rId196" Type="http://schemas.openxmlformats.org/officeDocument/2006/relationships/hyperlink" Target="https://mpam.mp.br/images/CT_26-2024_-_MP-PGJ_ca545.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42" Type="http://schemas.openxmlformats.org/officeDocument/2006/relationships/hyperlink" Target="https://www.mpam.mp.br/images/CT_n%C2%BA_007-2025_-_MP-PGJ_48160.pdf" TargetMode="External"/><Relationship Id="rId263" Type="http://schemas.openxmlformats.org/officeDocument/2006/relationships/hyperlink" Target="https://www.mpam.mp.br/images/4%C2%BA_TAP_ao_CT_016-2020_-_MP-PGJ_1ea5d.pdf" TargetMode="External"/><Relationship Id="rId284" Type="http://schemas.openxmlformats.org/officeDocument/2006/relationships/hyperlink" Target="https://www.mpam.mp.br/images/tranp%20DCCON/2025/Reempenho_2025_Abril/2%C2%BA_TAP_ao_CT_008-2023_ccb8f.pdf" TargetMode="External"/><Relationship Id="rId319" Type="http://schemas.openxmlformats.org/officeDocument/2006/relationships/hyperlink" Target="https://www.mpam.mp.br/images/2%C2%BA_TAP_ao_CT_035-2021_-_MP-PGJ_4c9a1.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330" Type="http://schemas.openxmlformats.org/officeDocument/2006/relationships/hyperlink" Target="https://www.mpam.mp.br/images/tranp%20DCCON/2025/Reempenho_2025_Abril/4%C2%BA_TAP_AO_CT_019-2021_f184c.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351" Type="http://schemas.openxmlformats.org/officeDocument/2006/relationships/hyperlink" Target="https://www.mpam.mp.br/images/10%C2%BA_TA_ao_CT_010-2020_4697c.pdf" TargetMode="External"/><Relationship Id="rId372" Type="http://schemas.openxmlformats.org/officeDocument/2006/relationships/hyperlink" Target="https://www.mpam.mp.br/images/tranp%20DCCON/2025/Reempenho_2025_Julho/4%C2%BA_TAP_CC_010-2021_6f1e0.pdf" TargetMode="External"/><Relationship Id="rId393" Type="http://schemas.openxmlformats.org/officeDocument/2006/relationships/hyperlink" Target="https://www.mpam.mp.br/images/tranp%20DCCON/2025/Reempenho_2025_Abril/2%C2%BA_TAP_AO_CT_021-2023_7ab92.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53" Type="http://schemas.openxmlformats.org/officeDocument/2006/relationships/hyperlink" Target="https://www.mpam.mp.br/images/CT_n.%C2%BA_010-2025_-_MP-PGJ_590df.pdf" TargetMode="External"/><Relationship Id="rId274" Type="http://schemas.openxmlformats.org/officeDocument/2006/relationships/hyperlink" Target="https://www.mpam.mp.br/images/tranp%20DCCON/2025/Reempenho_2025_Abril/1%C2%BA_TAP_ao_CT_004-2024_65dcb.pdf" TargetMode="External"/><Relationship Id="rId295" Type="http://schemas.openxmlformats.org/officeDocument/2006/relationships/hyperlink" Target="https://www.mpam.mp.br/images/tranp%20DCCON/2025/Reempenho_2025_Abril/3%C2%BA_TAP_AO_CT_003-2019_2cd82.pdf" TargetMode="External"/><Relationship Id="rId309" Type="http://schemas.openxmlformats.org/officeDocument/2006/relationships/hyperlink" Target="https://www.mpam.mp.br/images/tranp%20DCCON/2025/Reempenho_2025_Abril/2%C2%BA_TAP_AO_CT_018-2023_7bd96.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320" Type="http://schemas.openxmlformats.org/officeDocument/2006/relationships/hyperlink" Target="https://www.mpam.mp.br/images/tranp%20DCCON/2025/Reempenho_2025_Abril/3%C2%BA_TAP_AO_CT_035-2021_723e0.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341" Type="http://schemas.openxmlformats.org/officeDocument/2006/relationships/hyperlink" Target="https://www.mpam.mp.br/images/TG_n.%C2%BA_001-2025_10307.pdf" TargetMode="External"/><Relationship Id="rId362" Type="http://schemas.openxmlformats.org/officeDocument/2006/relationships/hyperlink" Target="https://www.mpam.mp.br/images/tranp%20DCCON/2025/Reempenho_2025_Julho/3%C2%BA_TAP_CT_006-2023_f2ce8.pdf" TargetMode="External"/><Relationship Id="rId383" Type="http://schemas.openxmlformats.org/officeDocument/2006/relationships/hyperlink" Target="https://www.mpam.mp.br/images/tranp%20DCCON/2025/Reempenho_2025_Julho/4%C2%BA_TAP_CT_035-2021_ef156.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243" Type="http://schemas.openxmlformats.org/officeDocument/2006/relationships/hyperlink" Target="https://www.mpam.mp.br/images/CT_n%C2%BA_008-2025_-_MP-PGJ_e1a96.pdf" TargetMode="External"/><Relationship Id="rId264" Type="http://schemas.openxmlformats.org/officeDocument/2006/relationships/hyperlink" Target="https://www.mpam.mp.br/images/5%C2%BA_TAP_ao_CT_016-2020_-_MP-PGJ_5c630.pdf" TargetMode="External"/><Relationship Id="rId285" Type="http://schemas.openxmlformats.org/officeDocument/2006/relationships/hyperlink" Target="https://www.mpam.mp.br/images/tranp%20DCCON/2025/Reempenho_2025_Abril/2%C2%BA_TAP_AO_CT_003-2023_f48dc.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310" Type="http://schemas.openxmlformats.org/officeDocument/2006/relationships/hyperlink" Target="https://www.mpam.mp.br/images/1%C2%BA_TAP_ao_CT_018-2023_-_MP-PGJ_9dd7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331" Type="http://schemas.openxmlformats.org/officeDocument/2006/relationships/hyperlink" Target="https://www.mpam.mp.br/images/tranp%20DCCON/2025/Reempenho_2025_Abril/1%C2%BA_TAP_AO_CT_035-2024_82834.pdf" TargetMode="External"/><Relationship Id="rId352" Type="http://schemas.openxmlformats.org/officeDocument/2006/relationships/hyperlink" Target="https://www.mpam.mp.br/images/5%C2%BA_TA_%C3%A0_CC_n%C2%BA_003-2023_46b7f.pdf" TargetMode="External"/><Relationship Id="rId373" Type="http://schemas.openxmlformats.org/officeDocument/2006/relationships/hyperlink" Target="https://www.mpam.mp.br/images/tranp%20DCCON/2025/Reempenho_2025_Julho/2%C2%BA_TAP_CT_017-2024_78ffd.pdf" TargetMode="External"/><Relationship Id="rId394" Type="http://schemas.openxmlformats.org/officeDocument/2006/relationships/hyperlink" Target="https://www.mpam.mp.br/images/tranp%20DCCON/2025/Reempenho_2025_Julho/1%C2%BA_TAP_CT_008-2025_72fd1.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hyperlink" Target="https://www.mpam.mp.br/images/1%C2%BA_TA_%C3%A0_CC_006-2023_-_MP-PGJ_bf2b1.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275" Type="http://schemas.openxmlformats.org/officeDocument/2006/relationships/hyperlink" Target="https://www.mpam.mp.br/images/tranp%20DCCON/2025/Reempenho_2025_Abril/2%C2%BA_TAP_ao_CT_004-2024_f990b.pdf" TargetMode="External"/><Relationship Id="rId296" Type="http://schemas.openxmlformats.org/officeDocument/2006/relationships/hyperlink" Target="https://www.mpam.mp.br/images/tranp%20DCCON/2025/Reempenho_2025_Abril/3%C2%BA_TAP_AO_CT_008-2021_e9466.pdf" TargetMode="External"/><Relationship Id="rId300" Type="http://schemas.openxmlformats.org/officeDocument/2006/relationships/hyperlink" Target="https://www.mpam.mp.br/images/tranp%20DCCON/2025/Reempenho_2025_Abril/3%C2%BA_TAP_AO_CT_032-2021_60b13.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321" Type="http://schemas.openxmlformats.org/officeDocument/2006/relationships/hyperlink" Target="https://www.mpam.mp.br/images/tranp%20DCCON/2025/Reempenho_2025_Abril/3%C2%BA_TAP_%C3%80_CC_003-2020_33dac.pdf" TargetMode="External"/><Relationship Id="rId342" Type="http://schemas.openxmlformats.org/officeDocument/2006/relationships/hyperlink" Target="https://www.mpam.mp.br/images/1%C2%BA_TA_ao_CT_008-2025_5e850.pdf" TargetMode="External"/><Relationship Id="rId363" Type="http://schemas.openxmlformats.org/officeDocument/2006/relationships/hyperlink" Target="https://www.mpam.mp.br/images/tranp%20DCCON/2025/Reempenho_2025_Julho/4%C2%BA_TAP_CC_005-2022_0f6c9.pdf" TargetMode="External"/><Relationship Id="rId384" Type="http://schemas.openxmlformats.org/officeDocument/2006/relationships/hyperlink" Target="https://www.mpam.mp.br/images/tranp%20DCCON/2025/Reempenho_2025_Julho/4%C2%BA_TAP_CT_025-2022_9f45a.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286" Type="http://schemas.openxmlformats.org/officeDocument/2006/relationships/hyperlink" Target="https://www.mpam.mp.br/images/2%C2%BA_TAP_a_CCT_006-2022_-_MP-PGJ_4ec54.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311" Type="http://schemas.openxmlformats.org/officeDocument/2006/relationships/hyperlink" Target="https://www.mpam.mp.br/images/1%C2%BA_TAP_ao_CT_019-2023_-_MP-PGJ_7269e.pdf" TargetMode="External"/><Relationship Id="rId332" Type="http://schemas.openxmlformats.org/officeDocument/2006/relationships/hyperlink" Target="https://www.mpam.mp.br/images/tranp%20DCCON/2025/Reempenho_2025_Abril/2%C2%BA_TAP_AO_CT_001-2024_2e317.pdf" TargetMode="External"/><Relationship Id="rId353" Type="http://schemas.openxmlformats.org/officeDocument/2006/relationships/hyperlink" Target="https://www.mpam.mp.br/images/6%C2%BA_TA_ao_CT_015-2020_f4344.pdf" TargetMode="External"/><Relationship Id="rId374" Type="http://schemas.openxmlformats.org/officeDocument/2006/relationships/hyperlink" Target="https://www.mpam.mp.br/images/tranp%20DCCON/2025/Reempenho_2025_Julho/3%C2%BA_TAP_CT_024-2023_dd4ae.pdf" TargetMode="External"/><Relationship Id="rId395" Type="http://schemas.openxmlformats.org/officeDocument/2006/relationships/printerSettings" Target="../printerSettings/printerSettings1.bin"/><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276" Type="http://schemas.openxmlformats.org/officeDocument/2006/relationships/hyperlink" Target="https://www.mpam.mp.br/images/tranp%20DCCON/2025/Reempenho_2025_Abril/3%C2%BA_TAP_%C3%A0_CC_n%C2%BA_006-2023_4563d.pdf" TargetMode="External"/><Relationship Id="rId297" Type="http://schemas.openxmlformats.org/officeDocument/2006/relationships/hyperlink" Target="https://www.mpam.mp.br/images/tranp%20DCCON/2025/Reempenho_2025_Abril/1%C2%BA_TAP_AO_CT_011-2024_727de.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301" Type="http://schemas.openxmlformats.org/officeDocument/2006/relationships/hyperlink" Target="https://www.mpam.mp.br/images/tranp%20DCCON/2025/Reempenho_2025_Abril/2%C2%BA_TAP_AO_CT_003-2024_909dc.pdf" TargetMode="External"/><Relationship Id="rId322" Type="http://schemas.openxmlformats.org/officeDocument/2006/relationships/hyperlink" Target="https://www.mpam.mp.br/images/2%C2%BA_TAP_ao_CCT_007-2021_-_MP-PGJ_bf891.pdf" TargetMode="External"/><Relationship Id="rId343" Type="http://schemas.openxmlformats.org/officeDocument/2006/relationships/hyperlink" Target="https://www.mpam.mp.br/images/3%C2%BA_TA_ao_CT_019-2023_83dbc.pdf" TargetMode="External"/><Relationship Id="rId364" Type="http://schemas.openxmlformats.org/officeDocument/2006/relationships/hyperlink" Target="https://www.mpam.mp.br/images/tranp%20DCCON/2025/Reempenho_2025_Julho/3%C2%BA_TAP_CT_004-2023_9cb02.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385" Type="http://schemas.openxmlformats.org/officeDocument/2006/relationships/hyperlink" Target="https://www.mpam.mp.br/images/tranp%20DCCON/2025/Reempenho_2025_Julho/2%C2%BA_TAP_CT_019-2024_403d7.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287" Type="http://schemas.openxmlformats.org/officeDocument/2006/relationships/hyperlink" Target="https://www.mpam.mp.br/images/tranp%20DCCON/2025/Reempenho_2025_Abril/3%C2%BA_TAP_%C3%80_CC_006-2022_293da.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312" Type="http://schemas.openxmlformats.org/officeDocument/2006/relationships/hyperlink" Target="https://www.mpam.mp.br/images/tranp%20DCCON/2025/Reempenho_2025_Abril/2%C2%BA_TAP_AO_CT_019-2023_779c1.pdf" TargetMode="External"/><Relationship Id="rId333" Type="http://schemas.openxmlformats.org/officeDocument/2006/relationships/hyperlink" Target="https://www.mpam.mp.br/images/2%C2%BA_TAP_ao_CT_033-2021_-_MP-PGJ_cef32.pdf" TargetMode="External"/><Relationship Id="rId354" Type="http://schemas.openxmlformats.org/officeDocument/2006/relationships/hyperlink" Target="https://www.mpam.mp.br/images/1%C2%BA_TAP_ao_CT_n%C2%BA_012-2025_dc119.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75" Type="http://schemas.openxmlformats.org/officeDocument/2006/relationships/hyperlink" Target="https://www.mpam.mp.br/images/tranp%20DCCON/2025/Reempenho_2025_Julho/3%C2%BA_TAP_CT_010-2020_dee77.pdf" TargetMode="External"/><Relationship Id="rId396" Type="http://schemas.openxmlformats.org/officeDocument/2006/relationships/drawing" Target="../drawings/drawing1.xm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277" Type="http://schemas.openxmlformats.org/officeDocument/2006/relationships/hyperlink" Target="https://www.mpam.mp.br/images/tranp%20DCCON/2025/Reempenho_2025_Abril/1%C2%BA_TAP_ao_CT_034-2024_3b32a.pdf" TargetMode="External"/><Relationship Id="rId298" Type="http://schemas.openxmlformats.org/officeDocument/2006/relationships/hyperlink" Target="https://www.mpam.mp.br/images/1%C2%BA_TAP_ao_CT_022-2023_-_MP-PGJ_3628d.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302" Type="http://schemas.openxmlformats.org/officeDocument/2006/relationships/hyperlink" Target="https://www.mpam.mp.br/images/tranp%20DCCON/2025/Reempenho_2025_Abril/3%C2%BA_TAP_%C3%80_CC_010-2021_29560.pdf" TargetMode="External"/><Relationship Id="rId323" Type="http://schemas.openxmlformats.org/officeDocument/2006/relationships/hyperlink" Target="https://www.mpam.mp.br/images/tranp%20DCCON/2025/Reempenho_2025_Abril/3%C2%BA_TAP_%C3%80_CC_007-2021_13900.pdf" TargetMode="External"/><Relationship Id="rId344" Type="http://schemas.openxmlformats.org/officeDocument/2006/relationships/hyperlink" Target="https://www.mpam.mp.br/images/1%C2%BA_TA_ao_CT_017-2024_25212.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365" Type="http://schemas.openxmlformats.org/officeDocument/2006/relationships/hyperlink" Target="https://www.mpam.mp.br/images/tranp%20DCCON/2025/Reempenho_2025_Julho/4%C2%BA_TAP_CC_004-2022_376b1.pdf" TargetMode="External"/><Relationship Id="rId386" Type="http://schemas.openxmlformats.org/officeDocument/2006/relationships/hyperlink" Target="https://www.mpam.mp.br/images/tranp%20DCCON/2025/Reempenho_2025_Julho/4%C2%BA_TAP_CT_012-2021_27c05.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hyperlink" Target="https://www.mpam.mp.br/images/CC_n%C2%BA_004-2025_e8b34.pdf" TargetMode="External"/><Relationship Id="rId288" Type="http://schemas.openxmlformats.org/officeDocument/2006/relationships/hyperlink" Target="https://www.mpam.mp.br/images/tranp%20DCCON/2025/Reempenho_2025_Abril/2%C2%BA_TAP_%C3%80_CC_005-2023_6fb51.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313" Type="http://schemas.openxmlformats.org/officeDocument/2006/relationships/hyperlink" Target="https://www.mpam.mp.br/images/tranp%20DCCON/2025/Reempenho_2025_Abril/2%C2%BA_TAP_AO_CT_005-2024_5f92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334" Type="http://schemas.openxmlformats.org/officeDocument/2006/relationships/hyperlink" Target="https://www.mpam.mp.br/images/tranp%20DCCON/2025/Reempenho_2025_Abril/3%C2%BA_TAP_AO_CT_033-2021_9be9c.pdf" TargetMode="External"/><Relationship Id="rId355" Type="http://schemas.openxmlformats.org/officeDocument/2006/relationships/hyperlink" Target="https://www.mpam.mp.br/images/3%C2%BA_TAP_CT_004-2024_145fa.pdf" TargetMode="External"/><Relationship Id="rId376" Type="http://schemas.openxmlformats.org/officeDocument/2006/relationships/hyperlink" Target="https://www.mpam.mp.br/images/tranp%20DCCON/2025/Reempenho_2025_Julho/3%C2%BA_TAP_CT_016-2023_6ae25.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278" Type="http://schemas.openxmlformats.org/officeDocument/2006/relationships/hyperlink" Target="https://www.mpam.mp.br/images/1%C2%BA_TAP_ao_CT_007-2023_-_MP-PGJ_45afe.pdf" TargetMode="External"/><Relationship Id="rId303" Type="http://schemas.openxmlformats.org/officeDocument/2006/relationships/hyperlink" Target="https://www.mpam.mp.br/images/tranp%20DCCON/2025/Reempenho_2025_Abril/1%C2%BA_TAP_AO_CT_017-2024_8c6c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345" Type="http://schemas.openxmlformats.org/officeDocument/2006/relationships/hyperlink" Target="https://www.mpam.mp.br/images/1%C2%BA_TA_%C3%A0_CC_007-2024_c8107.pdf" TargetMode="External"/><Relationship Id="rId387" Type="http://schemas.openxmlformats.org/officeDocument/2006/relationships/hyperlink" Target="https://www.mpam.mp.br/images/tranp%20DCCON/2025/Reempenho_2025_Julho/6%C2%BA_TAP_CT_019-2021_0e31b.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 Id="rId107" Type="http://schemas.openxmlformats.org/officeDocument/2006/relationships/hyperlink" Target="https://mpam.mp.br/images/2&#186;_TA_ao_CT_25-2022_-_MP-PGJ_e5ed3.pdf" TargetMode="External"/><Relationship Id="rId289" Type="http://schemas.openxmlformats.org/officeDocument/2006/relationships/hyperlink" Target="https://www.mpam.mp.br/images/tranp%20DCCON/2025/Reempenho_2025_Abril/2%C2%BA_TAP_AO_CT_006-2023_9afd7.pdf" TargetMode="External"/><Relationship Id="rId11" Type="http://schemas.openxmlformats.org/officeDocument/2006/relationships/hyperlink" Target="https://www.mpam.mp.br/images/CC_n&#186;_003.2020_98a8f.pdf" TargetMode="External"/><Relationship Id="rId53" Type="http://schemas.openxmlformats.org/officeDocument/2006/relationships/hyperlink" Target="https://mpam.mp.br/images/3&#186;_TA_a_CCT_07-2021_-_MP-PGJ_01e2c.pdf" TargetMode="External"/><Relationship Id="rId149" Type="http://schemas.openxmlformats.org/officeDocument/2006/relationships/hyperlink" Target="https://www.mpam.mp.br/images/Carta_Contrato_n&#186;_07-PGJ_-_MP-PGJ_7e36e.pdf" TargetMode="External"/><Relationship Id="rId314" Type="http://schemas.openxmlformats.org/officeDocument/2006/relationships/hyperlink" Target="https://www.mpam.mp.br/images/2%C2%BA_TAP_ao_CT_015-2020_-_MP-PGJ_a99c5.pdf" TargetMode="External"/><Relationship Id="rId356" Type="http://schemas.openxmlformats.org/officeDocument/2006/relationships/hyperlink" Target="https://www.mpam.mp.br/images/4%C2%BA_TAP_CT_004-2024_b4f1a.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216" Type="http://schemas.openxmlformats.org/officeDocument/2006/relationships/hyperlink" Target="https://www.mpam.mp.br/images/1%C2%BA_TA_ao_CT_009-2024_-_MP-PGJ_7a3bf.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325" Type="http://schemas.openxmlformats.org/officeDocument/2006/relationships/hyperlink" Target="https://www.mpam.mp.br/images/tranp%20DCCON/2025/Reempenho_2025_Abril/2%C2%BA_TAP_AO_CT_015-2023_34550.pdf" TargetMode="External"/><Relationship Id="rId367" Type="http://schemas.openxmlformats.org/officeDocument/2006/relationships/hyperlink" Target="https://www.mpam.mp.br/images/tranp%20DCCON/2025/Reempenho_2025_Julho/2%C2%BA_TAP_CT_023-2024_2de52.pdf" TargetMode="External"/><Relationship Id="rId171" Type="http://schemas.openxmlformats.org/officeDocument/2006/relationships/hyperlink" Target="https://mpam.mp.br/images/1&#186;_TAP_ao_CT_003-2024_-_MP-PGJ_eee2a.pdf" TargetMode="External"/><Relationship Id="rId227" Type="http://schemas.openxmlformats.org/officeDocument/2006/relationships/hyperlink" Target="https://www.mpam.mp.br/images/2%C2%BA_TAP_%C3%A0_CC_006-2023_-_MP-PGJ_a09c8.pdf" TargetMode="External"/><Relationship Id="rId269" Type="http://schemas.openxmlformats.org/officeDocument/2006/relationships/hyperlink" Target="https://www.mpam.mp.br/images/3%C2%BA_TA_ao_CT_010-2023_39f3c.pdf" TargetMode="External"/><Relationship Id="rId33" Type="http://schemas.openxmlformats.org/officeDocument/2006/relationships/hyperlink" Target="https://www.mpam.mp.br/images/1&#186;_TAP_a_CT_n&#186;_15-2020_-_MP-PGJ_-_2022.005068_371d3.pdf" TargetMode="External"/><Relationship Id="rId129" Type="http://schemas.openxmlformats.org/officeDocument/2006/relationships/hyperlink" Target="https://www.mpam.mp.br/images/1&#186;_TA_ao_CT_012-2023_-_MP-PGJ_cc537.pdf" TargetMode="External"/><Relationship Id="rId280" Type="http://schemas.openxmlformats.org/officeDocument/2006/relationships/hyperlink" Target="https://www.mpam.mp.br/images/tranp%20DCCON/2025/Reempenho_2025_Abril/6%C2%BA_TAP_ao_CT_016-2020_e4ce7.pdf" TargetMode="External"/><Relationship Id="rId336" Type="http://schemas.openxmlformats.org/officeDocument/2006/relationships/hyperlink" Target="https://www.mpam.mp.br/images/1%C2%BA_TAP_ao_CT_021-2023_-_MP-PGJ_41f8b.pdf" TargetMode="External"/><Relationship Id="rId75" Type="http://schemas.openxmlformats.org/officeDocument/2006/relationships/hyperlink" Target="https://www.mpam.mp.br/images/3&#186;_TA_ao_CT_19-2021_-_MP-PGJ_cacc9.pdf" TargetMode="External"/><Relationship Id="rId140" Type="http://schemas.openxmlformats.org/officeDocument/2006/relationships/hyperlink" Target="https://mpam.mp.br/images/1&#186;_TA_ao_CT_18-2023_-_MP-PGJ_02584.pdf" TargetMode="External"/><Relationship Id="rId182" Type="http://schemas.openxmlformats.org/officeDocument/2006/relationships/hyperlink" Target="https://mpam.mp.br/images/CT_15-2024_-_MP-PGJ_1d4d0.pdf" TargetMode="External"/><Relationship Id="rId378" Type="http://schemas.openxmlformats.org/officeDocument/2006/relationships/hyperlink" Target="https://www.mpam.mp.br/images/tranp%20DCCON/2025/Reempenho_2025_Julho/3%C2%BA_TAP_CT_018-2023_a5a85.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91" Type="http://schemas.openxmlformats.org/officeDocument/2006/relationships/hyperlink" Target="https://www.mpam.mp.br/images/tranp%20DCCON/2025/Reempenho_2025_Abril/3%C2%BA_TAP_%C3%80_CC_005-2022_ef148.pdf" TargetMode="External"/><Relationship Id="rId305" Type="http://schemas.openxmlformats.org/officeDocument/2006/relationships/hyperlink" Target="https://www.mpam.mp.br/images/tranp%20DCCON/2025/Reempenho_2025_Abril/2%C2%BA_TAP_AO_CT_010-2020_89092.pdf" TargetMode="External"/><Relationship Id="rId347" Type="http://schemas.openxmlformats.org/officeDocument/2006/relationships/hyperlink" Target="https://www.mpam.mp.br/images/2%C2%BA_TA_ao_CT_018-2023_5a1e9.pdf" TargetMode="External"/><Relationship Id="rId44" Type="http://schemas.openxmlformats.org/officeDocument/2006/relationships/hyperlink" Target="https://www.mpam.mp.br/images/CT_n&#186;_004-2021-MP-PGJ_95ba7.pdf" TargetMode="External"/><Relationship Id="rId86" Type="http://schemas.openxmlformats.org/officeDocument/2006/relationships/hyperlink" Target="https://www.mpam.mp.br/images/1&#186;_TAP_a_CT_n&#186;_035-2021_-_MP-PGJ_-_2022.012895_4d2cd.pdf" TargetMode="External"/><Relationship Id="rId151" Type="http://schemas.openxmlformats.org/officeDocument/2006/relationships/hyperlink" Target="https://mpam.mp.br/images/Contratos/2023/Carta_Contrato/CCT_n&#186;_06-MP-PGJ_2a292.pdf" TargetMode="External"/><Relationship Id="rId389" Type="http://schemas.openxmlformats.org/officeDocument/2006/relationships/hyperlink" Target="https://www.mpam.mp.br/images/tranp%20DCCON/2025/Reempenho_2025_Julho/3%C2%BA_TAP_CT_001-2024_8ffd6.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49" Type="http://schemas.openxmlformats.org/officeDocument/2006/relationships/hyperlink" Target="https://www.mpam.mp.br/images/8%C2%BA_TA_ao_CT_010-2020_-_MP-PGJ_653e5.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16" Type="http://schemas.openxmlformats.org/officeDocument/2006/relationships/hyperlink" Target="https://www.mpam.mp.br/images/tranp%20DCCON/2025/Reempenho_2025_Abril/1%C2%BA_TAP_AO_CT_027-2024_87c2d.pdf" TargetMode="External"/><Relationship Id="rId55" Type="http://schemas.openxmlformats.org/officeDocument/2006/relationships/hyperlink" Target="https://www.mpam.mp.br/images/1&#186;_TA_ao_CT_n&#186;_8-2021_-_MP-PGJ_e3290.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358" Type="http://schemas.openxmlformats.org/officeDocument/2006/relationships/hyperlink" Target="https://www.mpam.mp.br/images/tranp%20DCCON/2025/Reempenho_2025_Julho/2%C2%BA_TAP_CT_034-2024_700ef.pdf" TargetMode="External"/><Relationship Id="rId162" Type="http://schemas.openxmlformats.org/officeDocument/2006/relationships/hyperlink" Target="https://www.mpam.mp.br/images/2&#186;_TA_&#224;_CC_n&#186;_010-2023_-_MP-PGJ_834e9.pdf" TargetMode="External"/><Relationship Id="rId218" Type="http://schemas.openxmlformats.org/officeDocument/2006/relationships/hyperlink" Target="https://www.mpam.mp.br/images/1&#186;_TA_ao_CT_006-2024_-_MP-PGJ_99ce4.pdf" TargetMode="External"/><Relationship Id="rId271" Type="http://schemas.openxmlformats.org/officeDocument/2006/relationships/hyperlink" Target="https://www.mpam.mp.br/images/4%C2%BA_TA_ao_CT_012-2021_-_MP-PGJ_abff4.pdf" TargetMode="External"/><Relationship Id="rId24" Type="http://schemas.openxmlformats.org/officeDocument/2006/relationships/hyperlink" Target="https://www.mpam.mp.br/images/5&#186;_TA_ao_CT_10-2020_-_MP-PGJ_96741.pdf" TargetMode="External"/><Relationship Id="rId66" Type="http://schemas.openxmlformats.org/officeDocument/2006/relationships/hyperlink" Target="https://www.mpam.mp.br/images/3&#186;_TA_ao_CT_012-2021_-_MP-PGJ_f3585.pdf" TargetMode="External"/><Relationship Id="rId131" Type="http://schemas.openxmlformats.org/officeDocument/2006/relationships/hyperlink" Target="https://www.mpam.mp.br/images/CT_15-2023_-_MP-PGJ_777a8.pdf" TargetMode="External"/><Relationship Id="rId327" Type="http://schemas.openxmlformats.org/officeDocument/2006/relationships/hyperlink" Target="https://www.mpam.mp.br/images/tranp%20DCCON/2025/Reempenho_2025_Abril/3%C2%BA_TAP_AO_CT_012-2021_4aabf.pdf" TargetMode="External"/><Relationship Id="rId369" Type="http://schemas.openxmlformats.org/officeDocument/2006/relationships/hyperlink" Target="https://www.mpam.mp.br/images/tranp%20DCCON/2025/Reempenho_2025_Julho/2%C2%BA_TAP_CT_011-2024_4ef6a.pdf" TargetMode="External"/><Relationship Id="rId173" Type="http://schemas.openxmlformats.org/officeDocument/2006/relationships/hyperlink" Target="https://www.mpam.mp.br/images/1&#186;_TAP_ao_CT_005-2024_-_MP-PGJ_4db2e.pdf" TargetMode="External"/><Relationship Id="rId229" Type="http://schemas.openxmlformats.org/officeDocument/2006/relationships/hyperlink" Target="https://www.mpam.mp.br/images/3%C2%BA_TA_%C3%A0_CC_n%C2%BA_001-2022_-_MP-PGJ_df52b.pdf" TargetMode="External"/><Relationship Id="rId380" Type="http://schemas.openxmlformats.org/officeDocument/2006/relationships/hyperlink" Target="https://www.mpam.mp.br/images/tranp%20DCCON/2025/Reempenho_2025_Julho/4%C2%BA_TAP_CT_015-2020_df607.pdf" TargetMode="External"/><Relationship Id="rId240" Type="http://schemas.openxmlformats.org/officeDocument/2006/relationships/hyperlink" Target="https://www.mpam.mp.br/images/CT_n%C2%BA_006-2025_-_MP-PGJ_705db.pdf" TargetMode="External"/><Relationship Id="rId35" Type="http://schemas.openxmlformats.org/officeDocument/2006/relationships/hyperlink" Target="https://www.mpam.mp.br/images/1&#186;_TA_ao_CT_016-2020_-_MP-PGJ_43632.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282" Type="http://schemas.openxmlformats.org/officeDocument/2006/relationships/hyperlink" Target="https://www.mpam.mp.br/images/tranp%20DCCON/2025/Reempenho_2025_Abril/2%C2%BA_TAP_ao_CT_012-2023_e3253.pdf" TargetMode="External"/><Relationship Id="rId338" Type="http://schemas.openxmlformats.org/officeDocument/2006/relationships/hyperlink" Target="https://www.mpam.mp.br/images/CT_011-2025_-_MP-PGJ_4be32.pdf" TargetMode="External"/><Relationship Id="rId8" Type="http://schemas.openxmlformats.org/officeDocument/2006/relationships/hyperlink" Target="https://www.mpam.mp.br/images/2&#186;_TAP_a_CT_n&#186;_03-2019_-_MP-PGJ_-_2021.013495_65f12.pdf" TargetMode="External"/><Relationship Id="rId142" Type="http://schemas.openxmlformats.org/officeDocument/2006/relationships/hyperlink" Target="https://www.mpam.mp.br/images/1_TA_ao_CT_N&#186;_019-2023_-_MP-PGJ_34738.pdf" TargetMode="External"/><Relationship Id="rId184" Type="http://schemas.openxmlformats.org/officeDocument/2006/relationships/hyperlink" Target="https://mpam.mp.br/images/CT_16-2024_-_MP-PGJ_f1711.pdf" TargetMode="External"/><Relationship Id="rId391" Type="http://schemas.openxmlformats.org/officeDocument/2006/relationships/hyperlink" Target="https://www.mpam.mp.br/images/tranp%20DCCON/2025/Reempenho_2025_Julho/3%C2%BA_TAP_CT_008-2024_11825.pdf" TargetMode="External"/><Relationship Id="rId251" Type="http://schemas.openxmlformats.org/officeDocument/2006/relationships/hyperlink" Target="https://www.mpam.mp.br/images/1%C2%BA_TA_ao_CT_004-2022_-_MP-PGJ_c414c.pdf" TargetMode="External"/><Relationship Id="rId46" Type="http://schemas.openxmlformats.org/officeDocument/2006/relationships/hyperlink" Target="https://www.mpam.mp.br/images/2&#186;_TA_ao_CT_004-2021_-_MP-PGJ_ca5e0.pdf" TargetMode="External"/><Relationship Id="rId293" Type="http://schemas.openxmlformats.org/officeDocument/2006/relationships/hyperlink" Target="https://www.mpam.mp.br/images/tranp%20DCCON/2025/Reempenho_2025_Abril/3%C2%BA_TAP_A_CC_004-2022_8ef5c.pdf" TargetMode="External"/><Relationship Id="rId307" Type="http://schemas.openxmlformats.org/officeDocument/2006/relationships/hyperlink" Target="https://www.mpam.mp.br/images/1%C2%BA_TAP_ao_CT_016-2023_-_MP-PGJ_f6e67.pdf" TargetMode="External"/><Relationship Id="rId349" Type="http://schemas.openxmlformats.org/officeDocument/2006/relationships/hyperlink" Target="https://www.mpam.mp.br/images/CC_005-2025_fe9a8.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53" Type="http://schemas.openxmlformats.org/officeDocument/2006/relationships/hyperlink" Target="https://www.mpam.mp.br/images/CT_24-2023_-_MP-PGJ_933fa.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360" Type="http://schemas.openxmlformats.org/officeDocument/2006/relationships/hyperlink" Target="https://www.mpam.mp.br/images/tranp%20DCCON/2025/Reempenho_2025_Julho/4%C2%BA_TAP_CC_006-2022_8cc7c.pdf" TargetMode="External"/><Relationship Id="rId220" Type="http://schemas.openxmlformats.org/officeDocument/2006/relationships/hyperlink" Target="https://www.mpam.mp.br/images/3%C2%BA_TA_ao_CT_032-2021_-_MP-PGJ_67e3e.pdf" TargetMode="External"/><Relationship Id="rId15" Type="http://schemas.openxmlformats.org/officeDocument/2006/relationships/hyperlink" Target="https://www.mpam.mp.br/images/3&#186;_TA_ao_CC_003-2020_-_MP-PGJ_03dbd.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318" Type="http://schemas.openxmlformats.org/officeDocument/2006/relationships/hyperlink" Target="https://www.mpam.mp.br/images/tranp%20DCCON/2025/Reempenho_2025_Abril/1%C2%BA_TAP_AO_CT_029-2024_a4fbe.pdf" TargetMode="External"/><Relationship Id="rId99" Type="http://schemas.openxmlformats.org/officeDocument/2006/relationships/hyperlink" Target="https://www.mpam.mp.br/images/CT_12-2022_-_MP-PGJ_0664d.pdf" TargetMode="External"/><Relationship Id="rId122" Type="http://schemas.openxmlformats.org/officeDocument/2006/relationships/hyperlink" Target="https://www.mpam.mp.br/images/CT_07-2023_-_MP-PGJ_fb5b5.pdf" TargetMode="External"/><Relationship Id="rId164" Type="http://schemas.openxmlformats.org/officeDocument/2006/relationships/hyperlink" Target="https://mpam.mp.br/images/1&#186;_TAP_ao_CT_001-2024_-_MP-PGJ_f1b3e.pdf" TargetMode="External"/><Relationship Id="rId371" Type="http://schemas.openxmlformats.org/officeDocument/2006/relationships/hyperlink" Target="https://www.mpam.mp.br/images/tranp%20DCCON/2025/Reempenho_2025_Julho/4%C2%BA_TAP_CT_032-2021_0b9f7.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73" Type="http://schemas.openxmlformats.org/officeDocument/2006/relationships/hyperlink" Target="https://www.mpam.mp.br/images/4%C2%BA_TA_%C3%A0_CC_n%C2%BA_003-2023_-_MP-PGJ_70c03.pdf" TargetMode="External"/><Relationship Id="rId329" Type="http://schemas.openxmlformats.org/officeDocument/2006/relationships/hyperlink" Target="https://www.mpam.mp.br/images/tranp%20DCCON/2025/Reempenho_2025_Abril/3%C2%BA_TAP_AO_CT_004-2021_21c1c.pdf" TargetMode="External"/><Relationship Id="rId68" Type="http://schemas.openxmlformats.org/officeDocument/2006/relationships/hyperlink" Target="https://mpam.mp.br/images/2&#186;_TAP_ao_CT_012-2021_-_MP-PGJ_f0203.pdf" TargetMode="External"/><Relationship Id="rId133" Type="http://schemas.openxmlformats.org/officeDocument/2006/relationships/hyperlink" Target="https://www.mpam.mp.br/images/Carta_Contrato_n&#186;_03-PGJ_-_MP-PGJ_a5a6a.pdf" TargetMode="External"/><Relationship Id="rId175" Type="http://schemas.openxmlformats.org/officeDocument/2006/relationships/hyperlink" Target="https://www.mpam.mp.br/images/CT_07-2024_-_MP-PGJ_aa585.pdf" TargetMode="External"/><Relationship Id="rId340" Type="http://schemas.openxmlformats.org/officeDocument/2006/relationships/hyperlink" Target="https://www.mpam.mp.br/images/CT_012-2025_34e91.pdf" TargetMode="External"/><Relationship Id="rId200" Type="http://schemas.openxmlformats.org/officeDocument/2006/relationships/hyperlink" Target="https://www.mpam.mp.br/images/CT_31-2024_-_MP-PGJ_d897e.pdf" TargetMode="External"/><Relationship Id="rId382" Type="http://schemas.openxmlformats.org/officeDocument/2006/relationships/hyperlink" Target="https://www.mpam.mp.br/images/tranp%20DCCON/2025/Reempenho_2025_Julho/2%C2%BA_TAP_CT_029-2024_104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412"/>
  <sheetViews>
    <sheetView tabSelected="1" view="pageBreakPreview" topLeftCell="A157" zoomScale="95" zoomScaleNormal="80" zoomScalePageLayoutView="95" workbookViewId="0">
      <selection activeCell="C157" sqref="C157:C163"/>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0" customWidth="1"/>
    <col min="6" max="6" width="13.5703125" style="40" customWidth="1"/>
    <col min="7" max="7" width="14.42578125" style="5" customWidth="1"/>
    <col min="8" max="8" width="35.5703125" style="8" customWidth="1"/>
    <col min="9" max="9" width="12.28515625" style="5" customWidth="1"/>
    <col min="10" max="10" width="19.140625" style="44" customWidth="1"/>
    <col min="11" max="11" width="12.28515625" style="5" customWidth="1"/>
    <col min="12" max="12" width="19.140625" style="44" customWidth="1"/>
    <col min="13" max="13" width="17.85546875" style="44"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102" t="s">
        <v>1023</v>
      </c>
      <c r="B2" s="102"/>
      <c r="C2" s="102"/>
      <c r="D2" s="102"/>
      <c r="E2" s="102"/>
      <c r="F2" s="102"/>
      <c r="G2" s="102"/>
      <c r="H2" s="102"/>
      <c r="I2" s="102"/>
      <c r="J2" s="102"/>
      <c r="K2" s="102"/>
      <c r="L2" s="102"/>
      <c r="M2" s="102"/>
      <c r="N2" s="102"/>
      <c r="O2" s="102"/>
      <c r="P2" s="102"/>
      <c r="Q2" s="102"/>
    </row>
    <row r="3" spans="1:19" ht="19.5" customHeight="1">
      <c r="A3" s="103" t="s">
        <v>0</v>
      </c>
      <c r="B3" s="103"/>
      <c r="C3" s="10"/>
      <c r="D3" s="11"/>
      <c r="E3" s="41"/>
      <c r="F3" s="41"/>
      <c r="G3" s="11"/>
      <c r="H3" s="12"/>
      <c r="I3" s="11"/>
      <c r="J3" s="45"/>
      <c r="K3" s="11"/>
      <c r="L3" s="45"/>
      <c r="M3" s="45"/>
      <c r="N3" s="11"/>
      <c r="O3" s="11"/>
      <c r="P3" s="11"/>
      <c r="Q3" s="13"/>
    </row>
    <row r="4" spans="1:19" ht="19.5" customHeight="1">
      <c r="A4" s="11"/>
      <c r="B4" s="14"/>
      <c r="C4" s="10"/>
      <c r="D4" s="11"/>
      <c r="E4" s="41"/>
      <c r="F4" s="41"/>
      <c r="G4" s="11"/>
      <c r="H4" s="12"/>
      <c r="I4" s="11"/>
      <c r="J4" s="45"/>
      <c r="K4" s="11"/>
      <c r="L4" s="45"/>
      <c r="M4" s="45"/>
      <c r="N4" s="11"/>
      <c r="O4" s="11"/>
      <c r="P4" s="11"/>
      <c r="Q4" s="13"/>
    </row>
    <row r="5" spans="1:19" s="15" customFormat="1" ht="15" customHeight="1">
      <c r="A5" s="104" t="s">
        <v>1</v>
      </c>
      <c r="B5" s="104" t="s">
        <v>2</v>
      </c>
      <c r="C5" s="105" t="s">
        <v>3</v>
      </c>
      <c r="D5" s="104" t="s">
        <v>4</v>
      </c>
      <c r="E5" s="106" t="s">
        <v>5</v>
      </c>
      <c r="F5" s="106"/>
      <c r="G5" s="104" t="s">
        <v>6</v>
      </c>
      <c r="H5" s="104" t="s">
        <v>7</v>
      </c>
      <c r="I5" s="104" t="s">
        <v>8</v>
      </c>
      <c r="J5" s="107" t="s">
        <v>9</v>
      </c>
      <c r="K5" s="104" t="s">
        <v>10</v>
      </c>
      <c r="L5" s="107" t="s">
        <v>11</v>
      </c>
      <c r="M5" s="107" t="s">
        <v>12</v>
      </c>
      <c r="N5" s="104" t="s">
        <v>13</v>
      </c>
      <c r="O5" s="104" t="s">
        <v>14</v>
      </c>
      <c r="P5" s="104" t="s">
        <v>15</v>
      </c>
      <c r="Q5" s="104" t="s">
        <v>16</v>
      </c>
      <c r="S5" s="16"/>
    </row>
    <row r="6" spans="1:19" s="15" customFormat="1">
      <c r="A6" s="104"/>
      <c r="B6" s="104"/>
      <c r="C6" s="105"/>
      <c r="D6" s="104"/>
      <c r="E6" s="42" t="s">
        <v>17</v>
      </c>
      <c r="F6" s="42" t="s">
        <v>18</v>
      </c>
      <c r="G6" s="104"/>
      <c r="H6" s="104"/>
      <c r="I6" s="104"/>
      <c r="J6" s="107"/>
      <c r="K6" s="104"/>
      <c r="L6" s="107"/>
      <c r="M6" s="107"/>
      <c r="N6" s="104"/>
      <c r="O6" s="104"/>
      <c r="P6" s="104"/>
      <c r="Q6" s="104"/>
      <c r="R6" s="17"/>
      <c r="S6" s="17"/>
    </row>
    <row r="7" spans="1:19" ht="15" customHeight="1">
      <c r="A7" s="76" t="s">
        <v>19</v>
      </c>
      <c r="B7" s="73" t="s">
        <v>20</v>
      </c>
      <c r="C7" s="73" t="s">
        <v>21</v>
      </c>
      <c r="D7" s="73" t="s">
        <v>22</v>
      </c>
      <c r="E7" s="70" t="s">
        <v>23</v>
      </c>
      <c r="F7" s="70">
        <v>45699</v>
      </c>
      <c r="G7" s="73" t="s">
        <v>24</v>
      </c>
      <c r="H7" s="94" t="s">
        <v>25</v>
      </c>
      <c r="I7" s="94" t="s">
        <v>26</v>
      </c>
      <c r="J7" s="101">
        <v>3271.8</v>
      </c>
      <c r="K7" s="94">
        <v>12</v>
      </c>
      <c r="L7" s="101">
        <v>39261.599999999999</v>
      </c>
      <c r="M7" s="84">
        <v>217565.93</v>
      </c>
      <c r="N7" s="73" t="s">
        <v>27</v>
      </c>
      <c r="O7" s="73" t="s">
        <v>28</v>
      </c>
      <c r="P7" s="73" t="s">
        <v>29</v>
      </c>
      <c r="Q7" s="4" t="s">
        <v>30</v>
      </c>
    </row>
    <row r="8" spans="1:19" s="19" customFormat="1">
      <c r="A8" s="77"/>
      <c r="B8" s="74"/>
      <c r="C8" s="74"/>
      <c r="D8" s="74"/>
      <c r="E8" s="71"/>
      <c r="F8" s="71"/>
      <c r="G8" s="74"/>
      <c r="H8" s="94"/>
      <c r="I8" s="94"/>
      <c r="J8" s="101"/>
      <c r="K8" s="94"/>
      <c r="L8" s="101"/>
      <c r="M8" s="85"/>
      <c r="N8" s="74"/>
      <c r="O8" s="74"/>
      <c r="P8" s="74"/>
      <c r="Q8" s="4" t="s">
        <v>31</v>
      </c>
    </row>
    <row r="9" spans="1:19" s="19" customFormat="1">
      <c r="A9" s="77"/>
      <c r="B9" s="74"/>
      <c r="C9" s="74"/>
      <c r="D9" s="74"/>
      <c r="E9" s="71"/>
      <c r="F9" s="71"/>
      <c r="G9" s="74"/>
      <c r="H9" s="94"/>
      <c r="I9" s="94"/>
      <c r="J9" s="101"/>
      <c r="K9" s="94"/>
      <c r="L9" s="101"/>
      <c r="M9" s="85"/>
      <c r="N9" s="74"/>
      <c r="O9" s="74"/>
      <c r="P9" s="74"/>
      <c r="Q9" s="4" t="s">
        <v>32</v>
      </c>
    </row>
    <row r="10" spans="1:19" s="19" customFormat="1" ht="15" customHeight="1">
      <c r="A10" s="77"/>
      <c r="B10" s="74"/>
      <c r="C10" s="74"/>
      <c r="D10" s="74"/>
      <c r="E10" s="71"/>
      <c r="F10" s="71"/>
      <c r="G10" s="74"/>
      <c r="H10" s="73" t="s">
        <v>33</v>
      </c>
      <c r="I10" s="73" t="s">
        <v>26</v>
      </c>
      <c r="J10" s="84">
        <v>178304.33</v>
      </c>
      <c r="K10" s="73">
        <v>1</v>
      </c>
      <c r="L10" s="84">
        <v>178304.33</v>
      </c>
      <c r="M10" s="85"/>
      <c r="N10" s="74"/>
      <c r="O10" s="74"/>
      <c r="P10" s="74"/>
      <c r="Q10" s="4" t="s">
        <v>34</v>
      </c>
      <c r="R10" s="20"/>
    </row>
    <row r="11" spans="1:19" s="19" customFormat="1">
      <c r="A11" s="77"/>
      <c r="B11" s="74"/>
      <c r="C11" s="74"/>
      <c r="D11" s="74"/>
      <c r="E11" s="71"/>
      <c r="F11" s="71"/>
      <c r="G11" s="74"/>
      <c r="H11" s="74"/>
      <c r="I11" s="74"/>
      <c r="J11" s="85"/>
      <c r="K11" s="74"/>
      <c r="L11" s="85"/>
      <c r="M11" s="85"/>
      <c r="N11" s="74"/>
      <c r="O11" s="74"/>
      <c r="P11" s="74"/>
      <c r="Q11" s="4" t="s">
        <v>35</v>
      </c>
    </row>
    <row r="12" spans="1:19" s="19" customFormat="1">
      <c r="A12" s="77"/>
      <c r="B12" s="74"/>
      <c r="C12" s="74"/>
      <c r="D12" s="74"/>
      <c r="E12" s="71"/>
      <c r="F12" s="71"/>
      <c r="G12" s="74"/>
      <c r="H12" s="74"/>
      <c r="I12" s="74"/>
      <c r="J12" s="85"/>
      <c r="K12" s="74"/>
      <c r="L12" s="85"/>
      <c r="M12" s="85"/>
      <c r="N12" s="74"/>
      <c r="O12" s="74"/>
      <c r="P12" s="74"/>
      <c r="Q12" s="4" t="s">
        <v>36</v>
      </c>
    </row>
    <row r="13" spans="1:19" s="19" customFormat="1">
      <c r="A13" s="77"/>
      <c r="B13" s="74"/>
      <c r="C13" s="74"/>
      <c r="D13" s="74"/>
      <c r="E13" s="71"/>
      <c r="F13" s="71"/>
      <c r="G13" s="74"/>
      <c r="H13" s="74"/>
      <c r="I13" s="74"/>
      <c r="J13" s="85"/>
      <c r="K13" s="74"/>
      <c r="L13" s="85"/>
      <c r="M13" s="85"/>
      <c r="N13" s="74"/>
      <c r="O13" s="74"/>
      <c r="P13" s="74"/>
      <c r="Q13" s="2" t="s">
        <v>37</v>
      </c>
    </row>
    <row r="14" spans="1:19" s="19" customFormat="1">
      <c r="A14" s="77"/>
      <c r="B14" s="74"/>
      <c r="C14" s="74"/>
      <c r="D14" s="74"/>
      <c r="E14" s="71"/>
      <c r="F14" s="71"/>
      <c r="G14" s="74"/>
      <c r="H14" s="74"/>
      <c r="I14" s="74"/>
      <c r="J14" s="85"/>
      <c r="K14" s="74"/>
      <c r="L14" s="85"/>
      <c r="M14" s="85"/>
      <c r="N14" s="74"/>
      <c r="O14" s="74"/>
      <c r="P14" s="74"/>
      <c r="Q14" s="4" t="s">
        <v>38</v>
      </c>
    </row>
    <row r="15" spans="1:19" s="19" customFormat="1">
      <c r="A15" s="77"/>
      <c r="B15" s="74"/>
      <c r="C15" s="74"/>
      <c r="D15" s="74"/>
      <c r="E15" s="71"/>
      <c r="F15" s="71"/>
      <c r="G15" s="74"/>
      <c r="H15" s="74"/>
      <c r="I15" s="74"/>
      <c r="J15" s="85"/>
      <c r="K15" s="74"/>
      <c r="L15" s="85"/>
      <c r="M15" s="85"/>
      <c r="N15" s="74"/>
      <c r="O15" s="74"/>
      <c r="P15" s="74"/>
      <c r="Q15" s="4" t="s">
        <v>39</v>
      </c>
    </row>
    <row r="16" spans="1:19" s="19" customFormat="1">
      <c r="A16" s="78"/>
      <c r="B16" s="75"/>
      <c r="C16" s="75"/>
      <c r="D16" s="75"/>
      <c r="E16" s="72"/>
      <c r="F16" s="72"/>
      <c r="G16" s="75"/>
      <c r="H16" s="75"/>
      <c r="I16" s="75"/>
      <c r="J16" s="86"/>
      <c r="K16" s="75"/>
      <c r="L16" s="86"/>
      <c r="M16" s="86"/>
      <c r="N16" s="75"/>
      <c r="O16" s="75"/>
      <c r="P16" s="75"/>
      <c r="Q16" s="55" t="s">
        <v>967</v>
      </c>
    </row>
    <row r="17" spans="1:18" ht="15" customHeight="1">
      <c r="A17" s="76" t="s">
        <v>40</v>
      </c>
      <c r="B17" s="73" t="s">
        <v>41</v>
      </c>
      <c r="C17" s="73" t="s">
        <v>42</v>
      </c>
      <c r="D17" s="73" t="s">
        <v>43</v>
      </c>
      <c r="E17" s="70" t="s">
        <v>44</v>
      </c>
      <c r="F17" s="70">
        <v>45797</v>
      </c>
      <c r="G17" s="73" t="s">
        <v>24</v>
      </c>
      <c r="H17" s="94" t="s">
        <v>46</v>
      </c>
      <c r="I17" s="94" t="s">
        <v>47</v>
      </c>
      <c r="J17" s="101">
        <v>1100</v>
      </c>
      <c r="K17" s="94">
        <v>12</v>
      </c>
      <c r="L17" s="101">
        <v>13200</v>
      </c>
      <c r="M17" s="84">
        <v>16500</v>
      </c>
      <c r="N17" s="73" t="s">
        <v>48</v>
      </c>
      <c r="O17" s="73" t="s">
        <v>49</v>
      </c>
      <c r="P17" s="73" t="s">
        <v>50</v>
      </c>
      <c r="Q17" s="4" t="s">
        <v>30</v>
      </c>
    </row>
    <row r="18" spans="1:18">
      <c r="A18" s="77"/>
      <c r="B18" s="74"/>
      <c r="C18" s="74"/>
      <c r="D18" s="74"/>
      <c r="E18" s="71"/>
      <c r="F18" s="71"/>
      <c r="G18" s="74"/>
      <c r="H18" s="94"/>
      <c r="I18" s="94"/>
      <c r="J18" s="101"/>
      <c r="K18" s="94"/>
      <c r="L18" s="101"/>
      <c r="M18" s="85"/>
      <c r="N18" s="74"/>
      <c r="O18" s="74"/>
      <c r="P18" s="74"/>
      <c r="Q18" s="21" t="s">
        <v>31</v>
      </c>
    </row>
    <row r="19" spans="1:18">
      <c r="A19" s="77"/>
      <c r="B19" s="74"/>
      <c r="C19" s="74"/>
      <c r="D19" s="74"/>
      <c r="E19" s="71"/>
      <c r="F19" s="71"/>
      <c r="G19" s="74"/>
      <c r="H19" s="94"/>
      <c r="I19" s="94"/>
      <c r="J19" s="101"/>
      <c r="K19" s="94"/>
      <c r="L19" s="101"/>
      <c r="M19" s="85"/>
      <c r="N19" s="74"/>
      <c r="O19" s="74"/>
      <c r="P19" s="74"/>
      <c r="Q19" s="4" t="s">
        <v>36</v>
      </c>
    </row>
    <row r="20" spans="1:18" ht="15" customHeight="1">
      <c r="A20" s="77"/>
      <c r="B20" s="74"/>
      <c r="C20" s="74"/>
      <c r="D20" s="74"/>
      <c r="E20" s="71"/>
      <c r="F20" s="71"/>
      <c r="G20" s="74"/>
      <c r="H20" s="73" t="s">
        <v>51</v>
      </c>
      <c r="I20" s="73" t="s">
        <v>47</v>
      </c>
      <c r="J20" s="84">
        <v>1100</v>
      </c>
      <c r="K20" s="73">
        <v>3</v>
      </c>
      <c r="L20" s="84">
        <v>3300</v>
      </c>
      <c r="M20" s="85"/>
      <c r="N20" s="74"/>
      <c r="O20" s="74"/>
      <c r="P20" s="74"/>
      <c r="Q20" s="4" t="s">
        <v>32</v>
      </c>
    </row>
    <row r="21" spans="1:18">
      <c r="A21" s="77"/>
      <c r="B21" s="74"/>
      <c r="C21" s="74"/>
      <c r="D21" s="74"/>
      <c r="E21" s="71"/>
      <c r="F21" s="71"/>
      <c r="G21" s="74"/>
      <c r="H21" s="74"/>
      <c r="I21" s="74"/>
      <c r="J21" s="85"/>
      <c r="K21" s="74"/>
      <c r="L21" s="85"/>
      <c r="M21" s="85"/>
      <c r="N21" s="74"/>
      <c r="O21" s="74"/>
      <c r="P21" s="74"/>
      <c r="Q21" s="4" t="s">
        <v>34</v>
      </c>
    </row>
    <row r="22" spans="1:18">
      <c r="A22" s="77"/>
      <c r="B22" s="74"/>
      <c r="C22" s="74"/>
      <c r="D22" s="74"/>
      <c r="E22" s="71"/>
      <c r="F22" s="71"/>
      <c r="G22" s="74"/>
      <c r="H22" s="74"/>
      <c r="I22" s="74"/>
      <c r="J22" s="85"/>
      <c r="K22" s="74"/>
      <c r="L22" s="85"/>
      <c r="M22" s="85"/>
      <c r="N22" s="74"/>
      <c r="O22" s="74"/>
      <c r="P22" s="74"/>
      <c r="Q22" s="4" t="s">
        <v>37</v>
      </c>
    </row>
    <row r="23" spans="1:18">
      <c r="A23" s="78"/>
      <c r="B23" s="75"/>
      <c r="C23" s="75"/>
      <c r="D23" s="75"/>
      <c r="E23" s="72"/>
      <c r="F23" s="72"/>
      <c r="G23" s="75"/>
      <c r="H23" s="75"/>
      <c r="I23" s="75"/>
      <c r="J23" s="86"/>
      <c r="K23" s="75"/>
      <c r="L23" s="86"/>
      <c r="M23" s="86"/>
      <c r="N23" s="75"/>
      <c r="O23" s="75"/>
      <c r="P23" s="75"/>
      <c r="Q23" s="55" t="s">
        <v>39</v>
      </c>
    </row>
    <row r="24" spans="1:18" s="18" customFormat="1" ht="15" customHeight="1">
      <c r="A24" s="76" t="s">
        <v>52</v>
      </c>
      <c r="B24" s="73" t="s">
        <v>53</v>
      </c>
      <c r="C24" s="73" t="s">
        <v>42</v>
      </c>
      <c r="D24" s="73" t="s">
        <v>54</v>
      </c>
      <c r="E24" s="70">
        <v>43984</v>
      </c>
      <c r="F24" s="70">
        <v>45902</v>
      </c>
      <c r="G24" s="73" t="s">
        <v>45</v>
      </c>
      <c r="H24" s="73" t="s">
        <v>55</v>
      </c>
      <c r="I24" s="73" t="s">
        <v>47</v>
      </c>
      <c r="J24" s="84">
        <v>332921.36</v>
      </c>
      <c r="K24" s="73">
        <v>12</v>
      </c>
      <c r="L24" s="84">
        <v>3995056.32</v>
      </c>
      <c r="M24" s="84">
        <v>3995056.32</v>
      </c>
      <c r="N24" s="73" t="s">
        <v>56</v>
      </c>
      <c r="O24" s="73" t="s">
        <v>57</v>
      </c>
      <c r="P24" s="73" t="s">
        <v>58</v>
      </c>
      <c r="Q24" s="21" t="s">
        <v>59</v>
      </c>
      <c r="R24" s="9"/>
    </row>
    <row r="25" spans="1:18" s="18" customFormat="1">
      <c r="A25" s="77"/>
      <c r="B25" s="74"/>
      <c r="C25" s="74"/>
      <c r="D25" s="74"/>
      <c r="E25" s="71"/>
      <c r="F25" s="71"/>
      <c r="G25" s="74"/>
      <c r="H25" s="74"/>
      <c r="I25" s="74"/>
      <c r="J25" s="85"/>
      <c r="K25" s="74"/>
      <c r="L25" s="85"/>
      <c r="M25" s="85"/>
      <c r="N25" s="74"/>
      <c r="O25" s="74"/>
      <c r="P25" s="74"/>
      <c r="Q25" s="21" t="s">
        <v>31</v>
      </c>
      <c r="R25" s="9"/>
    </row>
    <row r="26" spans="1:18" s="18" customFormat="1">
      <c r="A26" s="77"/>
      <c r="B26" s="74"/>
      <c r="C26" s="74"/>
      <c r="D26" s="74"/>
      <c r="E26" s="71"/>
      <c r="F26" s="71"/>
      <c r="G26" s="74"/>
      <c r="H26" s="74"/>
      <c r="I26" s="74"/>
      <c r="J26" s="85"/>
      <c r="K26" s="74"/>
      <c r="L26" s="85"/>
      <c r="M26" s="85"/>
      <c r="N26" s="74"/>
      <c r="O26" s="74"/>
      <c r="P26" s="74"/>
      <c r="Q26" s="4" t="s">
        <v>60</v>
      </c>
      <c r="R26" s="9"/>
    </row>
    <row r="27" spans="1:18" s="18" customFormat="1">
      <c r="A27" s="77"/>
      <c r="B27" s="74"/>
      <c r="C27" s="74"/>
      <c r="D27" s="74"/>
      <c r="E27" s="71"/>
      <c r="F27" s="71"/>
      <c r="G27" s="74"/>
      <c r="H27" s="74"/>
      <c r="I27" s="74"/>
      <c r="J27" s="85"/>
      <c r="K27" s="74"/>
      <c r="L27" s="85"/>
      <c r="M27" s="85"/>
      <c r="N27" s="74"/>
      <c r="O27" s="74"/>
      <c r="P27" s="74"/>
      <c r="Q27" s="4" t="s">
        <v>34</v>
      </c>
      <c r="R27" s="9"/>
    </row>
    <row r="28" spans="1:18" s="18" customFormat="1">
      <c r="A28" s="77"/>
      <c r="B28" s="74"/>
      <c r="C28" s="74"/>
      <c r="D28" s="74"/>
      <c r="E28" s="71"/>
      <c r="F28" s="71"/>
      <c r="G28" s="74"/>
      <c r="H28" s="74"/>
      <c r="I28" s="74"/>
      <c r="J28" s="85"/>
      <c r="K28" s="74"/>
      <c r="L28" s="85"/>
      <c r="M28" s="85"/>
      <c r="N28" s="74"/>
      <c r="O28" s="74"/>
      <c r="P28" s="74"/>
      <c r="Q28" s="2" t="s">
        <v>36</v>
      </c>
      <c r="R28" s="9"/>
    </row>
    <row r="29" spans="1:18" s="18" customFormat="1">
      <c r="A29" s="77"/>
      <c r="B29" s="74"/>
      <c r="C29" s="74"/>
      <c r="D29" s="74"/>
      <c r="E29" s="71"/>
      <c r="F29" s="71"/>
      <c r="G29" s="74"/>
      <c r="H29" s="74"/>
      <c r="I29" s="74"/>
      <c r="J29" s="85"/>
      <c r="K29" s="74"/>
      <c r="L29" s="85"/>
      <c r="M29" s="85"/>
      <c r="N29" s="74"/>
      <c r="O29" s="74"/>
      <c r="P29" s="74"/>
      <c r="Q29" s="4" t="s">
        <v>35</v>
      </c>
      <c r="R29" s="9"/>
    </row>
    <row r="30" spans="1:18" s="18" customFormat="1">
      <c r="A30" s="77"/>
      <c r="B30" s="74"/>
      <c r="C30" s="74"/>
      <c r="D30" s="74"/>
      <c r="E30" s="71"/>
      <c r="F30" s="71"/>
      <c r="G30" s="74"/>
      <c r="H30" s="74"/>
      <c r="I30" s="74"/>
      <c r="J30" s="85"/>
      <c r="K30" s="74"/>
      <c r="L30" s="85"/>
      <c r="M30" s="85"/>
      <c r="N30" s="74"/>
      <c r="O30" s="74"/>
      <c r="P30" s="74"/>
      <c r="Q30" s="4" t="s">
        <v>38</v>
      </c>
      <c r="R30" s="9"/>
    </row>
    <row r="31" spans="1:18" s="18" customFormat="1">
      <c r="A31" s="77"/>
      <c r="B31" s="74"/>
      <c r="C31" s="74"/>
      <c r="D31" s="74"/>
      <c r="E31" s="71"/>
      <c r="F31" s="71"/>
      <c r="G31" s="74"/>
      <c r="H31" s="74"/>
      <c r="I31" s="74"/>
      <c r="J31" s="85"/>
      <c r="K31" s="74"/>
      <c r="L31" s="85"/>
      <c r="M31" s="85"/>
      <c r="N31" s="74"/>
      <c r="O31" s="74"/>
      <c r="P31" s="74"/>
      <c r="Q31" s="4" t="s">
        <v>61</v>
      </c>
      <c r="R31" s="9"/>
    </row>
    <row r="32" spans="1:18" s="18" customFormat="1">
      <c r="A32" s="77"/>
      <c r="B32" s="74"/>
      <c r="C32" s="74"/>
      <c r="D32" s="74"/>
      <c r="E32" s="71"/>
      <c r="F32" s="71"/>
      <c r="G32" s="74"/>
      <c r="H32" s="74"/>
      <c r="I32" s="74"/>
      <c r="J32" s="85"/>
      <c r="K32" s="74"/>
      <c r="L32" s="85"/>
      <c r="M32" s="85"/>
      <c r="N32" s="74"/>
      <c r="O32" s="74"/>
      <c r="P32" s="74"/>
      <c r="Q32" s="55" t="s">
        <v>951</v>
      </c>
      <c r="R32" s="9"/>
    </row>
    <row r="33" spans="1:18" s="18" customFormat="1">
      <c r="A33" s="77"/>
      <c r="B33" s="74"/>
      <c r="C33" s="74"/>
      <c r="D33" s="74"/>
      <c r="E33" s="71"/>
      <c r="F33" s="71"/>
      <c r="G33" s="74"/>
      <c r="H33" s="74"/>
      <c r="I33" s="74"/>
      <c r="J33" s="85"/>
      <c r="K33" s="74"/>
      <c r="L33" s="85"/>
      <c r="M33" s="85"/>
      <c r="N33" s="74"/>
      <c r="O33" s="74"/>
      <c r="P33" s="74"/>
      <c r="Q33" s="55" t="s">
        <v>980</v>
      </c>
      <c r="R33" s="9"/>
    </row>
    <row r="34" spans="1:18" s="18" customFormat="1">
      <c r="A34" s="77"/>
      <c r="B34" s="74"/>
      <c r="C34" s="74"/>
      <c r="D34" s="74"/>
      <c r="E34" s="71"/>
      <c r="F34" s="71"/>
      <c r="G34" s="74"/>
      <c r="H34" s="74"/>
      <c r="I34" s="74"/>
      <c r="J34" s="85"/>
      <c r="K34" s="74"/>
      <c r="L34" s="85"/>
      <c r="M34" s="85"/>
      <c r="N34" s="74"/>
      <c r="O34" s="74"/>
      <c r="P34" s="74"/>
      <c r="Q34" s="55" t="s">
        <v>37</v>
      </c>
      <c r="R34" s="9"/>
    </row>
    <row r="35" spans="1:18" s="18" customFormat="1">
      <c r="A35" s="77"/>
      <c r="B35" s="74"/>
      <c r="C35" s="74"/>
      <c r="D35" s="74"/>
      <c r="E35" s="71"/>
      <c r="F35" s="71"/>
      <c r="G35" s="74"/>
      <c r="H35" s="74"/>
      <c r="I35" s="74"/>
      <c r="J35" s="85"/>
      <c r="K35" s="74"/>
      <c r="L35" s="85"/>
      <c r="M35" s="85"/>
      <c r="N35" s="74"/>
      <c r="O35" s="74"/>
      <c r="P35" s="74"/>
      <c r="Q35" s="55" t="s">
        <v>1045</v>
      </c>
      <c r="R35" s="9"/>
    </row>
    <row r="36" spans="1:18" s="18" customFormat="1">
      <c r="A36" s="78"/>
      <c r="B36" s="75"/>
      <c r="C36" s="75"/>
      <c r="D36" s="75"/>
      <c r="E36" s="72"/>
      <c r="F36" s="72"/>
      <c r="G36" s="75"/>
      <c r="H36" s="75"/>
      <c r="I36" s="75"/>
      <c r="J36" s="86"/>
      <c r="K36" s="75"/>
      <c r="L36" s="86"/>
      <c r="M36" s="86"/>
      <c r="N36" s="75"/>
      <c r="O36" s="75"/>
      <c r="P36" s="75"/>
      <c r="Q36" s="55" t="s">
        <v>39</v>
      </c>
      <c r="R36" s="9"/>
    </row>
    <row r="37" spans="1:18" ht="15" customHeight="1">
      <c r="A37" s="76" t="s">
        <v>62</v>
      </c>
      <c r="B37" s="73" t="s">
        <v>63</v>
      </c>
      <c r="C37" s="73" t="s">
        <v>64</v>
      </c>
      <c r="D37" s="73" t="s">
        <v>65</v>
      </c>
      <c r="E37" s="70">
        <v>44052</v>
      </c>
      <c r="F37" s="70">
        <v>45969</v>
      </c>
      <c r="G37" s="73" t="s">
        <v>45</v>
      </c>
      <c r="H37" s="73" t="s">
        <v>66</v>
      </c>
      <c r="I37" s="73" t="s">
        <v>47</v>
      </c>
      <c r="J37" s="84">
        <v>295718.40000000002</v>
      </c>
      <c r="K37" s="73">
        <v>12</v>
      </c>
      <c r="L37" s="84">
        <v>3548620.7999999998</v>
      </c>
      <c r="M37" s="84">
        <v>3548620.7999999998</v>
      </c>
      <c r="N37" s="73" t="s">
        <v>67</v>
      </c>
      <c r="O37" s="73" t="s">
        <v>68</v>
      </c>
      <c r="P37" s="73" t="s">
        <v>69</v>
      </c>
      <c r="Q37" s="4" t="s">
        <v>30</v>
      </c>
    </row>
    <row r="38" spans="1:18">
      <c r="A38" s="77"/>
      <c r="B38" s="74"/>
      <c r="C38" s="74"/>
      <c r="D38" s="74"/>
      <c r="E38" s="71"/>
      <c r="F38" s="71"/>
      <c r="G38" s="74"/>
      <c r="H38" s="74"/>
      <c r="I38" s="74"/>
      <c r="J38" s="85"/>
      <c r="K38" s="74"/>
      <c r="L38" s="85"/>
      <c r="M38" s="85"/>
      <c r="N38" s="74"/>
      <c r="O38" s="74"/>
      <c r="P38" s="74"/>
      <c r="Q38" s="4" t="s">
        <v>31</v>
      </c>
    </row>
    <row r="39" spans="1:18">
      <c r="A39" s="77"/>
      <c r="B39" s="74"/>
      <c r="C39" s="74"/>
      <c r="D39" s="74"/>
      <c r="E39" s="71"/>
      <c r="F39" s="71"/>
      <c r="G39" s="74"/>
      <c r="H39" s="74"/>
      <c r="I39" s="74"/>
      <c r="J39" s="85"/>
      <c r="K39" s="74"/>
      <c r="L39" s="85"/>
      <c r="M39" s="85"/>
      <c r="N39" s="74"/>
      <c r="O39" s="74"/>
      <c r="P39" s="74"/>
      <c r="Q39" s="4" t="s">
        <v>32</v>
      </c>
    </row>
    <row r="40" spans="1:18">
      <c r="A40" s="77"/>
      <c r="B40" s="74"/>
      <c r="C40" s="74"/>
      <c r="D40" s="74"/>
      <c r="E40" s="71"/>
      <c r="F40" s="71"/>
      <c r="G40" s="74"/>
      <c r="H40" s="74"/>
      <c r="I40" s="74"/>
      <c r="J40" s="85"/>
      <c r="K40" s="74"/>
      <c r="L40" s="85"/>
      <c r="M40" s="85"/>
      <c r="N40" s="74"/>
      <c r="O40" s="74"/>
      <c r="P40" s="74"/>
      <c r="Q40" s="4" t="s">
        <v>34</v>
      </c>
    </row>
    <row r="41" spans="1:18">
      <c r="A41" s="77"/>
      <c r="B41" s="74"/>
      <c r="C41" s="74"/>
      <c r="D41" s="74"/>
      <c r="E41" s="71"/>
      <c r="F41" s="71"/>
      <c r="G41" s="74"/>
      <c r="H41" s="74"/>
      <c r="I41" s="74"/>
      <c r="J41" s="85"/>
      <c r="K41" s="74"/>
      <c r="L41" s="85"/>
      <c r="M41" s="85"/>
      <c r="N41" s="74"/>
      <c r="O41" s="74"/>
      <c r="P41" s="74"/>
      <c r="Q41" s="2" t="s">
        <v>35</v>
      </c>
    </row>
    <row r="42" spans="1:18">
      <c r="A42" s="77"/>
      <c r="B42" s="74"/>
      <c r="C42" s="74"/>
      <c r="D42" s="74"/>
      <c r="E42" s="71"/>
      <c r="F42" s="71"/>
      <c r="G42" s="74"/>
      <c r="H42" s="74"/>
      <c r="I42" s="74"/>
      <c r="J42" s="85"/>
      <c r="K42" s="74"/>
      <c r="L42" s="85"/>
      <c r="M42" s="85"/>
      <c r="N42" s="74"/>
      <c r="O42" s="74"/>
      <c r="P42" s="74"/>
      <c r="Q42" s="2" t="s">
        <v>36</v>
      </c>
    </row>
    <row r="43" spans="1:18">
      <c r="A43" s="77"/>
      <c r="B43" s="74"/>
      <c r="C43" s="74"/>
      <c r="D43" s="74"/>
      <c r="E43" s="71"/>
      <c r="F43" s="71"/>
      <c r="G43" s="74"/>
      <c r="H43" s="74"/>
      <c r="I43" s="74"/>
      <c r="J43" s="85"/>
      <c r="K43" s="74"/>
      <c r="L43" s="85"/>
      <c r="M43" s="85"/>
      <c r="N43" s="74"/>
      <c r="O43" s="74"/>
      <c r="P43" s="74"/>
      <c r="Q43" s="55" t="s">
        <v>37</v>
      </c>
    </row>
    <row r="44" spans="1:18">
      <c r="A44" s="77"/>
      <c r="B44" s="74"/>
      <c r="C44" s="74"/>
      <c r="D44" s="74"/>
      <c r="E44" s="71"/>
      <c r="F44" s="71"/>
      <c r="G44" s="74"/>
      <c r="H44" s="74"/>
      <c r="I44" s="74"/>
      <c r="J44" s="85"/>
      <c r="K44" s="74"/>
      <c r="L44" s="85"/>
      <c r="M44" s="85"/>
      <c r="N44" s="74"/>
      <c r="O44" s="74"/>
      <c r="P44" s="74"/>
      <c r="Q44" s="55" t="s">
        <v>39</v>
      </c>
    </row>
    <row r="45" spans="1:18">
      <c r="A45" s="77"/>
      <c r="B45" s="74"/>
      <c r="C45" s="74"/>
      <c r="D45" s="74"/>
      <c r="E45" s="71"/>
      <c r="F45" s="71"/>
      <c r="G45" s="74"/>
      <c r="H45" s="74"/>
      <c r="I45" s="74"/>
      <c r="J45" s="85"/>
      <c r="K45" s="74"/>
      <c r="L45" s="85"/>
      <c r="M45" s="85"/>
      <c r="N45" s="74"/>
      <c r="O45" s="74"/>
      <c r="P45" s="74"/>
      <c r="Q45" s="55" t="s">
        <v>38</v>
      </c>
    </row>
    <row r="46" spans="1:18">
      <c r="A46" s="78"/>
      <c r="B46" s="75"/>
      <c r="C46" s="75"/>
      <c r="D46" s="75"/>
      <c r="E46" s="72"/>
      <c r="F46" s="72"/>
      <c r="G46" s="75"/>
      <c r="H46" s="75"/>
      <c r="I46" s="75"/>
      <c r="J46" s="86"/>
      <c r="K46" s="75"/>
      <c r="L46" s="86"/>
      <c r="M46" s="86"/>
      <c r="N46" s="75"/>
      <c r="O46" s="75"/>
      <c r="P46" s="75"/>
      <c r="Q46" s="55" t="s">
        <v>967</v>
      </c>
    </row>
    <row r="47" spans="1:18" ht="15" customHeight="1">
      <c r="A47" s="76" t="s">
        <v>70</v>
      </c>
      <c r="B47" s="73" t="s">
        <v>71</v>
      </c>
      <c r="C47" s="73" t="s">
        <v>64</v>
      </c>
      <c r="D47" s="73" t="s">
        <v>72</v>
      </c>
      <c r="E47" s="70">
        <v>44083</v>
      </c>
      <c r="F47" s="70">
        <v>45909</v>
      </c>
      <c r="G47" s="73" t="s">
        <v>45</v>
      </c>
      <c r="H47" s="73" t="s">
        <v>73</v>
      </c>
      <c r="I47" s="3" t="s">
        <v>47</v>
      </c>
      <c r="J47" s="46">
        <v>75000</v>
      </c>
      <c r="K47" s="3">
        <v>55</v>
      </c>
      <c r="L47" s="46">
        <v>4125000</v>
      </c>
      <c r="M47" s="84">
        <v>4350000</v>
      </c>
      <c r="N47" s="73" t="s">
        <v>74</v>
      </c>
      <c r="O47" s="73" t="s">
        <v>75</v>
      </c>
      <c r="P47" s="73" t="s">
        <v>76</v>
      </c>
      <c r="Q47" s="4" t="s">
        <v>77</v>
      </c>
    </row>
    <row r="48" spans="1:18">
      <c r="A48" s="77"/>
      <c r="B48" s="74"/>
      <c r="C48" s="74"/>
      <c r="D48" s="74"/>
      <c r="E48" s="71"/>
      <c r="F48" s="71"/>
      <c r="G48" s="74"/>
      <c r="H48" s="74"/>
      <c r="I48" s="73" t="s">
        <v>47</v>
      </c>
      <c r="J48" s="84">
        <v>45000</v>
      </c>
      <c r="K48" s="73">
        <v>5</v>
      </c>
      <c r="L48" s="84">
        <v>225000</v>
      </c>
      <c r="M48" s="85"/>
      <c r="N48" s="74"/>
      <c r="O48" s="74"/>
      <c r="P48" s="74"/>
      <c r="Q48" s="4" t="s">
        <v>36</v>
      </c>
    </row>
    <row r="49" spans="1:17">
      <c r="A49" s="77"/>
      <c r="B49" s="74"/>
      <c r="C49" s="74"/>
      <c r="D49" s="74"/>
      <c r="E49" s="71"/>
      <c r="F49" s="71"/>
      <c r="G49" s="74"/>
      <c r="H49" s="74"/>
      <c r="I49" s="74"/>
      <c r="J49" s="85"/>
      <c r="K49" s="74"/>
      <c r="L49" s="85"/>
      <c r="M49" s="85"/>
      <c r="N49" s="74"/>
      <c r="O49" s="74"/>
      <c r="P49" s="74"/>
      <c r="Q49" s="4" t="s">
        <v>31</v>
      </c>
    </row>
    <row r="50" spans="1:17">
      <c r="A50" s="77"/>
      <c r="B50" s="74"/>
      <c r="C50" s="74"/>
      <c r="D50" s="74"/>
      <c r="E50" s="71"/>
      <c r="F50" s="71"/>
      <c r="G50" s="74"/>
      <c r="H50" s="74"/>
      <c r="I50" s="74"/>
      <c r="J50" s="85"/>
      <c r="K50" s="74"/>
      <c r="L50" s="85"/>
      <c r="M50" s="85"/>
      <c r="N50" s="74"/>
      <c r="O50" s="74"/>
      <c r="P50" s="74"/>
      <c r="Q50" s="4" t="s">
        <v>37</v>
      </c>
    </row>
    <row r="51" spans="1:17">
      <c r="A51" s="77"/>
      <c r="B51" s="74"/>
      <c r="C51" s="74"/>
      <c r="D51" s="74"/>
      <c r="E51" s="71"/>
      <c r="F51" s="71"/>
      <c r="G51" s="74"/>
      <c r="H51" s="74"/>
      <c r="I51" s="74"/>
      <c r="J51" s="85"/>
      <c r="K51" s="74"/>
      <c r="L51" s="85"/>
      <c r="M51" s="85"/>
      <c r="N51" s="74"/>
      <c r="O51" s="74"/>
      <c r="P51" s="74"/>
      <c r="Q51" s="2" t="s">
        <v>78</v>
      </c>
    </row>
    <row r="52" spans="1:17">
      <c r="A52" s="77"/>
      <c r="B52" s="74"/>
      <c r="C52" s="74"/>
      <c r="D52" s="74"/>
      <c r="E52" s="71"/>
      <c r="F52" s="71"/>
      <c r="G52" s="74"/>
      <c r="H52" s="74"/>
      <c r="I52" s="74"/>
      <c r="J52" s="85"/>
      <c r="K52" s="74"/>
      <c r="L52" s="85"/>
      <c r="M52" s="85"/>
      <c r="N52" s="74"/>
      <c r="O52" s="74"/>
      <c r="P52" s="74"/>
      <c r="Q52" s="55" t="s">
        <v>32</v>
      </c>
    </row>
    <row r="53" spans="1:17">
      <c r="A53" s="77"/>
      <c r="B53" s="74"/>
      <c r="C53" s="74"/>
      <c r="D53" s="74"/>
      <c r="E53" s="71"/>
      <c r="F53" s="71"/>
      <c r="G53" s="74"/>
      <c r="H53" s="74"/>
      <c r="I53" s="74"/>
      <c r="J53" s="85"/>
      <c r="K53" s="74"/>
      <c r="L53" s="85"/>
      <c r="M53" s="85"/>
      <c r="N53" s="74"/>
      <c r="O53" s="74"/>
      <c r="P53" s="74"/>
      <c r="Q53" s="38" t="s">
        <v>967</v>
      </c>
    </row>
    <row r="54" spans="1:17">
      <c r="A54" s="77"/>
      <c r="B54" s="74"/>
      <c r="C54" s="74"/>
      <c r="D54" s="74"/>
      <c r="E54" s="71"/>
      <c r="F54" s="71"/>
      <c r="G54" s="74"/>
      <c r="H54" s="74"/>
      <c r="I54" s="74"/>
      <c r="J54" s="85"/>
      <c r="K54" s="74"/>
      <c r="L54" s="85"/>
      <c r="M54" s="85"/>
      <c r="N54" s="74"/>
      <c r="O54" s="74"/>
      <c r="P54" s="74"/>
      <c r="Q54" s="38" t="s">
        <v>968</v>
      </c>
    </row>
    <row r="55" spans="1:17">
      <c r="A55" s="77"/>
      <c r="B55" s="74"/>
      <c r="C55" s="74"/>
      <c r="D55" s="74"/>
      <c r="E55" s="71"/>
      <c r="F55" s="71"/>
      <c r="G55" s="74"/>
      <c r="H55" s="74"/>
      <c r="I55" s="74"/>
      <c r="J55" s="85"/>
      <c r="K55" s="74"/>
      <c r="L55" s="85"/>
      <c r="M55" s="85"/>
      <c r="N55" s="74"/>
      <c r="O55" s="74"/>
      <c r="P55" s="74"/>
      <c r="Q55" s="36" t="s">
        <v>969</v>
      </c>
    </row>
    <row r="56" spans="1:17">
      <c r="A56" s="77"/>
      <c r="B56" s="74"/>
      <c r="C56" s="74"/>
      <c r="D56" s="74"/>
      <c r="E56" s="71"/>
      <c r="F56" s="71"/>
      <c r="G56" s="74"/>
      <c r="H56" s="74"/>
      <c r="I56" s="74"/>
      <c r="J56" s="85"/>
      <c r="K56" s="74"/>
      <c r="L56" s="85"/>
      <c r="M56" s="85"/>
      <c r="N56" s="74"/>
      <c r="O56" s="74"/>
      <c r="P56" s="74"/>
      <c r="Q56" s="56" t="s">
        <v>981</v>
      </c>
    </row>
    <row r="57" spans="1:17">
      <c r="A57" s="78"/>
      <c r="B57" s="75"/>
      <c r="C57" s="75"/>
      <c r="D57" s="75"/>
      <c r="E57" s="72"/>
      <c r="F57" s="72"/>
      <c r="G57" s="75"/>
      <c r="H57" s="75"/>
      <c r="I57" s="75"/>
      <c r="J57" s="86"/>
      <c r="K57" s="75"/>
      <c r="L57" s="86"/>
      <c r="M57" s="86"/>
      <c r="N57" s="75"/>
      <c r="O57" s="75"/>
      <c r="P57" s="75"/>
      <c r="Q57" s="56" t="s">
        <v>1047</v>
      </c>
    </row>
    <row r="58" spans="1:17">
      <c r="A58" s="76" t="s">
        <v>79</v>
      </c>
      <c r="B58" s="73" t="s">
        <v>80</v>
      </c>
      <c r="C58" s="73" t="s">
        <v>81</v>
      </c>
      <c r="D58" s="73" t="s">
        <v>82</v>
      </c>
      <c r="E58" s="70" t="s">
        <v>83</v>
      </c>
      <c r="F58" s="70">
        <v>46075</v>
      </c>
      <c r="G58" s="73" t="s">
        <v>45</v>
      </c>
      <c r="H58" s="73" t="s">
        <v>84</v>
      </c>
      <c r="I58" s="73" t="s">
        <v>26</v>
      </c>
      <c r="J58" s="84">
        <v>1400</v>
      </c>
      <c r="K58" s="73">
        <v>1</v>
      </c>
      <c r="L58" s="84">
        <v>1400</v>
      </c>
      <c r="M58" s="84">
        <v>1400</v>
      </c>
      <c r="N58" s="73" t="s">
        <v>85</v>
      </c>
      <c r="O58" s="73" t="s">
        <v>86</v>
      </c>
      <c r="P58" s="73" t="s">
        <v>87</v>
      </c>
      <c r="Q58" s="4" t="s">
        <v>30</v>
      </c>
    </row>
    <row r="59" spans="1:17">
      <c r="A59" s="77"/>
      <c r="B59" s="74"/>
      <c r="C59" s="74"/>
      <c r="D59" s="74"/>
      <c r="E59" s="71"/>
      <c r="F59" s="71"/>
      <c r="G59" s="74"/>
      <c r="H59" s="74"/>
      <c r="I59" s="74"/>
      <c r="J59" s="85"/>
      <c r="K59" s="74"/>
      <c r="L59" s="85"/>
      <c r="M59" s="85"/>
      <c r="N59" s="74"/>
      <c r="O59" s="74"/>
      <c r="P59" s="74"/>
      <c r="Q59" s="4" t="s">
        <v>31</v>
      </c>
    </row>
    <row r="60" spans="1:17">
      <c r="A60" s="77"/>
      <c r="B60" s="74"/>
      <c r="C60" s="74"/>
      <c r="D60" s="74"/>
      <c r="E60" s="71"/>
      <c r="F60" s="71"/>
      <c r="G60" s="74"/>
      <c r="H60" s="74"/>
      <c r="I60" s="74"/>
      <c r="J60" s="85"/>
      <c r="K60" s="74"/>
      <c r="L60" s="85"/>
      <c r="M60" s="85"/>
      <c r="N60" s="74"/>
      <c r="O60" s="74"/>
      <c r="P60" s="74"/>
      <c r="Q60" s="4" t="s">
        <v>32</v>
      </c>
    </row>
    <row r="61" spans="1:17" ht="47.25" customHeight="1">
      <c r="A61" s="78"/>
      <c r="B61" s="75"/>
      <c r="C61" s="75"/>
      <c r="D61" s="75"/>
      <c r="E61" s="72"/>
      <c r="F61" s="72"/>
      <c r="G61" s="75"/>
      <c r="H61" s="75"/>
      <c r="I61" s="75"/>
      <c r="J61" s="86"/>
      <c r="K61" s="75"/>
      <c r="L61" s="86"/>
      <c r="M61" s="86"/>
      <c r="N61" s="75"/>
      <c r="O61" s="75"/>
      <c r="P61" s="75"/>
      <c r="Q61" s="55" t="s">
        <v>34</v>
      </c>
    </row>
    <row r="62" spans="1:17" ht="15" customHeight="1">
      <c r="A62" s="82" t="s">
        <v>88</v>
      </c>
      <c r="B62" s="73" t="s">
        <v>89</v>
      </c>
      <c r="C62" s="73" t="s">
        <v>90</v>
      </c>
      <c r="D62" s="73" t="s">
        <v>91</v>
      </c>
      <c r="E62" s="70" t="s">
        <v>92</v>
      </c>
      <c r="F62" s="70">
        <v>46091</v>
      </c>
      <c r="G62" s="73" t="s">
        <v>45</v>
      </c>
      <c r="H62" s="73" t="s">
        <v>93</v>
      </c>
      <c r="I62" s="73" t="s">
        <v>47</v>
      </c>
      <c r="J62" s="84">
        <v>3478.08</v>
      </c>
      <c r="K62" s="73">
        <v>12</v>
      </c>
      <c r="L62" s="84">
        <v>41736.959999999999</v>
      </c>
      <c r="M62" s="84">
        <v>41736.959999999999</v>
      </c>
      <c r="N62" s="73" t="s">
        <v>94</v>
      </c>
      <c r="O62" s="73" t="s">
        <v>95</v>
      </c>
      <c r="P62" s="73" t="s">
        <v>96</v>
      </c>
      <c r="Q62" s="4" t="s">
        <v>30</v>
      </c>
    </row>
    <row r="63" spans="1:17">
      <c r="A63" s="126"/>
      <c r="B63" s="74"/>
      <c r="C63" s="74"/>
      <c r="D63" s="74"/>
      <c r="E63" s="71"/>
      <c r="F63" s="71"/>
      <c r="G63" s="74"/>
      <c r="H63" s="74"/>
      <c r="I63" s="74"/>
      <c r="J63" s="85"/>
      <c r="K63" s="74"/>
      <c r="L63" s="85"/>
      <c r="M63" s="85"/>
      <c r="N63" s="74"/>
      <c r="O63" s="74"/>
      <c r="P63" s="74"/>
      <c r="Q63" s="4" t="s">
        <v>31</v>
      </c>
    </row>
    <row r="64" spans="1:17">
      <c r="A64" s="126"/>
      <c r="B64" s="74"/>
      <c r="C64" s="74"/>
      <c r="D64" s="74"/>
      <c r="E64" s="71"/>
      <c r="F64" s="71"/>
      <c r="G64" s="74"/>
      <c r="H64" s="74"/>
      <c r="I64" s="74"/>
      <c r="J64" s="85"/>
      <c r="K64" s="74"/>
      <c r="L64" s="85"/>
      <c r="M64" s="85"/>
      <c r="N64" s="74"/>
      <c r="O64" s="74"/>
      <c r="P64" s="74"/>
      <c r="Q64" s="2" t="s">
        <v>36</v>
      </c>
    </row>
    <row r="65" spans="1:17">
      <c r="A65" s="126"/>
      <c r="B65" s="74"/>
      <c r="C65" s="74"/>
      <c r="D65" s="74"/>
      <c r="E65" s="71"/>
      <c r="F65" s="71"/>
      <c r="G65" s="74"/>
      <c r="H65" s="74"/>
      <c r="I65" s="74"/>
      <c r="J65" s="85"/>
      <c r="K65" s="74"/>
      <c r="L65" s="85"/>
      <c r="M65" s="85"/>
      <c r="N65" s="74"/>
      <c r="O65" s="74"/>
      <c r="P65" s="74"/>
      <c r="Q65" s="4" t="s">
        <v>32</v>
      </c>
    </row>
    <row r="66" spans="1:17">
      <c r="A66" s="126"/>
      <c r="B66" s="74"/>
      <c r="C66" s="74"/>
      <c r="D66" s="74"/>
      <c r="E66" s="71"/>
      <c r="F66" s="71"/>
      <c r="G66" s="74"/>
      <c r="H66" s="74"/>
      <c r="I66" s="74"/>
      <c r="J66" s="85"/>
      <c r="K66" s="74"/>
      <c r="L66" s="85"/>
      <c r="M66" s="85"/>
      <c r="N66" s="74"/>
      <c r="O66" s="74"/>
      <c r="P66" s="74"/>
      <c r="Q66" s="55" t="s">
        <v>34</v>
      </c>
    </row>
    <row r="67" spans="1:17">
      <c r="A67" s="126"/>
      <c r="B67" s="74"/>
      <c r="C67" s="74"/>
      <c r="D67" s="74"/>
      <c r="E67" s="71"/>
      <c r="F67" s="71"/>
      <c r="G67" s="74"/>
      <c r="H67" s="74"/>
      <c r="I67" s="74"/>
      <c r="J67" s="85"/>
      <c r="K67" s="74"/>
      <c r="L67" s="85"/>
      <c r="M67" s="85"/>
      <c r="N67" s="74"/>
      <c r="O67" s="74"/>
      <c r="P67" s="74"/>
      <c r="Q67" s="55" t="s">
        <v>37</v>
      </c>
    </row>
    <row r="68" spans="1:17">
      <c r="A68" s="83"/>
      <c r="B68" s="75"/>
      <c r="C68" s="75"/>
      <c r="D68" s="75"/>
      <c r="E68" s="72"/>
      <c r="F68" s="72"/>
      <c r="G68" s="75"/>
      <c r="H68" s="75"/>
      <c r="I68" s="75"/>
      <c r="J68" s="86"/>
      <c r="K68" s="75"/>
      <c r="L68" s="86"/>
      <c r="M68" s="86"/>
      <c r="N68" s="75"/>
      <c r="O68" s="75"/>
      <c r="P68" s="75"/>
      <c r="Q68" s="55" t="s">
        <v>39</v>
      </c>
    </row>
    <row r="69" spans="1:17" ht="15" customHeight="1">
      <c r="A69" s="76" t="s">
        <v>97</v>
      </c>
      <c r="B69" s="73" t="s">
        <v>98</v>
      </c>
      <c r="C69" s="73" t="s">
        <v>99</v>
      </c>
      <c r="D69" s="73" t="s">
        <v>100</v>
      </c>
      <c r="E69" s="70" t="s">
        <v>101</v>
      </c>
      <c r="F69" s="70">
        <v>46159</v>
      </c>
      <c r="G69" s="73" t="s">
        <v>45</v>
      </c>
      <c r="H69" s="73" t="s">
        <v>102</v>
      </c>
      <c r="I69" s="73" t="s">
        <v>47</v>
      </c>
      <c r="J69" s="84">
        <v>164.72</v>
      </c>
      <c r="K69" s="73">
        <v>12</v>
      </c>
      <c r="L69" s="84">
        <v>1976.64</v>
      </c>
      <c r="M69" s="84">
        <v>1976.64</v>
      </c>
      <c r="N69" s="73" t="s">
        <v>103</v>
      </c>
      <c r="O69" s="73" t="s">
        <v>104</v>
      </c>
      <c r="P69" s="73" t="s">
        <v>105</v>
      </c>
      <c r="Q69" s="4" t="s">
        <v>30</v>
      </c>
    </row>
    <row r="70" spans="1:17">
      <c r="A70" s="77"/>
      <c r="B70" s="74"/>
      <c r="C70" s="74"/>
      <c r="D70" s="74"/>
      <c r="E70" s="71"/>
      <c r="F70" s="71"/>
      <c r="G70" s="74"/>
      <c r="H70" s="74"/>
      <c r="I70" s="74"/>
      <c r="J70" s="85"/>
      <c r="K70" s="74"/>
      <c r="L70" s="85"/>
      <c r="M70" s="85"/>
      <c r="N70" s="74"/>
      <c r="O70" s="74"/>
      <c r="P70" s="74"/>
      <c r="Q70" s="22" t="s">
        <v>31</v>
      </c>
    </row>
    <row r="71" spans="1:17">
      <c r="A71" s="77"/>
      <c r="B71" s="74"/>
      <c r="C71" s="74"/>
      <c r="D71" s="74"/>
      <c r="E71" s="71"/>
      <c r="F71" s="71"/>
      <c r="G71" s="74"/>
      <c r="H71" s="74"/>
      <c r="I71" s="74"/>
      <c r="J71" s="85"/>
      <c r="K71" s="74"/>
      <c r="L71" s="85"/>
      <c r="M71" s="85"/>
      <c r="N71" s="74"/>
      <c r="O71" s="74"/>
      <c r="P71" s="74"/>
      <c r="Q71" s="23" t="s">
        <v>36</v>
      </c>
    </row>
    <row r="72" spans="1:17">
      <c r="A72" s="77"/>
      <c r="B72" s="74"/>
      <c r="C72" s="74"/>
      <c r="D72" s="74"/>
      <c r="E72" s="71"/>
      <c r="F72" s="71"/>
      <c r="G72" s="74"/>
      <c r="H72" s="74"/>
      <c r="I72" s="74"/>
      <c r="J72" s="85"/>
      <c r="K72" s="74"/>
      <c r="L72" s="85"/>
      <c r="M72" s="85"/>
      <c r="N72" s="74"/>
      <c r="O72" s="74"/>
      <c r="P72" s="74"/>
      <c r="Q72" s="22" t="s">
        <v>32</v>
      </c>
    </row>
    <row r="73" spans="1:17">
      <c r="A73" s="77"/>
      <c r="B73" s="74"/>
      <c r="C73" s="74"/>
      <c r="D73" s="74"/>
      <c r="E73" s="71"/>
      <c r="F73" s="71"/>
      <c r="G73" s="74"/>
      <c r="H73" s="74"/>
      <c r="I73" s="74"/>
      <c r="J73" s="85"/>
      <c r="K73" s="74"/>
      <c r="L73" s="85"/>
      <c r="M73" s="85"/>
      <c r="N73" s="74"/>
      <c r="O73" s="74"/>
      <c r="P73" s="74"/>
      <c r="Q73" s="68" t="s">
        <v>34</v>
      </c>
    </row>
    <row r="74" spans="1:17">
      <c r="A74" s="77"/>
      <c r="B74" s="74"/>
      <c r="C74" s="74"/>
      <c r="D74" s="74"/>
      <c r="E74" s="71"/>
      <c r="F74" s="71"/>
      <c r="G74" s="74"/>
      <c r="H74" s="74"/>
      <c r="I74" s="74"/>
      <c r="J74" s="85"/>
      <c r="K74" s="74"/>
      <c r="L74" s="85"/>
      <c r="M74" s="85"/>
      <c r="N74" s="74"/>
      <c r="O74" s="74"/>
      <c r="P74" s="74"/>
      <c r="Q74" s="68" t="s">
        <v>37</v>
      </c>
    </row>
    <row r="75" spans="1:17">
      <c r="A75" s="78"/>
      <c r="B75" s="75"/>
      <c r="C75" s="75"/>
      <c r="D75" s="75"/>
      <c r="E75" s="72"/>
      <c r="F75" s="72"/>
      <c r="G75" s="75"/>
      <c r="H75" s="75"/>
      <c r="I75" s="75"/>
      <c r="J75" s="86"/>
      <c r="K75" s="75"/>
      <c r="L75" s="86"/>
      <c r="M75" s="86"/>
      <c r="N75" s="75"/>
      <c r="O75" s="75"/>
      <c r="P75" s="75"/>
      <c r="Q75" s="68" t="s">
        <v>39</v>
      </c>
    </row>
    <row r="76" spans="1:17" ht="45" customHeight="1">
      <c r="A76" s="90" t="s">
        <v>106</v>
      </c>
      <c r="B76" s="87" t="s">
        <v>107</v>
      </c>
      <c r="C76" s="87" t="s">
        <v>108</v>
      </c>
      <c r="D76" s="87" t="s">
        <v>109</v>
      </c>
      <c r="E76" s="70" t="s">
        <v>110</v>
      </c>
      <c r="F76" s="70">
        <v>46169</v>
      </c>
      <c r="G76" s="87" t="s">
        <v>45</v>
      </c>
      <c r="H76" s="3" t="s">
        <v>111</v>
      </c>
      <c r="I76" s="3" t="s">
        <v>26</v>
      </c>
      <c r="J76" s="46">
        <v>14433.41</v>
      </c>
      <c r="K76" s="3">
        <v>1</v>
      </c>
      <c r="L76" s="46">
        <v>14433.41</v>
      </c>
      <c r="M76" s="84">
        <v>72167.009999999995</v>
      </c>
      <c r="N76" s="87" t="s">
        <v>112</v>
      </c>
      <c r="O76" s="87" t="s">
        <v>113</v>
      </c>
      <c r="P76" s="87" t="s">
        <v>114</v>
      </c>
      <c r="Q76" s="21" t="s">
        <v>30</v>
      </c>
    </row>
    <row r="77" spans="1:17" ht="15" customHeight="1">
      <c r="A77" s="91"/>
      <c r="B77" s="88"/>
      <c r="C77" s="88"/>
      <c r="D77" s="88"/>
      <c r="E77" s="71"/>
      <c r="F77" s="71"/>
      <c r="G77" s="88"/>
      <c r="H77" s="73" t="s">
        <v>115</v>
      </c>
      <c r="I77" s="73" t="s">
        <v>116</v>
      </c>
      <c r="J77" s="84">
        <v>4811.13</v>
      </c>
      <c r="K77" s="73">
        <v>12</v>
      </c>
      <c r="L77" s="84">
        <v>57733.599999999999</v>
      </c>
      <c r="M77" s="85"/>
      <c r="N77" s="88"/>
      <c r="O77" s="88"/>
      <c r="P77" s="88"/>
      <c r="Q77" s="21" t="s">
        <v>31</v>
      </c>
    </row>
    <row r="78" spans="1:17">
      <c r="A78" s="91"/>
      <c r="B78" s="88"/>
      <c r="C78" s="88"/>
      <c r="D78" s="88"/>
      <c r="E78" s="71"/>
      <c r="F78" s="71"/>
      <c r="G78" s="88"/>
      <c r="H78" s="74"/>
      <c r="I78" s="74"/>
      <c r="J78" s="85"/>
      <c r="K78" s="74"/>
      <c r="L78" s="85"/>
      <c r="M78" s="85"/>
      <c r="N78" s="88"/>
      <c r="O78" s="88"/>
      <c r="P78" s="88"/>
      <c r="Q78" s="24" t="s">
        <v>36</v>
      </c>
    </row>
    <row r="79" spans="1:17">
      <c r="A79" s="91"/>
      <c r="B79" s="88"/>
      <c r="C79" s="88"/>
      <c r="D79" s="88"/>
      <c r="E79" s="71"/>
      <c r="F79" s="71"/>
      <c r="G79" s="88"/>
      <c r="H79" s="74"/>
      <c r="I79" s="74"/>
      <c r="J79" s="85"/>
      <c r="K79" s="74"/>
      <c r="L79" s="85"/>
      <c r="M79" s="85"/>
      <c r="N79" s="88"/>
      <c r="O79" s="88"/>
      <c r="P79" s="88"/>
      <c r="Q79" s="25" t="s">
        <v>32</v>
      </c>
    </row>
    <row r="80" spans="1:17">
      <c r="A80" s="91"/>
      <c r="B80" s="88"/>
      <c r="C80" s="88"/>
      <c r="D80" s="88"/>
      <c r="E80" s="71"/>
      <c r="F80" s="71"/>
      <c r="G80" s="88"/>
      <c r="H80" s="74"/>
      <c r="I80" s="74"/>
      <c r="J80" s="85"/>
      <c r="K80" s="74"/>
      <c r="L80" s="85"/>
      <c r="M80" s="85"/>
      <c r="N80" s="88"/>
      <c r="O80" s="88"/>
      <c r="P80" s="88"/>
      <c r="Q80" s="25" t="s">
        <v>37</v>
      </c>
    </row>
    <row r="81" spans="1:17">
      <c r="A81" s="91"/>
      <c r="B81" s="88"/>
      <c r="C81" s="88"/>
      <c r="D81" s="88"/>
      <c r="E81" s="71"/>
      <c r="F81" s="71"/>
      <c r="G81" s="88"/>
      <c r="H81" s="74"/>
      <c r="I81" s="74"/>
      <c r="J81" s="85"/>
      <c r="K81" s="74"/>
      <c r="L81" s="85"/>
      <c r="M81" s="85"/>
      <c r="N81" s="88"/>
      <c r="O81" s="88"/>
      <c r="P81" s="88"/>
      <c r="Q81" s="63" t="s">
        <v>34</v>
      </c>
    </row>
    <row r="82" spans="1:17">
      <c r="A82" s="91"/>
      <c r="B82" s="88"/>
      <c r="C82" s="88"/>
      <c r="D82" s="88"/>
      <c r="E82" s="71"/>
      <c r="F82" s="71"/>
      <c r="G82" s="88"/>
      <c r="H82" s="74"/>
      <c r="I82" s="74"/>
      <c r="J82" s="85"/>
      <c r="K82" s="74"/>
      <c r="L82" s="85"/>
      <c r="M82" s="85"/>
      <c r="N82" s="88"/>
      <c r="O82" s="88"/>
      <c r="P82" s="88"/>
      <c r="Q82" s="63" t="s">
        <v>39</v>
      </c>
    </row>
    <row r="83" spans="1:17">
      <c r="A83" s="92"/>
      <c r="B83" s="89"/>
      <c r="C83" s="89"/>
      <c r="D83" s="89"/>
      <c r="E83" s="72"/>
      <c r="F83" s="72"/>
      <c r="G83" s="89"/>
      <c r="H83" s="75"/>
      <c r="I83" s="75"/>
      <c r="J83" s="86"/>
      <c r="K83" s="75"/>
      <c r="L83" s="86"/>
      <c r="M83" s="86"/>
      <c r="N83" s="89"/>
      <c r="O83" s="89"/>
      <c r="P83" s="89"/>
      <c r="Q83" s="63" t="s">
        <v>967</v>
      </c>
    </row>
    <row r="84" spans="1:17" ht="15" customHeight="1">
      <c r="A84" s="76" t="s">
        <v>117</v>
      </c>
      <c r="B84" s="73" t="s">
        <v>118</v>
      </c>
      <c r="C84" s="73" t="s">
        <v>119</v>
      </c>
      <c r="D84" s="73" t="s">
        <v>120</v>
      </c>
      <c r="E84" s="70" t="s">
        <v>121</v>
      </c>
      <c r="F84" s="70">
        <v>46217</v>
      </c>
      <c r="G84" s="73" t="s">
        <v>45</v>
      </c>
      <c r="H84" s="73" t="s">
        <v>122</v>
      </c>
      <c r="I84" s="73" t="s">
        <v>47</v>
      </c>
      <c r="J84" s="84">
        <v>186.23</v>
      </c>
      <c r="K84" s="73">
        <v>60</v>
      </c>
      <c r="L84" s="84">
        <v>11173.8</v>
      </c>
      <c r="M84" s="84">
        <v>11173.8</v>
      </c>
      <c r="N84" s="73" t="s">
        <v>123</v>
      </c>
      <c r="O84" s="73" t="s">
        <v>124</v>
      </c>
      <c r="P84" s="73" t="s">
        <v>125</v>
      </c>
      <c r="Q84" s="2" t="s">
        <v>36</v>
      </c>
    </row>
    <row r="85" spans="1:17" ht="53.25" customHeight="1">
      <c r="A85" s="77"/>
      <c r="B85" s="74"/>
      <c r="C85" s="74"/>
      <c r="D85" s="74"/>
      <c r="E85" s="71"/>
      <c r="F85" s="71"/>
      <c r="G85" s="74"/>
      <c r="H85" s="74"/>
      <c r="I85" s="74"/>
      <c r="J85" s="85"/>
      <c r="K85" s="74"/>
      <c r="L85" s="85"/>
      <c r="M85" s="85"/>
      <c r="N85" s="74"/>
      <c r="O85" s="74"/>
      <c r="P85" s="74"/>
      <c r="Q85" s="4" t="s">
        <v>37</v>
      </c>
    </row>
    <row r="86" spans="1:17" ht="21" customHeight="1">
      <c r="A86" s="77"/>
      <c r="B86" s="74"/>
      <c r="C86" s="74"/>
      <c r="D86" s="74"/>
      <c r="E86" s="71"/>
      <c r="F86" s="71"/>
      <c r="G86" s="74"/>
      <c r="H86" s="74"/>
      <c r="I86" s="74"/>
      <c r="J86" s="85"/>
      <c r="K86" s="74"/>
      <c r="L86" s="85"/>
      <c r="M86" s="85"/>
      <c r="N86" s="74"/>
      <c r="O86" s="74"/>
      <c r="P86" s="74"/>
      <c r="Q86" s="55" t="s">
        <v>39</v>
      </c>
    </row>
    <row r="87" spans="1:17" ht="21" customHeight="1">
      <c r="A87" s="78"/>
      <c r="B87" s="75"/>
      <c r="C87" s="75"/>
      <c r="D87" s="75"/>
      <c r="E87" s="72"/>
      <c r="F87" s="72"/>
      <c r="G87" s="75"/>
      <c r="H87" s="75"/>
      <c r="I87" s="75"/>
      <c r="J87" s="86"/>
      <c r="K87" s="75"/>
      <c r="L87" s="86"/>
      <c r="M87" s="86"/>
      <c r="N87" s="75"/>
      <c r="O87" s="75"/>
      <c r="P87" s="75"/>
      <c r="Q87" s="55" t="s">
        <v>967</v>
      </c>
    </row>
    <row r="88" spans="1:17" ht="15" customHeight="1">
      <c r="A88" s="76" t="s">
        <v>126</v>
      </c>
      <c r="B88" s="73" t="s">
        <v>127</v>
      </c>
      <c r="C88" s="73" t="s">
        <v>128</v>
      </c>
      <c r="D88" s="73" t="s">
        <v>129</v>
      </c>
      <c r="E88" s="70" t="s">
        <v>130</v>
      </c>
      <c r="F88" s="70">
        <v>46221</v>
      </c>
      <c r="G88" s="73" t="s">
        <v>45</v>
      </c>
      <c r="H88" s="73" t="s">
        <v>131</v>
      </c>
      <c r="I88" s="73" t="s">
        <v>47</v>
      </c>
      <c r="J88" s="84">
        <v>3673.59</v>
      </c>
      <c r="K88" s="73">
        <v>12</v>
      </c>
      <c r="L88" s="84">
        <v>44083.08</v>
      </c>
      <c r="M88" s="84">
        <v>44083.08</v>
      </c>
      <c r="N88" s="73" t="s">
        <v>132</v>
      </c>
      <c r="O88" s="73" t="s">
        <v>28</v>
      </c>
      <c r="P88" s="73" t="s">
        <v>133</v>
      </c>
      <c r="Q88" s="4" t="s">
        <v>30</v>
      </c>
    </row>
    <row r="89" spans="1:17">
      <c r="A89" s="77"/>
      <c r="B89" s="74"/>
      <c r="C89" s="74"/>
      <c r="D89" s="74"/>
      <c r="E89" s="71"/>
      <c r="F89" s="71"/>
      <c r="G89" s="74"/>
      <c r="H89" s="74"/>
      <c r="I89" s="74"/>
      <c r="J89" s="85"/>
      <c r="K89" s="74"/>
      <c r="L89" s="85"/>
      <c r="M89" s="85"/>
      <c r="N89" s="74"/>
      <c r="O89" s="74"/>
      <c r="P89" s="74"/>
      <c r="Q89" s="4" t="s">
        <v>31</v>
      </c>
    </row>
    <row r="90" spans="1:17">
      <c r="A90" s="77"/>
      <c r="B90" s="74"/>
      <c r="C90" s="74"/>
      <c r="D90" s="74"/>
      <c r="E90" s="71"/>
      <c r="F90" s="71"/>
      <c r="G90" s="74"/>
      <c r="H90" s="74"/>
      <c r="I90" s="74"/>
      <c r="J90" s="85"/>
      <c r="K90" s="74"/>
      <c r="L90" s="85"/>
      <c r="M90" s="85"/>
      <c r="N90" s="74"/>
      <c r="O90" s="74"/>
      <c r="P90" s="74"/>
      <c r="Q90" s="23" t="s">
        <v>32</v>
      </c>
    </row>
    <row r="91" spans="1:17">
      <c r="A91" s="77"/>
      <c r="B91" s="74"/>
      <c r="C91" s="74"/>
      <c r="D91" s="74"/>
      <c r="E91" s="71"/>
      <c r="F91" s="71"/>
      <c r="G91" s="74"/>
      <c r="H91" s="74"/>
      <c r="I91" s="74"/>
      <c r="J91" s="85"/>
      <c r="K91" s="74"/>
      <c r="L91" s="85"/>
      <c r="M91" s="85"/>
      <c r="N91" s="74"/>
      <c r="O91" s="74"/>
      <c r="P91" s="74"/>
      <c r="Q91" s="68" t="s">
        <v>34</v>
      </c>
    </row>
    <row r="92" spans="1:17">
      <c r="A92" s="77"/>
      <c r="B92" s="74"/>
      <c r="C92" s="74"/>
      <c r="D92" s="74"/>
      <c r="E92" s="71"/>
      <c r="F92" s="71"/>
      <c r="G92" s="74"/>
      <c r="H92" s="74"/>
      <c r="I92" s="74"/>
      <c r="J92" s="85"/>
      <c r="K92" s="74"/>
      <c r="L92" s="85"/>
      <c r="M92" s="85"/>
      <c r="N92" s="74"/>
      <c r="O92" s="74"/>
      <c r="P92" s="74"/>
      <c r="Q92" s="23" t="s">
        <v>36</v>
      </c>
    </row>
    <row r="93" spans="1:17">
      <c r="A93" s="77"/>
      <c r="B93" s="74"/>
      <c r="C93" s="74"/>
      <c r="D93" s="74"/>
      <c r="E93" s="71"/>
      <c r="F93" s="71"/>
      <c r="G93" s="74"/>
      <c r="H93" s="74"/>
      <c r="I93" s="74"/>
      <c r="J93" s="85"/>
      <c r="K93" s="74"/>
      <c r="L93" s="85"/>
      <c r="M93" s="85"/>
      <c r="N93" s="74"/>
      <c r="O93" s="74"/>
      <c r="P93" s="74"/>
      <c r="Q93" s="22" t="s">
        <v>37</v>
      </c>
    </row>
    <row r="94" spans="1:17">
      <c r="A94" s="77"/>
      <c r="B94" s="74"/>
      <c r="C94" s="74"/>
      <c r="D94" s="74"/>
      <c r="E94" s="71"/>
      <c r="F94" s="71"/>
      <c r="G94" s="74"/>
      <c r="H94" s="74"/>
      <c r="I94" s="74"/>
      <c r="J94" s="85"/>
      <c r="K94" s="74"/>
      <c r="L94" s="85"/>
      <c r="M94" s="85"/>
      <c r="N94" s="74"/>
      <c r="O94" s="74"/>
      <c r="P94" s="74"/>
      <c r="Q94" s="68" t="s">
        <v>39</v>
      </c>
    </row>
    <row r="95" spans="1:17">
      <c r="A95" s="78"/>
      <c r="B95" s="75"/>
      <c r="C95" s="75"/>
      <c r="D95" s="75"/>
      <c r="E95" s="72"/>
      <c r="F95" s="72"/>
      <c r="G95" s="75"/>
      <c r="H95" s="75"/>
      <c r="I95" s="75"/>
      <c r="J95" s="86"/>
      <c r="K95" s="75"/>
      <c r="L95" s="86"/>
      <c r="M95" s="86"/>
      <c r="N95" s="75"/>
      <c r="O95" s="75"/>
      <c r="P95" s="75"/>
      <c r="Q95" s="68" t="s">
        <v>967</v>
      </c>
    </row>
    <row r="96" spans="1:17" ht="30" customHeight="1">
      <c r="A96" s="76" t="s">
        <v>134</v>
      </c>
      <c r="B96" s="73" t="s">
        <v>135</v>
      </c>
      <c r="C96" s="73" t="s">
        <v>136</v>
      </c>
      <c r="D96" s="73" t="s">
        <v>137</v>
      </c>
      <c r="E96" s="70" t="s">
        <v>138</v>
      </c>
      <c r="F96" s="70">
        <v>45911</v>
      </c>
      <c r="G96" s="73" t="s">
        <v>45</v>
      </c>
      <c r="H96" s="3" t="s">
        <v>139</v>
      </c>
      <c r="I96" s="3" t="s">
        <v>26</v>
      </c>
      <c r="J96" s="46">
        <v>1665.59</v>
      </c>
      <c r="K96" s="3">
        <v>140</v>
      </c>
      <c r="L96" s="46">
        <v>233182.6</v>
      </c>
      <c r="M96" s="84">
        <v>3771910.08</v>
      </c>
      <c r="N96" s="73" t="s">
        <v>140</v>
      </c>
      <c r="O96" s="73" t="s">
        <v>141</v>
      </c>
      <c r="P96" s="73" t="s">
        <v>142</v>
      </c>
      <c r="Q96" s="4" t="s">
        <v>143</v>
      </c>
    </row>
    <row r="97" spans="1:17">
      <c r="A97" s="77"/>
      <c r="B97" s="74"/>
      <c r="C97" s="74"/>
      <c r="D97" s="74"/>
      <c r="E97" s="71"/>
      <c r="F97" s="71"/>
      <c r="G97" s="74"/>
      <c r="H97" s="3" t="s">
        <v>144</v>
      </c>
      <c r="I97" s="3" t="s">
        <v>47</v>
      </c>
      <c r="J97" s="46">
        <v>45284.21</v>
      </c>
      <c r="K97" s="3">
        <v>12</v>
      </c>
      <c r="L97" s="46">
        <v>543410.52</v>
      </c>
      <c r="M97" s="85"/>
      <c r="N97" s="74"/>
      <c r="O97" s="74"/>
      <c r="P97" s="74"/>
      <c r="Q97" s="4" t="s">
        <v>30</v>
      </c>
    </row>
    <row r="98" spans="1:17" ht="30">
      <c r="A98" s="77"/>
      <c r="B98" s="74"/>
      <c r="C98" s="74"/>
      <c r="D98" s="74"/>
      <c r="E98" s="71"/>
      <c r="F98" s="71"/>
      <c r="G98" s="74"/>
      <c r="H98" s="3" t="s">
        <v>145</v>
      </c>
      <c r="I98" s="3" t="s">
        <v>47</v>
      </c>
      <c r="J98" s="46">
        <v>54856.03</v>
      </c>
      <c r="K98" s="3">
        <v>12</v>
      </c>
      <c r="L98" s="46">
        <v>658272.36</v>
      </c>
      <c r="M98" s="85"/>
      <c r="N98" s="74"/>
      <c r="O98" s="74"/>
      <c r="P98" s="74"/>
      <c r="Q98" s="4" t="s">
        <v>31</v>
      </c>
    </row>
    <row r="99" spans="1:17" ht="30">
      <c r="A99" s="77"/>
      <c r="B99" s="74"/>
      <c r="C99" s="74"/>
      <c r="D99" s="74"/>
      <c r="E99" s="71"/>
      <c r="F99" s="71"/>
      <c r="G99" s="74"/>
      <c r="H99" s="3" t="s">
        <v>146</v>
      </c>
      <c r="I99" s="3" t="s">
        <v>47</v>
      </c>
      <c r="J99" s="46">
        <v>84075.26</v>
      </c>
      <c r="K99" s="3">
        <v>12</v>
      </c>
      <c r="L99" s="46">
        <v>1008903.12</v>
      </c>
      <c r="M99" s="85"/>
      <c r="N99" s="74"/>
      <c r="O99" s="74"/>
      <c r="P99" s="74"/>
      <c r="Q99" s="2" t="s">
        <v>37</v>
      </c>
    </row>
    <row r="100" spans="1:17" ht="30">
      <c r="A100" s="77"/>
      <c r="B100" s="74"/>
      <c r="C100" s="74"/>
      <c r="D100" s="74"/>
      <c r="E100" s="71"/>
      <c r="F100" s="71"/>
      <c r="G100" s="74"/>
      <c r="H100" s="3" t="s">
        <v>147</v>
      </c>
      <c r="I100" s="3" t="s">
        <v>47</v>
      </c>
      <c r="J100" s="46">
        <v>96798.54</v>
      </c>
      <c r="K100" s="3">
        <v>12</v>
      </c>
      <c r="L100" s="46">
        <v>1161582.48</v>
      </c>
      <c r="M100" s="85"/>
      <c r="N100" s="74"/>
      <c r="O100" s="74"/>
      <c r="P100" s="74"/>
      <c r="Q100" s="4" t="s">
        <v>39</v>
      </c>
    </row>
    <row r="101" spans="1:17">
      <c r="A101" s="77"/>
      <c r="B101" s="74"/>
      <c r="C101" s="74"/>
      <c r="D101" s="74"/>
      <c r="E101" s="71"/>
      <c r="F101" s="71"/>
      <c r="G101" s="74"/>
      <c r="H101" s="73" t="s">
        <v>148</v>
      </c>
      <c r="I101" s="73" t="s">
        <v>116</v>
      </c>
      <c r="J101" s="84">
        <v>1665.59</v>
      </c>
      <c r="K101" s="73">
        <v>100</v>
      </c>
      <c r="L101" s="84">
        <v>166559</v>
      </c>
      <c r="M101" s="85"/>
      <c r="N101" s="74"/>
      <c r="O101" s="74"/>
      <c r="P101" s="74"/>
      <c r="Q101" s="4" t="s">
        <v>32</v>
      </c>
    </row>
    <row r="102" spans="1:17">
      <c r="A102" s="77"/>
      <c r="B102" s="74"/>
      <c r="C102" s="74"/>
      <c r="D102" s="74"/>
      <c r="E102" s="71"/>
      <c r="F102" s="71"/>
      <c r="G102" s="74"/>
      <c r="H102" s="74"/>
      <c r="I102" s="74"/>
      <c r="J102" s="85"/>
      <c r="K102" s="74"/>
      <c r="L102" s="85"/>
      <c r="M102" s="85"/>
      <c r="N102" s="74"/>
      <c r="O102" s="74"/>
      <c r="P102" s="74"/>
      <c r="Q102" s="65" t="s">
        <v>967</v>
      </c>
    </row>
    <row r="103" spans="1:17">
      <c r="A103" s="77"/>
      <c r="B103" s="74"/>
      <c r="C103" s="74"/>
      <c r="D103" s="74"/>
      <c r="E103" s="71"/>
      <c r="F103" s="71"/>
      <c r="G103" s="74"/>
      <c r="H103" s="74"/>
      <c r="I103" s="74"/>
      <c r="J103" s="85"/>
      <c r="K103" s="74"/>
      <c r="L103" s="85"/>
      <c r="M103" s="85"/>
      <c r="N103" s="74"/>
      <c r="O103" s="74"/>
      <c r="P103" s="74"/>
      <c r="Q103" s="55" t="s">
        <v>968</v>
      </c>
    </row>
    <row r="104" spans="1:17">
      <c r="A104" s="78"/>
      <c r="B104" s="75"/>
      <c r="C104" s="75"/>
      <c r="D104" s="75"/>
      <c r="E104" s="72"/>
      <c r="F104" s="72"/>
      <c r="G104" s="75"/>
      <c r="H104" s="75"/>
      <c r="I104" s="75"/>
      <c r="J104" s="86"/>
      <c r="K104" s="75"/>
      <c r="L104" s="86"/>
      <c r="M104" s="86"/>
      <c r="N104" s="75"/>
      <c r="O104" s="75"/>
      <c r="P104" s="75"/>
      <c r="Q104" s="55" t="s">
        <v>969</v>
      </c>
    </row>
    <row r="105" spans="1:17" s="26" customFormat="1" ht="30" customHeight="1">
      <c r="A105" s="76" t="s">
        <v>149</v>
      </c>
      <c r="B105" s="73" t="s">
        <v>150</v>
      </c>
      <c r="C105" s="73" t="s">
        <v>151</v>
      </c>
      <c r="D105" s="73" t="s">
        <v>152</v>
      </c>
      <c r="E105" s="70" t="s">
        <v>153</v>
      </c>
      <c r="F105" s="70">
        <v>46008</v>
      </c>
      <c r="G105" s="73" t="s">
        <v>45</v>
      </c>
      <c r="H105" s="3" t="s">
        <v>154</v>
      </c>
      <c r="I105" s="3" t="s">
        <v>47</v>
      </c>
      <c r="J105" s="46">
        <v>2918</v>
      </c>
      <c r="K105" s="3">
        <v>12</v>
      </c>
      <c r="L105" s="46">
        <v>35016</v>
      </c>
      <c r="M105" s="84">
        <v>148316</v>
      </c>
      <c r="N105" s="73" t="s">
        <v>155</v>
      </c>
      <c r="O105" s="73" t="s">
        <v>156</v>
      </c>
      <c r="P105" s="73" t="s">
        <v>157</v>
      </c>
      <c r="Q105" s="4" t="s">
        <v>30</v>
      </c>
    </row>
    <row r="106" spans="1:17" s="26" customFormat="1" ht="45">
      <c r="A106" s="77"/>
      <c r="B106" s="74"/>
      <c r="C106" s="74"/>
      <c r="D106" s="74"/>
      <c r="E106" s="71"/>
      <c r="F106" s="71"/>
      <c r="G106" s="74"/>
      <c r="H106" s="3" t="s">
        <v>158</v>
      </c>
      <c r="I106" s="3" t="s">
        <v>26</v>
      </c>
      <c r="J106" s="46">
        <v>3800</v>
      </c>
      <c r="K106" s="3">
        <v>1</v>
      </c>
      <c r="L106" s="46">
        <v>3800</v>
      </c>
      <c r="M106" s="85"/>
      <c r="N106" s="74"/>
      <c r="O106" s="74"/>
      <c r="P106" s="74"/>
      <c r="Q106" s="2" t="s">
        <v>36</v>
      </c>
    </row>
    <row r="107" spans="1:17" s="26" customFormat="1" ht="15" customHeight="1">
      <c r="A107" s="77"/>
      <c r="B107" s="74"/>
      <c r="C107" s="74"/>
      <c r="D107" s="74"/>
      <c r="E107" s="71"/>
      <c r="F107" s="71"/>
      <c r="G107" s="74"/>
      <c r="H107" s="73" t="s">
        <v>159</v>
      </c>
      <c r="I107" s="73" t="s">
        <v>47</v>
      </c>
      <c r="J107" s="84">
        <v>9125</v>
      </c>
      <c r="K107" s="73">
        <v>12</v>
      </c>
      <c r="L107" s="84">
        <v>109500</v>
      </c>
      <c r="M107" s="85"/>
      <c r="N107" s="74"/>
      <c r="O107" s="74"/>
      <c r="P107" s="74"/>
      <c r="Q107" s="4" t="s">
        <v>31</v>
      </c>
    </row>
    <row r="108" spans="1:17" s="26" customFormat="1">
      <c r="A108" s="77"/>
      <c r="B108" s="74"/>
      <c r="C108" s="74"/>
      <c r="D108" s="74"/>
      <c r="E108" s="71"/>
      <c r="F108" s="71"/>
      <c r="G108" s="74"/>
      <c r="H108" s="74"/>
      <c r="I108" s="74"/>
      <c r="J108" s="85"/>
      <c r="K108" s="74"/>
      <c r="L108" s="85"/>
      <c r="M108" s="85"/>
      <c r="N108" s="74"/>
      <c r="O108" s="74"/>
      <c r="P108" s="74"/>
      <c r="Q108" s="38" t="s">
        <v>32</v>
      </c>
    </row>
    <row r="109" spans="1:17" s="26" customFormat="1">
      <c r="A109" s="77"/>
      <c r="B109" s="74"/>
      <c r="C109" s="74"/>
      <c r="D109" s="74"/>
      <c r="E109" s="71"/>
      <c r="F109" s="71"/>
      <c r="G109" s="74"/>
      <c r="H109" s="74"/>
      <c r="I109" s="74"/>
      <c r="J109" s="85"/>
      <c r="K109" s="74"/>
      <c r="L109" s="85"/>
      <c r="M109" s="85"/>
      <c r="N109" s="74"/>
      <c r="O109" s="74"/>
      <c r="P109" s="74"/>
      <c r="Q109" s="38" t="s">
        <v>37</v>
      </c>
    </row>
    <row r="110" spans="1:17" s="26" customFormat="1">
      <c r="A110" s="77"/>
      <c r="B110" s="74"/>
      <c r="C110" s="74"/>
      <c r="D110" s="74"/>
      <c r="E110" s="71"/>
      <c r="F110" s="71"/>
      <c r="G110" s="74"/>
      <c r="H110" s="74"/>
      <c r="I110" s="74"/>
      <c r="J110" s="85"/>
      <c r="K110" s="74"/>
      <c r="L110" s="85"/>
      <c r="M110" s="85"/>
      <c r="N110" s="74"/>
      <c r="O110" s="74"/>
      <c r="P110" s="74"/>
      <c r="Q110" s="55" t="s">
        <v>39</v>
      </c>
    </row>
    <row r="111" spans="1:17" s="26" customFormat="1">
      <c r="A111" s="78"/>
      <c r="B111" s="75"/>
      <c r="C111" s="75"/>
      <c r="D111" s="75"/>
      <c r="E111" s="72"/>
      <c r="F111" s="72"/>
      <c r="G111" s="75"/>
      <c r="H111" s="75"/>
      <c r="I111" s="75"/>
      <c r="J111" s="86"/>
      <c r="K111" s="75"/>
      <c r="L111" s="86"/>
      <c r="M111" s="86"/>
      <c r="N111" s="75"/>
      <c r="O111" s="75"/>
      <c r="P111" s="75"/>
      <c r="Q111" s="55" t="s">
        <v>967</v>
      </c>
    </row>
    <row r="112" spans="1:17" s="26" customFormat="1" ht="30" customHeight="1">
      <c r="A112" s="76" t="s">
        <v>160</v>
      </c>
      <c r="B112" s="73" t="s">
        <v>150</v>
      </c>
      <c r="C112" s="73" t="s">
        <v>161</v>
      </c>
      <c r="D112" s="73" t="s">
        <v>162</v>
      </c>
      <c r="E112" s="70" t="s">
        <v>163</v>
      </c>
      <c r="F112" s="70">
        <v>46007</v>
      </c>
      <c r="G112" s="73" t="s">
        <v>45</v>
      </c>
      <c r="H112" s="3" t="s">
        <v>154</v>
      </c>
      <c r="I112" s="3" t="s">
        <v>47</v>
      </c>
      <c r="J112" s="46">
        <v>0</v>
      </c>
      <c r="K112" s="3">
        <v>12</v>
      </c>
      <c r="L112" s="46">
        <v>0</v>
      </c>
      <c r="M112" s="84">
        <v>108000</v>
      </c>
      <c r="N112" s="73" t="s">
        <v>164</v>
      </c>
      <c r="O112" s="73" t="s">
        <v>165</v>
      </c>
      <c r="P112" s="73" t="s">
        <v>166</v>
      </c>
      <c r="Q112" s="4" t="s">
        <v>30</v>
      </c>
    </row>
    <row r="113" spans="1:17" s="26" customFormat="1" ht="45">
      <c r="A113" s="77"/>
      <c r="B113" s="74"/>
      <c r="C113" s="74"/>
      <c r="D113" s="74"/>
      <c r="E113" s="71"/>
      <c r="F113" s="71"/>
      <c r="G113" s="74"/>
      <c r="H113" s="3" t="s">
        <v>167</v>
      </c>
      <c r="I113" s="3" t="s">
        <v>26</v>
      </c>
      <c r="J113" s="46">
        <v>0</v>
      </c>
      <c r="K113" s="3">
        <v>1</v>
      </c>
      <c r="L113" s="46">
        <v>0</v>
      </c>
      <c r="M113" s="85"/>
      <c r="N113" s="74"/>
      <c r="O113" s="74"/>
      <c r="P113" s="74"/>
      <c r="Q113" s="2" t="s">
        <v>36</v>
      </c>
    </row>
    <row r="114" spans="1:17" s="26" customFormat="1" ht="15" customHeight="1">
      <c r="A114" s="77"/>
      <c r="B114" s="74"/>
      <c r="C114" s="74"/>
      <c r="D114" s="74"/>
      <c r="E114" s="71"/>
      <c r="F114" s="71"/>
      <c r="G114" s="74"/>
      <c r="H114" s="73" t="s">
        <v>159</v>
      </c>
      <c r="I114" s="73" t="s">
        <v>47</v>
      </c>
      <c r="J114" s="84">
        <v>9000</v>
      </c>
      <c r="K114" s="73">
        <v>12</v>
      </c>
      <c r="L114" s="84">
        <v>108000</v>
      </c>
      <c r="M114" s="85"/>
      <c r="N114" s="74"/>
      <c r="O114" s="74"/>
      <c r="P114" s="74"/>
      <c r="Q114" s="4" t="s">
        <v>168</v>
      </c>
    </row>
    <row r="115" spans="1:17" s="26" customFormat="1">
      <c r="A115" s="77"/>
      <c r="B115" s="74"/>
      <c r="C115" s="74"/>
      <c r="D115" s="74"/>
      <c r="E115" s="71"/>
      <c r="F115" s="71"/>
      <c r="G115" s="74"/>
      <c r="H115" s="74"/>
      <c r="I115" s="74"/>
      <c r="J115" s="85"/>
      <c r="K115" s="74"/>
      <c r="L115" s="85"/>
      <c r="M115" s="85"/>
      <c r="N115" s="74"/>
      <c r="O115" s="74"/>
      <c r="P115" s="74"/>
      <c r="Q115" s="38" t="s">
        <v>32</v>
      </c>
    </row>
    <row r="116" spans="1:17" s="26" customFormat="1">
      <c r="A116" s="77"/>
      <c r="B116" s="74"/>
      <c r="C116" s="74"/>
      <c r="D116" s="74"/>
      <c r="E116" s="71"/>
      <c r="F116" s="71"/>
      <c r="G116" s="74"/>
      <c r="H116" s="74"/>
      <c r="I116" s="74"/>
      <c r="J116" s="85"/>
      <c r="K116" s="74"/>
      <c r="L116" s="85"/>
      <c r="M116" s="85"/>
      <c r="N116" s="74"/>
      <c r="O116" s="74"/>
      <c r="P116" s="74"/>
      <c r="Q116" s="55" t="s">
        <v>37</v>
      </c>
    </row>
    <row r="117" spans="1:17" s="26" customFormat="1">
      <c r="A117" s="77"/>
      <c r="B117" s="74"/>
      <c r="C117" s="74"/>
      <c r="D117" s="74"/>
      <c r="E117" s="71"/>
      <c r="F117" s="71"/>
      <c r="G117" s="74"/>
      <c r="H117" s="74"/>
      <c r="I117" s="74"/>
      <c r="J117" s="85"/>
      <c r="K117" s="74"/>
      <c r="L117" s="85"/>
      <c r="M117" s="85"/>
      <c r="N117" s="74"/>
      <c r="O117" s="74"/>
      <c r="P117" s="74"/>
      <c r="Q117" s="55" t="s">
        <v>39</v>
      </c>
    </row>
    <row r="118" spans="1:17" s="26" customFormat="1">
      <c r="A118" s="78"/>
      <c r="B118" s="75"/>
      <c r="C118" s="75"/>
      <c r="D118" s="75"/>
      <c r="E118" s="72"/>
      <c r="F118" s="72"/>
      <c r="G118" s="75"/>
      <c r="H118" s="75"/>
      <c r="I118" s="75"/>
      <c r="J118" s="86"/>
      <c r="K118" s="75"/>
      <c r="L118" s="86"/>
      <c r="M118" s="86"/>
      <c r="N118" s="75"/>
      <c r="O118" s="75"/>
      <c r="P118" s="75"/>
      <c r="Q118" s="55" t="s">
        <v>967</v>
      </c>
    </row>
    <row r="119" spans="1:17" ht="15" customHeight="1">
      <c r="A119" s="76" t="s">
        <v>169</v>
      </c>
      <c r="B119" s="73" t="s">
        <v>170</v>
      </c>
      <c r="C119" s="73" t="s">
        <v>161</v>
      </c>
      <c r="D119" s="73" t="s">
        <v>171</v>
      </c>
      <c r="E119" s="70" t="s">
        <v>172</v>
      </c>
      <c r="F119" s="70">
        <v>46002</v>
      </c>
      <c r="G119" s="73" t="s">
        <v>45</v>
      </c>
      <c r="H119" s="73" t="s">
        <v>173</v>
      </c>
      <c r="I119" s="73" t="s">
        <v>116</v>
      </c>
      <c r="J119" s="84">
        <v>128790.01</v>
      </c>
      <c r="K119" s="73">
        <v>1</v>
      </c>
      <c r="L119" s="84">
        <v>128790.01</v>
      </c>
      <c r="M119" s="84">
        <v>128790.01</v>
      </c>
      <c r="N119" s="73" t="s">
        <v>174</v>
      </c>
      <c r="O119" s="73" t="s">
        <v>175</v>
      </c>
      <c r="P119" s="73" t="s">
        <v>176</v>
      </c>
      <c r="Q119" s="4" t="s">
        <v>30</v>
      </c>
    </row>
    <row r="120" spans="1:17">
      <c r="A120" s="77"/>
      <c r="B120" s="74"/>
      <c r="C120" s="74"/>
      <c r="D120" s="74"/>
      <c r="E120" s="71"/>
      <c r="F120" s="71"/>
      <c r="G120" s="74"/>
      <c r="H120" s="74"/>
      <c r="I120" s="74"/>
      <c r="J120" s="85"/>
      <c r="K120" s="74"/>
      <c r="L120" s="85"/>
      <c r="M120" s="85"/>
      <c r="N120" s="74"/>
      <c r="O120" s="74"/>
      <c r="P120" s="74"/>
      <c r="Q120" s="2" t="s">
        <v>36</v>
      </c>
    </row>
    <row r="121" spans="1:17">
      <c r="A121" s="77"/>
      <c r="B121" s="74"/>
      <c r="C121" s="74"/>
      <c r="D121" s="74"/>
      <c r="E121" s="71"/>
      <c r="F121" s="71"/>
      <c r="G121" s="74"/>
      <c r="H121" s="74"/>
      <c r="I121" s="74"/>
      <c r="J121" s="85"/>
      <c r="K121" s="74"/>
      <c r="L121" s="85"/>
      <c r="M121" s="85"/>
      <c r="N121" s="74"/>
      <c r="O121" s="74"/>
      <c r="P121" s="74"/>
      <c r="Q121" s="4" t="s">
        <v>31</v>
      </c>
    </row>
    <row r="122" spans="1:17" ht="46.5" customHeight="1">
      <c r="A122" s="77"/>
      <c r="B122" s="74"/>
      <c r="C122" s="74"/>
      <c r="D122" s="74"/>
      <c r="E122" s="71"/>
      <c r="F122" s="71"/>
      <c r="G122" s="74"/>
      <c r="H122" s="74"/>
      <c r="I122" s="74"/>
      <c r="J122" s="85"/>
      <c r="K122" s="74"/>
      <c r="L122" s="85"/>
      <c r="M122" s="85"/>
      <c r="N122" s="74"/>
      <c r="O122" s="74"/>
      <c r="P122" s="74"/>
      <c r="Q122" s="38" t="s">
        <v>32</v>
      </c>
    </row>
    <row r="123" spans="1:17" ht="25.5" customHeight="1">
      <c r="A123" s="77"/>
      <c r="B123" s="74"/>
      <c r="C123" s="74"/>
      <c r="D123" s="74"/>
      <c r="E123" s="71"/>
      <c r="F123" s="71"/>
      <c r="G123" s="74"/>
      <c r="H123" s="74"/>
      <c r="I123" s="74"/>
      <c r="J123" s="85"/>
      <c r="K123" s="74"/>
      <c r="L123" s="85"/>
      <c r="M123" s="85"/>
      <c r="N123" s="74"/>
      <c r="O123" s="74"/>
      <c r="P123" s="74"/>
      <c r="Q123" s="55" t="s">
        <v>37</v>
      </c>
    </row>
    <row r="124" spans="1:17" ht="21" customHeight="1">
      <c r="A124" s="77"/>
      <c r="B124" s="74"/>
      <c r="C124" s="74"/>
      <c r="D124" s="74"/>
      <c r="E124" s="71"/>
      <c r="F124" s="71"/>
      <c r="G124" s="74"/>
      <c r="H124" s="74"/>
      <c r="I124" s="74"/>
      <c r="J124" s="85"/>
      <c r="K124" s="74"/>
      <c r="L124" s="85"/>
      <c r="M124" s="85"/>
      <c r="N124" s="74"/>
      <c r="O124" s="74"/>
      <c r="P124" s="74"/>
      <c r="Q124" s="55" t="s">
        <v>39</v>
      </c>
    </row>
    <row r="125" spans="1:17" ht="21" customHeight="1">
      <c r="A125" s="78"/>
      <c r="B125" s="75"/>
      <c r="C125" s="75"/>
      <c r="D125" s="75"/>
      <c r="E125" s="72"/>
      <c r="F125" s="72"/>
      <c r="G125" s="75"/>
      <c r="H125" s="75"/>
      <c r="I125" s="75"/>
      <c r="J125" s="86"/>
      <c r="K125" s="75"/>
      <c r="L125" s="86"/>
      <c r="M125" s="86"/>
      <c r="N125" s="75"/>
      <c r="O125" s="75"/>
      <c r="P125" s="75"/>
      <c r="Q125" s="55" t="s">
        <v>967</v>
      </c>
    </row>
    <row r="126" spans="1:17" ht="30">
      <c r="A126" s="76" t="s">
        <v>177</v>
      </c>
      <c r="B126" s="73" t="s">
        <v>178</v>
      </c>
      <c r="C126" s="73" t="s">
        <v>179</v>
      </c>
      <c r="D126" s="73" t="s">
        <v>180</v>
      </c>
      <c r="E126" s="70">
        <v>44615</v>
      </c>
      <c r="F126" s="70">
        <v>46076</v>
      </c>
      <c r="G126" s="73" t="s">
        <v>45</v>
      </c>
      <c r="H126" s="73" t="s">
        <v>181</v>
      </c>
      <c r="I126" s="73" t="s">
        <v>26</v>
      </c>
      <c r="J126" s="84">
        <v>44378.37</v>
      </c>
      <c r="K126" s="73">
        <v>1</v>
      </c>
      <c r="L126" s="84">
        <v>44378.37</v>
      </c>
      <c r="M126" s="84">
        <v>44378.37</v>
      </c>
      <c r="N126" s="73" t="s">
        <v>182</v>
      </c>
      <c r="O126" s="73" t="s">
        <v>183</v>
      </c>
      <c r="P126" s="73" t="s">
        <v>184</v>
      </c>
      <c r="Q126" s="4" t="s">
        <v>185</v>
      </c>
    </row>
    <row r="127" spans="1:17">
      <c r="A127" s="77"/>
      <c r="B127" s="74"/>
      <c r="C127" s="74"/>
      <c r="D127" s="74"/>
      <c r="E127" s="71"/>
      <c r="F127" s="71"/>
      <c r="G127" s="74"/>
      <c r="H127" s="74"/>
      <c r="I127" s="74"/>
      <c r="J127" s="85"/>
      <c r="K127" s="74"/>
      <c r="L127" s="85"/>
      <c r="M127" s="85"/>
      <c r="N127" s="74"/>
      <c r="O127" s="74"/>
      <c r="P127" s="74"/>
      <c r="Q127" s="4" t="s">
        <v>186</v>
      </c>
    </row>
    <row r="128" spans="1:17">
      <c r="A128" s="77"/>
      <c r="B128" s="74"/>
      <c r="C128" s="74"/>
      <c r="D128" s="74"/>
      <c r="E128" s="71"/>
      <c r="F128" s="71"/>
      <c r="G128" s="74"/>
      <c r="H128" s="74"/>
      <c r="I128" s="74"/>
      <c r="J128" s="85"/>
      <c r="K128" s="74"/>
      <c r="L128" s="85"/>
      <c r="M128" s="85"/>
      <c r="N128" s="74"/>
      <c r="O128" s="74"/>
      <c r="P128" s="74"/>
      <c r="Q128" s="4" t="s">
        <v>187</v>
      </c>
    </row>
    <row r="129" spans="1:17">
      <c r="A129" s="78"/>
      <c r="B129" s="75"/>
      <c r="C129" s="75"/>
      <c r="D129" s="75"/>
      <c r="E129" s="72"/>
      <c r="F129" s="72"/>
      <c r="G129" s="75"/>
      <c r="H129" s="75"/>
      <c r="I129" s="75"/>
      <c r="J129" s="86"/>
      <c r="K129" s="75"/>
      <c r="L129" s="86"/>
      <c r="M129" s="86"/>
      <c r="N129" s="75"/>
      <c r="O129" s="75"/>
      <c r="P129" s="75"/>
      <c r="Q129" s="55" t="s">
        <v>32</v>
      </c>
    </row>
    <row r="130" spans="1:17">
      <c r="A130" s="76" t="s">
        <v>188</v>
      </c>
      <c r="B130" s="94" t="s">
        <v>189</v>
      </c>
      <c r="C130" s="94" t="s">
        <v>190</v>
      </c>
      <c r="D130" s="94" t="s">
        <v>191</v>
      </c>
      <c r="E130" s="93" t="s">
        <v>192</v>
      </c>
      <c r="F130" s="93">
        <v>46112</v>
      </c>
      <c r="G130" s="94" t="s">
        <v>45</v>
      </c>
      <c r="H130" s="3" t="s">
        <v>193</v>
      </c>
      <c r="I130" s="3" t="s">
        <v>26</v>
      </c>
      <c r="J130" s="46">
        <v>18470</v>
      </c>
      <c r="K130" s="3">
        <v>1</v>
      </c>
      <c r="L130" s="46">
        <v>18470</v>
      </c>
      <c r="M130" s="101">
        <v>99535.2</v>
      </c>
      <c r="N130" s="94" t="s">
        <v>194</v>
      </c>
      <c r="O130" s="94" t="s">
        <v>195</v>
      </c>
      <c r="P130" s="94" t="s">
        <v>196</v>
      </c>
      <c r="Q130" s="99" t="s">
        <v>30</v>
      </c>
    </row>
    <row r="131" spans="1:17" ht="75">
      <c r="A131" s="77"/>
      <c r="B131" s="94"/>
      <c r="C131" s="94"/>
      <c r="D131" s="94"/>
      <c r="E131" s="93"/>
      <c r="F131" s="93"/>
      <c r="G131" s="94"/>
      <c r="H131" s="3" t="s">
        <v>198</v>
      </c>
      <c r="I131" s="3" t="s">
        <v>26</v>
      </c>
      <c r="J131" s="46">
        <v>37527.599999999999</v>
      </c>
      <c r="K131" s="3">
        <v>2</v>
      </c>
      <c r="L131" s="46">
        <v>75055.199999999997</v>
      </c>
      <c r="M131" s="101"/>
      <c r="N131" s="94"/>
      <c r="O131" s="94"/>
      <c r="P131" s="94"/>
      <c r="Q131" s="99"/>
    </row>
    <row r="132" spans="1:17" ht="51" customHeight="1">
      <c r="A132" s="78"/>
      <c r="B132" s="94"/>
      <c r="C132" s="94"/>
      <c r="D132" s="94"/>
      <c r="E132" s="93"/>
      <c r="F132" s="93"/>
      <c r="G132" s="94"/>
      <c r="H132" s="3" t="s">
        <v>199</v>
      </c>
      <c r="I132" s="3" t="s">
        <v>26</v>
      </c>
      <c r="J132" s="46">
        <v>1502.5</v>
      </c>
      <c r="K132" s="3">
        <v>4</v>
      </c>
      <c r="L132" s="46">
        <v>6010</v>
      </c>
      <c r="M132" s="101"/>
      <c r="N132" s="94"/>
      <c r="O132" s="94"/>
      <c r="P132" s="94"/>
      <c r="Q132" s="99"/>
    </row>
    <row r="133" spans="1:17" ht="15" customHeight="1">
      <c r="A133" s="76" t="s">
        <v>200</v>
      </c>
      <c r="B133" s="73" t="s">
        <v>201</v>
      </c>
      <c r="C133" s="73" t="s">
        <v>202</v>
      </c>
      <c r="D133" s="73" t="s">
        <v>203</v>
      </c>
      <c r="E133" s="70">
        <v>44690</v>
      </c>
      <c r="F133" s="70">
        <v>46151</v>
      </c>
      <c r="G133" s="73" t="s">
        <v>45</v>
      </c>
      <c r="H133" s="73" t="s">
        <v>204</v>
      </c>
      <c r="I133" s="73" t="s">
        <v>116</v>
      </c>
      <c r="J133" s="84">
        <v>24998.84</v>
      </c>
      <c r="K133" s="73">
        <v>1</v>
      </c>
      <c r="L133" s="84">
        <v>24998.84</v>
      </c>
      <c r="M133" s="84">
        <v>24998.84</v>
      </c>
      <c r="N133" s="73" t="s">
        <v>205</v>
      </c>
      <c r="O133" s="73" t="s">
        <v>206</v>
      </c>
      <c r="P133" s="73" t="s">
        <v>207</v>
      </c>
      <c r="Q133" s="4" t="s">
        <v>208</v>
      </c>
    </row>
    <row r="134" spans="1:17">
      <c r="A134" s="77"/>
      <c r="B134" s="74"/>
      <c r="C134" s="74"/>
      <c r="D134" s="74"/>
      <c r="E134" s="71"/>
      <c r="F134" s="71"/>
      <c r="G134" s="74"/>
      <c r="H134" s="74"/>
      <c r="I134" s="74"/>
      <c r="J134" s="85"/>
      <c r="K134" s="74"/>
      <c r="L134" s="85"/>
      <c r="M134" s="85"/>
      <c r="N134" s="74"/>
      <c r="O134" s="74"/>
      <c r="P134" s="74"/>
      <c r="Q134" s="4" t="s">
        <v>209</v>
      </c>
    </row>
    <row r="135" spans="1:17">
      <c r="A135" s="77"/>
      <c r="B135" s="74"/>
      <c r="C135" s="74"/>
      <c r="D135" s="74"/>
      <c r="E135" s="71"/>
      <c r="F135" s="71"/>
      <c r="G135" s="74"/>
      <c r="H135" s="74"/>
      <c r="I135" s="74"/>
      <c r="J135" s="85"/>
      <c r="K135" s="74"/>
      <c r="L135" s="85"/>
      <c r="M135" s="85"/>
      <c r="N135" s="74"/>
      <c r="O135" s="74"/>
      <c r="P135" s="74"/>
      <c r="Q135" s="63" t="s">
        <v>32</v>
      </c>
    </row>
    <row r="136" spans="1:17" ht="43.5" customHeight="1">
      <c r="A136" s="78"/>
      <c r="B136" s="75"/>
      <c r="C136" s="75"/>
      <c r="D136" s="75"/>
      <c r="E136" s="72"/>
      <c r="F136" s="72"/>
      <c r="G136" s="75"/>
      <c r="H136" s="75"/>
      <c r="I136" s="75"/>
      <c r="J136" s="86"/>
      <c r="K136" s="75"/>
      <c r="L136" s="86"/>
      <c r="M136" s="86"/>
      <c r="N136" s="75"/>
      <c r="O136" s="75"/>
      <c r="P136" s="75"/>
      <c r="Q136" s="66" t="s">
        <v>36</v>
      </c>
    </row>
    <row r="137" spans="1:17" ht="15" customHeight="1">
      <c r="A137" s="76" t="s">
        <v>210</v>
      </c>
      <c r="B137" s="73" t="s">
        <v>211</v>
      </c>
      <c r="C137" s="73" t="s">
        <v>212</v>
      </c>
      <c r="D137" s="73" t="s">
        <v>213</v>
      </c>
      <c r="E137" s="70">
        <v>44750</v>
      </c>
      <c r="F137" s="70">
        <v>46576</v>
      </c>
      <c r="G137" s="73" t="s">
        <v>45</v>
      </c>
      <c r="H137" s="73" t="s">
        <v>214</v>
      </c>
      <c r="I137" s="73" t="s">
        <v>47</v>
      </c>
      <c r="J137" s="84">
        <v>225.28</v>
      </c>
      <c r="K137" s="73">
        <v>60</v>
      </c>
      <c r="L137" s="84">
        <v>13516.8</v>
      </c>
      <c r="M137" s="84">
        <v>13516.8</v>
      </c>
      <c r="N137" s="73" t="s">
        <v>215</v>
      </c>
      <c r="O137" s="73" t="s">
        <v>216</v>
      </c>
      <c r="P137" s="73" t="s">
        <v>217</v>
      </c>
      <c r="Q137" s="27" t="s">
        <v>36</v>
      </c>
    </row>
    <row r="138" spans="1:17" ht="44.25" customHeight="1">
      <c r="A138" s="77"/>
      <c r="B138" s="74"/>
      <c r="C138" s="74"/>
      <c r="D138" s="74"/>
      <c r="E138" s="71"/>
      <c r="F138" s="71"/>
      <c r="G138" s="74"/>
      <c r="H138" s="74"/>
      <c r="I138" s="74"/>
      <c r="J138" s="85"/>
      <c r="K138" s="74"/>
      <c r="L138" s="85"/>
      <c r="M138" s="85"/>
      <c r="N138" s="74"/>
      <c r="O138" s="74"/>
      <c r="P138" s="74"/>
      <c r="Q138" s="25" t="s">
        <v>37</v>
      </c>
    </row>
    <row r="139" spans="1:17" ht="22.5" customHeight="1">
      <c r="A139" s="77"/>
      <c r="B139" s="74"/>
      <c r="C139" s="74"/>
      <c r="D139" s="74"/>
      <c r="E139" s="71"/>
      <c r="F139" s="71"/>
      <c r="G139" s="74"/>
      <c r="H139" s="74"/>
      <c r="I139" s="74"/>
      <c r="J139" s="85"/>
      <c r="K139" s="74"/>
      <c r="L139" s="85"/>
      <c r="M139" s="85"/>
      <c r="N139" s="74"/>
      <c r="O139" s="74"/>
      <c r="P139" s="74"/>
      <c r="Q139" s="63" t="s">
        <v>39</v>
      </c>
    </row>
    <row r="140" spans="1:17" ht="22.5" customHeight="1">
      <c r="A140" s="77"/>
      <c r="B140" s="74"/>
      <c r="C140" s="74"/>
      <c r="D140" s="74"/>
      <c r="E140" s="71"/>
      <c r="F140" s="71"/>
      <c r="G140" s="74"/>
      <c r="H140" s="74"/>
      <c r="I140" s="74"/>
      <c r="J140" s="85"/>
      <c r="K140" s="74"/>
      <c r="L140" s="85"/>
      <c r="M140" s="85"/>
      <c r="N140" s="74"/>
      <c r="O140" s="74"/>
      <c r="P140" s="74"/>
      <c r="Q140" s="63" t="s">
        <v>967</v>
      </c>
    </row>
    <row r="141" spans="1:17" ht="22.5" customHeight="1">
      <c r="A141" s="78"/>
      <c r="B141" s="75"/>
      <c r="C141" s="75"/>
      <c r="D141" s="75"/>
      <c r="E141" s="72"/>
      <c r="F141" s="72"/>
      <c r="G141" s="75"/>
      <c r="H141" s="75"/>
      <c r="I141" s="75"/>
      <c r="J141" s="86"/>
      <c r="K141" s="75"/>
      <c r="L141" s="86"/>
      <c r="M141" s="86"/>
      <c r="N141" s="75"/>
      <c r="O141" s="75"/>
      <c r="P141" s="75"/>
      <c r="Q141" s="63" t="s">
        <v>968</v>
      </c>
    </row>
    <row r="142" spans="1:17" ht="210">
      <c r="A142" s="4" t="s">
        <v>218</v>
      </c>
      <c r="B142" s="3" t="s">
        <v>219</v>
      </c>
      <c r="C142" s="3" t="s">
        <v>220</v>
      </c>
      <c r="D142" s="3" t="s">
        <v>221</v>
      </c>
      <c r="E142" s="39">
        <v>44775</v>
      </c>
      <c r="F142" s="39">
        <v>46601</v>
      </c>
      <c r="G142" s="3" t="s">
        <v>45</v>
      </c>
      <c r="H142" s="3" t="s">
        <v>222</v>
      </c>
      <c r="I142" s="3" t="s">
        <v>47</v>
      </c>
      <c r="J142" s="46">
        <v>0</v>
      </c>
      <c r="K142" s="3">
        <v>1</v>
      </c>
      <c r="L142" s="46">
        <v>0</v>
      </c>
      <c r="M142" s="46">
        <v>0</v>
      </c>
      <c r="N142" s="3" t="s">
        <v>223</v>
      </c>
      <c r="O142" s="3" t="s">
        <v>224</v>
      </c>
      <c r="P142" s="3" t="s">
        <v>225</v>
      </c>
      <c r="Q142" s="3" t="s">
        <v>197</v>
      </c>
    </row>
    <row r="143" spans="1:17" ht="45">
      <c r="A143" s="76" t="s">
        <v>226</v>
      </c>
      <c r="B143" s="94" t="s">
        <v>227</v>
      </c>
      <c r="C143" s="94" t="s">
        <v>228</v>
      </c>
      <c r="D143" s="94" t="s">
        <v>229</v>
      </c>
      <c r="E143" s="93">
        <v>44812</v>
      </c>
      <c r="F143" s="93">
        <v>45908</v>
      </c>
      <c r="G143" s="94" t="s">
        <v>45</v>
      </c>
      <c r="H143" s="3" t="s">
        <v>230</v>
      </c>
      <c r="I143" s="3" t="s">
        <v>26</v>
      </c>
      <c r="J143" s="46">
        <v>20</v>
      </c>
      <c r="K143" s="3">
        <v>200</v>
      </c>
      <c r="L143" s="46">
        <v>4000</v>
      </c>
      <c r="M143" s="101">
        <v>238000</v>
      </c>
      <c r="N143" s="94" t="s">
        <v>231</v>
      </c>
      <c r="O143" s="94" t="s">
        <v>232</v>
      </c>
      <c r="P143" s="94" t="s">
        <v>233</v>
      </c>
      <c r="Q143" s="108" t="s">
        <v>30</v>
      </c>
    </row>
    <row r="144" spans="1:17" ht="30">
      <c r="A144" s="77"/>
      <c r="B144" s="94"/>
      <c r="C144" s="94"/>
      <c r="D144" s="94"/>
      <c r="E144" s="93"/>
      <c r="F144" s="93"/>
      <c r="G144" s="94"/>
      <c r="H144" s="3" t="s">
        <v>234</v>
      </c>
      <c r="I144" s="3" t="s">
        <v>26</v>
      </c>
      <c r="J144" s="46">
        <v>9500</v>
      </c>
      <c r="K144" s="3">
        <v>1</v>
      </c>
      <c r="L144" s="46">
        <v>9500</v>
      </c>
      <c r="M144" s="101"/>
      <c r="N144" s="94"/>
      <c r="O144" s="94"/>
      <c r="P144" s="94"/>
      <c r="Q144" s="108"/>
    </row>
    <row r="145" spans="1:17" ht="30">
      <c r="A145" s="77"/>
      <c r="B145" s="94"/>
      <c r="C145" s="94"/>
      <c r="D145" s="94"/>
      <c r="E145" s="93"/>
      <c r="F145" s="93"/>
      <c r="G145" s="94"/>
      <c r="H145" s="3" t="s">
        <v>235</v>
      </c>
      <c r="I145" s="3" t="s">
        <v>26</v>
      </c>
      <c r="J145" s="46">
        <v>55</v>
      </c>
      <c r="K145" s="3">
        <v>200</v>
      </c>
      <c r="L145" s="46">
        <v>11000</v>
      </c>
      <c r="M145" s="101"/>
      <c r="N145" s="94"/>
      <c r="O145" s="94"/>
      <c r="P145" s="94"/>
      <c r="Q145" s="108"/>
    </row>
    <row r="146" spans="1:17" ht="30">
      <c r="A146" s="77"/>
      <c r="B146" s="94"/>
      <c r="C146" s="94"/>
      <c r="D146" s="94"/>
      <c r="E146" s="93"/>
      <c r="F146" s="93"/>
      <c r="G146" s="94"/>
      <c r="H146" s="3" t="s">
        <v>236</v>
      </c>
      <c r="I146" s="3" t="s">
        <v>26</v>
      </c>
      <c r="J146" s="46">
        <v>48</v>
      </c>
      <c r="K146" s="3">
        <v>1000</v>
      </c>
      <c r="L146" s="46">
        <v>48000</v>
      </c>
      <c r="M146" s="101"/>
      <c r="N146" s="94"/>
      <c r="O146" s="94"/>
      <c r="P146" s="94"/>
      <c r="Q146" s="108"/>
    </row>
    <row r="147" spans="1:17" ht="30">
      <c r="A147" s="77"/>
      <c r="B147" s="94"/>
      <c r="C147" s="94"/>
      <c r="D147" s="94"/>
      <c r="E147" s="93"/>
      <c r="F147" s="93"/>
      <c r="G147" s="94"/>
      <c r="H147" s="3" t="s">
        <v>237</v>
      </c>
      <c r="I147" s="3" t="s">
        <v>26</v>
      </c>
      <c r="J147" s="46">
        <v>50</v>
      </c>
      <c r="K147" s="3">
        <v>300</v>
      </c>
      <c r="L147" s="46">
        <v>15000</v>
      </c>
      <c r="M147" s="101"/>
      <c r="N147" s="94"/>
      <c r="O147" s="94"/>
      <c r="P147" s="94"/>
      <c r="Q147" s="108"/>
    </row>
    <row r="148" spans="1:17" ht="30">
      <c r="A148" s="77"/>
      <c r="B148" s="94"/>
      <c r="C148" s="94"/>
      <c r="D148" s="94"/>
      <c r="E148" s="93"/>
      <c r="F148" s="93"/>
      <c r="G148" s="94"/>
      <c r="H148" s="3" t="s">
        <v>237</v>
      </c>
      <c r="I148" s="3" t="s">
        <v>26</v>
      </c>
      <c r="J148" s="46">
        <v>49.5</v>
      </c>
      <c r="K148" s="3">
        <v>1000</v>
      </c>
      <c r="L148" s="46">
        <v>49500</v>
      </c>
      <c r="M148" s="101"/>
      <c r="N148" s="94"/>
      <c r="O148" s="94"/>
      <c r="P148" s="94"/>
      <c r="Q148" s="108" t="s">
        <v>209</v>
      </c>
    </row>
    <row r="149" spans="1:17" ht="30">
      <c r="A149" s="77"/>
      <c r="B149" s="94"/>
      <c r="C149" s="94"/>
      <c r="D149" s="94"/>
      <c r="E149" s="93"/>
      <c r="F149" s="93"/>
      <c r="G149" s="94"/>
      <c r="H149" s="3" t="s">
        <v>238</v>
      </c>
      <c r="I149" s="3" t="s">
        <v>26</v>
      </c>
      <c r="J149" s="46">
        <v>62</v>
      </c>
      <c r="K149" s="3">
        <v>1000</v>
      </c>
      <c r="L149" s="46">
        <v>62000</v>
      </c>
      <c r="M149" s="101"/>
      <c r="N149" s="94"/>
      <c r="O149" s="94"/>
      <c r="P149" s="94"/>
      <c r="Q149" s="108"/>
    </row>
    <row r="150" spans="1:17" ht="30">
      <c r="A150" s="77"/>
      <c r="B150" s="94"/>
      <c r="C150" s="94"/>
      <c r="D150" s="94"/>
      <c r="E150" s="93"/>
      <c r="F150" s="93"/>
      <c r="G150" s="94"/>
      <c r="H150" s="3" t="s">
        <v>238</v>
      </c>
      <c r="I150" s="3" t="s">
        <v>26</v>
      </c>
      <c r="J150" s="46">
        <v>62</v>
      </c>
      <c r="K150" s="3">
        <v>300</v>
      </c>
      <c r="L150" s="46">
        <v>18600</v>
      </c>
      <c r="M150" s="101"/>
      <c r="N150" s="94"/>
      <c r="O150" s="94"/>
      <c r="P150" s="94"/>
      <c r="Q150" s="108"/>
    </row>
    <row r="151" spans="1:17" ht="30">
      <c r="A151" s="77"/>
      <c r="B151" s="94"/>
      <c r="C151" s="94"/>
      <c r="D151" s="94"/>
      <c r="E151" s="93"/>
      <c r="F151" s="93"/>
      <c r="G151" s="94"/>
      <c r="H151" s="3" t="s">
        <v>236</v>
      </c>
      <c r="I151" s="3" t="s">
        <v>26</v>
      </c>
      <c r="J151" s="46">
        <v>48</v>
      </c>
      <c r="K151" s="3">
        <v>300</v>
      </c>
      <c r="L151" s="46">
        <v>14400</v>
      </c>
      <c r="M151" s="101"/>
      <c r="N151" s="94"/>
      <c r="O151" s="94"/>
      <c r="P151" s="94"/>
      <c r="Q151" s="108"/>
    </row>
    <row r="152" spans="1:17" ht="30">
      <c r="A152" s="78"/>
      <c r="B152" s="94"/>
      <c r="C152" s="94"/>
      <c r="D152" s="94"/>
      <c r="E152" s="93"/>
      <c r="F152" s="93"/>
      <c r="G152" s="94"/>
      <c r="H152" s="3" t="s">
        <v>239</v>
      </c>
      <c r="I152" s="3" t="s">
        <v>26</v>
      </c>
      <c r="J152" s="46">
        <v>6000</v>
      </c>
      <c r="K152" s="3">
        <v>1</v>
      </c>
      <c r="L152" s="46">
        <v>6000</v>
      </c>
      <c r="M152" s="101"/>
      <c r="N152" s="94"/>
      <c r="O152" s="94"/>
      <c r="P152" s="94"/>
      <c r="Q152" s="108"/>
    </row>
    <row r="153" spans="1:17" ht="90" customHeight="1">
      <c r="A153" s="76" t="s">
        <v>240</v>
      </c>
      <c r="B153" s="73" t="s">
        <v>241</v>
      </c>
      <c r="C153" s="73" t="s">
        <v>242</v>
      </c>
      <c r="D153" s="73" t="s">
        <v>243</v>
      </c>
      <c r="E153" s="70" t="s">
        <v>244</v>
      </c>
      <c r="F153" s="70">
        <v>46685</v>
      </c>
      <c r="G153" s="73" t="s">
        <v>45</v>
      </c>
      <c r="H153" s="73" t="s">
        <v>245</v>
      </c>
      <c r="I153" s="73" t="s">
        <v>47</v>
      </c>
      <c r="J153" s="84">
        <v>250</v>
      </c>
      <c r="K153" s="73">
        <v>60</v>
      </c>
      <c r="L153" s="84">
        <v>15000</v>
      </c>
      <c r="M153" s="84">
        <v>15000</v>
      </c>
      <c r="N153" s="73" t="s">
        <v>246</v>
      </c>
      <c r="O153" s="73" t="s">
        <v>247</v>
      </c>
      <c r="P153" s="73" t="s">
        <v>248</v>
      </c>
      <c r="Q153" s="2" t="s">
        <v>36</v>
      </c>
    </row>
    <row r="154" spans="1:17">
      <c r="A154" s="77"/>
      <c r="B154" s="74"/>
      <c r="C154" s="74"/>
      <c r="D154" s="74"/>
      <c r="E154" s="71"/>
      <c r="F154" s="71"/>
      <c r="G154" s="74"/>
      <c r="H154" s="74"/>
      <c r="I154" s="74"/>
      <c r="J154" s="85"/>
      <c r="K154" s="74"/>
      <c r="L154" s="85"/>
      <c r="M154" s="85"/>
      <c r="N154" s="74"/>
      <c r="O154" s="74"/>
      <c r="P154" s="74"/>
      <c r="Q154" s="55" t="s">
        <v>37</v>
      </c>
    </row>
    <row r="155" spans="1:17">
      <c r="A155" s="77"/>
      <c r="B155" s="74"/>
      <c r="C155" s="74"/>
      <c r="D155" s="74"/>
      <c r="E155" s="71"/>
      <c r="F155" s="71"/>
      <c r="G155" s="74"/>
      <c r="H155" s="74"/>
      <c r="I155" s="74"/>
      <c r="J155" s="85"/>
      <c r="K155" s="74"/>
      <c r="L155" s="85"/>
      <c r="M155" s="85"/>
      <c r="N155" s="74"/>
      <c r="O155" s="74"/>
      <c r="P155" s="74"/>
      <c r="Q155" s="55" t="s">
        <v>39</v>
      </c>
    </row>
    <row r="156" spans="1:17">
      <c r="A156" s="78"/>
      <c r="B156" s="75"/>
      <c r="C156" s="75"/>
      <c r="D156" s="75"/>
      <c r="E156" s="72"/>
      <c r="F156" s="72"/>
      <c r="G156" s="75"/>
      <c r="H156" s="75"/>
      <c r="I156" s="75"/>
      <c r="J156" s="86"/>
      <c r="K156" s="75"/>
      <c r="L156" s="86"/>
      <c r="M156" s="86"/>
      <c r="N156" s="75"/>
      <c r="O156" s="75"/>
      <c r="P156" s="75"/>
      <c r="Q156" s="55" t="s">
        <v>967</v>
      </c>
    </row>
    <row r="157" spans="1:17" ht="15" customHeight="1">
      <c r="A157" s="76" t="s">
        <v>249</v>
      </c>
      <c r="B157" s="73" t="s">
        <v>250</v>
      </c>
      <c r="C157" s="73" t="s">
        <v>251</v>
      </c>
      <c r="D157" s="73" t="s">
        <v>252</v>
      </c>
      <c r="E157" s="70" t="s">
        <v>253</v>
      </c>
      <c r="F157" s="70">
        <v>45958</v>
      </c>
      <c r="G157" s="73" t="s">
        <v>45</v>
      </c>
      <c r="H157" s="73" t="s">
        <v>254</v>
      </c>
      <c r="I157" s="73" t="s">
        <v>116</v>
      </c>
      <c r="J157" s="84">
        <v>59583.32</v>
      </c>
      <c r="K157" s="73">
        <v>12</v>
      </c>
      <c r="L157" s="84">
        <v>714999.84</v>
      </c>
      <c r="M157" s="84">
        <v>714999.84</v>
      </c>
      <c r="N157" s="73" t="s">
        <v>255</v>
      </c>
      <c r="O157" s="73" t="s">
        <v>256</v>
      </c>
      <c r="P157" s="73" t="s">
        <v>257</v>
      </c>
      <c r="Q157" s="4" t="s">
        <v>30</v>
      </c>
    </row>
    <row r="158" spans="1:17">
      <c r="A158" s="77"/>
      <c r="B158" s="74"/>
      <c r="C158" s="74"/>
      <c r="D158" s="74"/>
      <c r="E158" s="71"/>
      <c r="F158" s="71"/>
      <c r="G158" s="74"/>
      <c r="H158" s="74"/>
      <c r="I158" s="74"/>
      <c r="J158" s="85"/>
      <c r="K158" s="74"/>
      <c r="L158" s="85"/>
      <c r="M158" s="85"/>
      <c r="N158" s="74"/>
      <c r="O158" s="74"/>
      <c r="P158" s="74"/>
      <c r="Q158" s="2" t="s">
        <v>36</v>
      </c>
    </row>
    <row r="159" spans="1:17">
      <c r="A159" s="77"/>
      <c r="B159" s="74"/>
      <c r="C159" s="74"/>
      <c r="D159" s="74"/>
      <c r="E159" s="71"/>
      <c r="F159" s="71"/>
      <c r="G159" s="74"/>
      <c r="H159" s="74"/>
      <c r="I159" s="74"/>
      <c r="J159" s="85"/>
      <c r="K159" s="74"/>
      <c r="L159" s="85"/>
      <c r="M159" s="85"/>
      <c r="N159" s="74"/>
      <c r="O159" s="74"/>
      <c r="P159" s="74"/>
      <c r="Q159" s="4" t="s">
        <v>31</v>
      </c>
    </row>
    <row r="160" spans="1:17">
      <c r="A160" s="77"/>
      <c r="B160" s="74"/>
      <c r="C160" s="74"/>
      <c r="D160" s="74"/>
      <c r="E160" s="71"/>
      <c r="F160" s="71"/>
      <c r="G160" s="74"/>
      <c r="H160" s="74"/>
      <c r="I160" s="74"/>
      <c r="J160" s="85"/>
      <c r="K160" s="74"/>
      <c r="L160" s="85"/>
      <c r="M160" s="85"/>
      <c r="N160" s="74"/>
      <c r="O160" s="74"/>
      <c r="P160" s="74"/>
      <c r="Q160" s="4" t="s">
        <v>37</v>
      </c>
    </row>
    <row r="161" spans="1:17" ht="78.75" customHeight="1">
      <c r="A161" s="77"/>
      <c r="B161" s="74"/>
      <c r="C161" s="74"/>
      <c r="D161" s="74"/>
      <c r="E161" s="71"/>
      <c r="F161" s="71"/>
      <c r="G161" s="74"/>
      <c r="H161" s="74"/>
      <c r="I161" s="74"/>
      <c r="J161" s="85"/>
      <c r="K161" s="74"/>
      <c r="L161" s="85"/>
      <c r="M161" s="85"/>
      <c r="N161" s="74"/>
      <c r="O161" s="74"/>
      <c r="P161" s="74"/>
      <c r="Q161" s="4" t="s">
        <v>32</v>
      </c>
    </row>
    <row r="162" spans="1:17" ht="23.25" customHeight="1">
      <c r="A162" s="77"/>
      <c r="B162" s="74"/>
      <c r="C162" s="74"/>
      <c r="D162" s="74"/>
      <c r="E162" s="71"/>
      <c r="F162" s="71"/>
      <c r="G162" s="74"/>
      <c r="H162" s="74"/>
      <c r="I162" s="74"/>
      <c r="J162" s="85"/>
      <c r="K162" s="74"/>
      <c r="L162" s="85"/>
      <c r="M162" s="85"/>
      <c r="N162" s="74"/>
      <c r="O162" s="74"/>
      <c r="P162" s="74"/>
      <c r="Q162" s="55" t="s">
        <v>39</v>
      </c>
    </row>
    <row r="163" spans="1:17" ht="23.25" customHeight="1">
      <c r="A163" s="78"/>
      <c r="B163" s="75"/>
      <c r="C163" s="75"/>
      <c r="D163" s="75"/>
      <c r="E163" s="72"/>
      <c r="F163" s="72"/>
      <c r="G163" s="75"/>
      <c r="H163" s="75"/>
      <c r="I163" s="75"/>
      <c r="J163" s="86"/>
      <c r="K163" s="75"/>
      <c r="L163" s="86"/>
      <c r="M163" s="86"/>
      <c r="N163" s="75"/>
      <c r="O163" s="75"/>
      <c r="P163" s="75"/>
      <c r="Q163" s="55" t="s">
        <v>967</v>
      </c>
    </row>
    <row r="164" spans="1:17" ht="45">
      <c r="A164" s="76" t="s">
        <v>258</v>
      </c>
      <c r="B164" s="94" t="s">
        <v>259</v>
      </c>
      <c r="C164" s="94" t="s">
        <v>260</v>
      </c>
      <c r="D164" s="94" t="s">
        <v>261</v>
      </c>
      <c r="E164" s="93" t="s">
        <v>262</v>
      </c>
      <c r="F164" s="93" t="s">
        <v>263</v>
      </c>
      <c r="G164" s="94" t="s">
        <v>45</v>
      </c>
      <c r="H164" s="3" t="s">
        <v>264</v>
      </c>
      <c r="I164" s="3" t="s">
        <v>26</v>
      </c>
      <c r="J164" s="46">
        <v>2990</v>
      </c>
      <c r="K164" s="3">
        <v>13</v>
      </c>
      <c r="L164" s="46">
        <v>38870</v>
      </c>
      <c r="M164" s="101">
        <v>87770</v>
      </c>
      <c r="N164" s="94" t="s">
        <v>265</v>
      </c>
      <c r="O164" s="94" t="s">
        <v>266</v>
      </c>
      <c r="P164" s="94" t="s">
        <v>267</v>
      </c>
      <c r="Q164" s="94" t="s">
        <v>197</v>
      </c>
    </row>
    <row r="165" spans="1:17" ht="60">
      <c r="A165" s="78"/>
      <c r="B165" s="94"/>
      <c r="C165" s="94"/>
      <c r="D165" s="94"/>
      <c r="E165" s="93"/>
      <c r="F165" s="93"/>
      <c r="G165" s="94"/>
      <c r="H165" s="3" t="s">
        <v>268</v>
      </c>
      <c r="I165" s="3" t="s">
        <v>26</v>
      </c>
      <c r="J165" s="46">
        <v>16300</v>
      </c>
      <c r="K165" s="3">
        <v>3</v>
      </c>
      <c r="L165" s="46">
        <v>48900</v>
      </c>
      <c r="M165" s="101"/>
      <c r="N165" s="94"/>
      <c r="O165" s="94"/>
      <c r="P165" s="94"/>
      <c r="Q165" s="94"/>
    </row>
    <row r="166" spans="1:17" ht="15" customHeight="1">
      <c r="A166" s="76" t="s">
        <v>269</v>
      </c>
      <c r="B166" s="73" t="s">
        <v>270</v>
      </c>
      <c r="C166" s="73" t="s">
        <v>271</v>
      </c>
      <c r="D166" s="73" t="s">
        <v>272</v>
      </c>
      <c r="E166" s="70" t="s">
        <v>273</v>
      </c>
      <c r="F166" s="70">
        <v>46736</v>
      </c>
      <c r="G166" s="73" t="s">
        <v>45</v>
      </c>
      <c r="H166" s="73" t="s">
        <v>274</v>
      </c>
      <c r="I166" s="73" t="s">
        <v>47</v>
      </c>
      <c r="J166" s="84">
        <v>2351.79</v>
      </c>
      <c r="K166" s="73">
        <v>60</v>
      </c>
      <c r="L166" s="84">
        <v>103648.68</v>
      </c>
      <c r="M166" s="84">
        <v>103648.68</v>
      </c>
      <c r="N166" s="73" t="s">
        <v>275</v>
      </c>
      <c r="O166" s="73" t="s">
        <v>276</v>
      </c>
      <c r="P166" s="73" t="s">
        <v>277</v>
      </c>
      <c r="Q166" s="2" t="s">
        <v>36</v>
      </c>
    </row>
    <row r="167" spans="1:17" ht="59.25" customHeight="1">
      <c r="A167" s="77"/>
      <c r="B167" s="74"/>
      <c r="C167" s="74"/>
      <c r="D167" s="74"/>
      <c r="E167" s="71"/>
      <c r="F167" s="71"/>
      <c r="G167" s="74"/>
      <c r="H167" s="74"/>
      <c r="I167" s="74"/>
      <c r="J167" s="85"/>
      <c r="K167" s="74"/>
      <c r="L167" s="85"/>
      <c r="M167" s="85"/>
      <c r="N167" s="74"/>
      <c r="O167" s="74"/>
      <c r="P167" s="74"/>
      <c r="Q167" s="55" t="s">
        <v>30</v>
      </c>
    </row>
    <row r="168" spans="1:17" ht="32.25" customHeight="1">
      <c r="A168" s="77"/>
      <c r="B168" s="74"/>
      <c r="C168" s="74"/>
      <c r="D168" s="74"/>
      <c r="E168" s="71"/>
      <c r="F168" s="71"/>
      <c r="G168" s="74"/>
      <c r="H168" s="74"/>
      <c r="I168" s="74"/>
      <c r="J168" s="85"/>
      <c r="K168" s="74"/>
      <c r="L168" s="85"/>
      <c r="M168" s="85"/>
      <c r="N168" s="74"/>
      <c r="O168" s="74"/>
      <c r="P168" s="74"/>
      <c r="Q168" s="55" t="s">
        <v>37</v>
      </c>
    </row>
    <row r="169" spans="1:17" ht="30" customHeight="1">
      <c r="A169" s="77"/>
      <c r="B169" s="74"/>
      <c r="C169" s="74"/>
      <c r="D169" s="74"/>
      <c r="E169" s="71"/>
      <c r="F169" s="71"/>
      <c r="G169" s="74"/>
      <c r="H169" s="74"/>
      <c r="I169" s="74"/>
      <c r="J169" s="85"/>
      <c r="K169" s="74"/>
      <c r="L169" s="85"/>
      <c r="M169" s="85"/>
      <c r="N169" s="74"/>
      <c r="O169" s="74"/>
      <c r="P169" s="74"/>
      <c r="Q169" s="55" t="s">
        <v>39</v>
      </c>
    </row>
    <row r="170" spans="1:17" ht="30" customHeight="1">
      <c r="A170" s="78"/>
      <c r="B170" s="75"/>
      <c r="C170" s="75"/>
      <c r="D170" s="75"/>
      <c r="E170" s="72"/>
      <c r="F170" s="72"/>
      <c r="G170" s="75"/>
      <c r="H170" s="75"/>
      <c r="I170" s="75"/>
      <c r="J170" s="86"/>
      <c r="K170" s="75"/>
      <c r="L170" s="86"/>
      <c r="M170" s="86"/>
      <c r="N170" s="75"/>
      <c r="O170" s="75"/>
      <c r="P170" s="75"/>
      <c r="Q170" s="55" t="s">
        <v>967</v>
      </c>
    </row>
    <row r="171" spans="1:17" ht="15" customHeight="1">
      <c r="A171" s="76" t="s">
        <v>278</v>
      </c>
      <c r="B171" s="73" t="s">
        <v>279</v>
      </c>
      <c r="C171" s="73" t="s">
        <v>280</v>
      </c>
      <c r="D171" s="73" t="s">
        <v>281</v>
      </c>
      <c r="E171" s="70" t="s">
        <v>282</v>
      </c>
      <c r="F171" s="70" t="s">
        <v>283</v>
      </c>
      <c r="G171" s="73" t="s">
        <v>45</v>
      </c>
      <c r="H171" s="73" t="s">
        <v>284</v>
      </c>
      <c r="I171" s="73" t="s">
        <v>47</v>
      </c>
      <c r="J171" s="84">
        <v>1900</v>
      </c>
      <c r="K171" s="73">
        <v>60</v>
      </c>
      <c r="L171" s="84">
        <v>114000</v>
      </c>
      <c r="M171" s="84">
        <v>114000</v>
      </c>
      <c r="N171" s="73" t="s">
        <v>285</v>
      </c>
      <c r="O171" s="73" t="s">
        <v>286</v>
      </c>
      <c r="P171" s="73" t="s">
        <v>285</v>
      </c>
      <c r="Q171" s="4" t="s">
        <v>30</v>
      </c>
    </row>
    <row r="172" spans="1:17" ht="94.5" customHeight="1">
      <c r="A172" s="77"/>
      <c r="B172" s="74"/>
      <c r="C172" s="74"/>
      <c r="D172" s="74"/>
      <c r="E172" s="71"/>
      <c r="F172" s="71"/>
      <c r="G172" s="74"/>
      <c r="H172" s="74"/>
      <c r="I172" s="74"/>
      <c r="J172" s="85"/>
      <c r="K172" s="74"/>
      <c r="L172" s="85"/>
      <c r="M172" s="85"/>
      <c r="N172" s="74"/>
      <c r="O172" s="74"/>
      <c r="P172" s="74"/>
      <c r="Q172" s="4" t="s">
        <v>36</v>
      </c>
    </row>
    <row r="173" spans="1:17" ht="20.25" customHeight="1">
      <c r="A173" s="78"/>
      <c r="B173" s="75"/>
      <c r="C173" s="75"/>
      <c r="D173" s="75"/>
      <c r="E173" s="72"/>
      <c r="F173" s="72"/>
      <c r="G173" s="75"/>
      <c r="H173" s="75"/>
      <c r="I173" s="75"/>
      <c r="J173" s="86"/>
      <c r="K173" s="75"/>
      <c r="L173" s="86"/>
      <c r="M173" s="86"/>
      <c r="N173" s="75"/>
      <c r="O173" s="75"/>
      <c r="P173" s="75"/>
      <c r="Q173" s="55" t="s">
        <v>37</v>
      </c>
    </row>
    <row r="174" spans="1:17" ht="30" customHeight="1">
      <c r="A174" s="76" t="s">
        <v>287</v>
      </c>
      <c r="B174" s="73" t="s">
        <v>288</v>
      </c>
      <c r="C174" s="73" t="s">
        <v>289</v>
      </c>
      <c r="D174" s="73" t="s">
        <v>290</v>
      </c>
      <c r="E174" s="70">
        <v>44960</v>
      </c>
      <c r="F174" s="70">
        <v>46664</v>
      </c>
      <c r="G174" s="73" t="s">
        <v>45</v>
      </c>
      <c r="H174" s="3" t="s">
        <v>291</v>
      </c>
      <c r="I174" s="3" t="s">
        <v>47</v>
      </c>
      <c r="J174" s="46">
        <v>26048</v>
      </c>
      <c r="K174" s="3">
        <v>1</v>
      </c>
      <c r="L174" s="46">
        <v>26048</v>
      </c>
      <c r="M174" s="84">
        <v>2855000</v>
      </c>
      <c r="N174" s="73" t="s">
        <v>292</v>
      </c>
      <c r="O174" s="73" t="s">
        <v>293</v>
      </c>
      <c r="P174" s="73" t="s">
        <v>294</v>
      </c>
      <c r="Q174" s="108" t="s">
        <v>30</v>
      </c>
    </row>
    <row r="175" spans="1:17">
      <c r="A175" s="77"/>
      <c r="B175" s="74"/>
      <c r="C175" s="74"/>
      <c r="D175" s="74"/>
      <c r="E175" s="71"/>
      <c r="F175" s="71"/>
      <c r="G175" s="74"/>
      <c r="H175" s="3" t="s">
        <v>295</v>
      </c>
      <c r="I175" s="3" t="s">
        <v>47</v>
      </c>
      <c r="J175" s="46">
        <v>2916</v>
      </c>
      <c r="K175" s="3">
        <v>48</v>
      </c>
      <c r="L175" s="46">
        <v>139968</v>
      </c>
      <c r="M175" s="85"/>
      <c r="N175" s="74"/>
      <c r="O175" s="74"/>
      <c r="P175" s="74"/>
      <c r="Q175" s="108"/>
    </row>
    <row r="176" spans="1:17">
      <c r="A176" s="77"/>
      <c r="B176" s="74"/>
      <c r="C176" s="74"/>
      <c r="D176" s="74"/>
      <c r="E176" s="71"/>
      <c r="F176" s="71"/>
      <c r="G176" s="74"/>
      <c r="H176" s="3" t="s">
        <v>296</v>
      </c>
      <c r="I176" s="3" t="s">
        <v>47</v>
      </c>
      <c r="J176" s="46">
        <v>7800</v>
      </c>
      <c r="K176" s="3">
        <v>5</v>
      </c>
      <c r="L176" s="46">
        <v>39000</v>
      </c>
      <c r="M176" s="85"/>
      <c r="N176" s="74"/>
      <c r="O176" s="74"/>
      <c r="P176" s="74"/>
      <c r="Q176" s="108"/>
    </row>
    <row r="177" spans="1:17" ht="15" customHeight="1">
      <c r="A177" s="77"/>
      <c r="B177" s="74"/>
      <c r="C177" s="74"/>
      <c r="D177" s="74"/>
      <c r="E177" s="71"/>
      <c r="F177" s="71"/>
      <c r="G177" s="74"/>
      <c r="H177" s="73" t="s">
        <v>297</v>
      </c>
      <c r="I177" s="73" t="s">
        <v>47</v>
      </c>
      <c r="J177" s="84">
        <v>55208</v>
      </c>
      <c r="K177" s="73">
        <v>48</v>
      </c>
      <c r="L177" s="84">
        <v>2649984</v>
      </c>
      <c r="M177" s="85"/>
      <c r="N177" s="74"/>
      <c r="O177" s="74"/>
      <c r="P177" s="74"/>
      <c r="Q177" s="108"/>
    </row>
    <row r="178" spans="1:17">
      <c r="A178" s="77"/>
      <c r="B178" s="74"/>
      <c r="C178" s="74"/>
      <c r="D178" s="74"/>
      <c r="E178" s="71"/>
      <c r="F178" s="71"/>
      <c r="G178" s="74"/>
      <c r="H178" s="74"/>
      <c r="I178" s="74"/>
      <c r="J178" s="85"/>
      <c r="K178" s="74"/>
      <c r="L178" s="85"/>
      <c r="M178" s="85"/>
      <c r="N178" s="74"/>
      <c r="O178" s="74"/>
      <c r="P178" s="74"/>
      <c r="Q178" s="4" t="s">
        <v>36</v>
      </c>
    </row>
    <row r="179" spans="1:17">
      <c r="A179" s="77"/>
      <c r="B179" s="74"/>
      <c r="C179" s="74"/>
      <c r="D179" s="74"/>
      <c r="E179" s="71"/>
      <c r="F179" s="71"/>
      <c r="G179" s="74"/>
      <c r="H179" s="74"/>
      <c r="I179" s="74"/>
      <c r="J179" s="85"/>
      <c r="K179" s="74"/>
      <c r="L179" s="85"/>
      <c r="M179" s="85"/>
      <c r="N179" s="74"/>
      <c r="O179" s="74"/>
      <c r="P179" s="74"/>
      <c r="Q179" s="55" t="s">
        <v>37</v>
      </c>
    </row>
    <row r="180" spans="1:17">
      <c r="A180" s="78"/>
      <c r="B180" s="75"/>
      <c r="C180" s="75"/>
      <c r="D180" s="75"/>
      <c r="E180" s="72"/>
      <c r="F180" s="72"/>
      <c r="G180" s="75"/>
      <c r="H180" s="75"/>
      <c r="I180" s="75"/>
      <c r="J180" s="86"/>
      <c r="K180" s="75"/>
      <c r="L180" s="86"/>
      <c r="M180" s="86"/>
      <c r="N180" s="75"/>
      <c r="O180" s="75"/>
      <c r="P180" s="75"/>
      <c r="Q180" s="55" t="s">
        <v>39</v>
      </c>
    </row>
    <row r="181" spans="1:17" ht="15" customHeight="1">
      <c r="A181" s="76" t="s">
        <v>298</v>
      </c>
      <c r="B181" s="73" t="s">
        <v>299</v>
      </c>
      <c r="C181" s="73" t="s">
        <v>300</v>
      </c>
      <c r="D181" s="73" t="s">
        <v>301</v>
      </c>
      <c r="E181" s="70">
        <v>44987</v>
      </c>
      <c r="F181" s="70" t="s">
        <v>302</v>
      </c>
      <c r="G181" s="73" t="s">
        <v>45</v>
      </c>
      <c r="H181" s="73" t="s">
        <v>303</v>
      </c>
      <c r="I181" s="73" t="s">
        <v>47</v>
      </c>
      <c r="J181" s="84">
        <v>6000</v>
      </c>
      <c r="K181" s="73">
        <v>60</v>
      </c>
      <c r="L181" s="84">
        <v>360000</v>
      </c>
      <c r="M181" s="84">
        <v>360000</v>
      </c>
      <c r="N181" s="73" t="s">
        <v>304</v>
      </c>
      <c r="O181" s="73" t="s">
        <v>305</v>
      </c>
      <c r="P181" s="73" t="s">
        <v>304</v>
      </c>
      <c r="Q181" s="4" t="s">
        <v>30</v>
      </c>
    </row>
    <row r="182" spans="1:17">
      <c r="A182" s="77"/>
      <c r="B182" s="74"/>
      <c r="C182" s="74"/>
      <c r="D182" s="74"/>
      <c r="E182" s="71"/>
      <c r="F182" s="71"/>
      <c r="G182" s="74"/>
      <c r="H182" s="74"/>
      <c r="I182" s="74"/>
      <c r="J182" s="85"/>
      <c r="K182" s="74"/>
      <c r="L182" s="85"/>
      <c r="M182" s="85"/>
      <c r="N182" s="74"/>
      <c r="O182" s="74"/>
      <c r="P182" s="74"/>
      <c r="Q182" s="4" t="s">
        <v>31</v>
      </c>
    </row>
    <row r="183" spans="1:17" ht="51" customHeight="1">
      <c r="A183" s="77"/>
      <c r="B183" s="74"/>
      <c r="C183" s="74"/>
      <c r="D183" s="74"/>
      <c r="E183" s="71"/>
      <c r="F183" s="71"/>
      <c r="G183" s="74"/>
      <c r="H183" s="74"/>
      <c r="I183" s="74"/>
      <c r="J183" s="85"/>
      <c r="K183" s="74"/>
      <c r="L183" s="85"/>
      <c r="M183" s="85"/>
      <c r="N183" s="74"/>
      <c r="O183" s="74"/>
      <c r="P183" s="74"/>
      <c r="Q183" s="38" t="s">
        <v>36</v>
      </c>
    </row>
    <row r="184" spans="1:17" ht="18.75" customHeight="1">
      <c r="A184" s="77"/>
      <c r="B184" s="74"/>
      <c r="C184" s="74"/>
      <c r="D184" s="74"/>
      <c r="E184" s="71"/>
      <c r="F184" s="71"/>
      <c r="G184" s="74"/>
      <c r="H184" s="74"/>
      <c r="I184" s="74"/>
      <c r="J184" s="85"/>
      <c r="K184" s="74"/>
      <c r="L184" s="85"/>
      <c r="M184" s="85"/>
      <c r="N184" s="74"/>
      <c r="O184" s="74"/>
      <c r="P184" s="74"/>
      <c r="Q184" s="55" t="s">
        <v>37</v>
      </c>
    </row>
    <row r="185" spans="1:17" ht="18.75" customHeight="1">
      <c r="A185" s="78"/>
      <c r="B185" s="75"/>
      <c r="C185" s="75"/>
      <c r="D185" s="75"/>
      <c r="E185" s="72"/>
      <c r="F185" s="72"/>
      <c r="G185" s="75"/>
      <c r="H185" s="75"/>
      <c r="I185" s="75"/>
      <c r="J185" s="86"/>
      <c r="K185" s="75"/>
      <c r="L185" s="86"/>
      <c r="M185" s="86"/>
      <c r="N185" s="75"/>
      <c r="O185" s="75"/>
      <c r="P185" s="75"/>
      <c r="Q185" s="55" t="s">
        <v>39</v>
      </c>
    </row>
    <row r="186" spans="1:17" ht="15" customHeight="1">
      <c r="A186" s="76" t="s">
        <v>306</v>
      </c>
      <c r="B186" s="73" t="s">
        <v>307</v>
      </c>
      <c r="C186" s="73" t="s">
        <v>308</v>
      </c>
      <c r="D186" s="73" t="s">
        <v>309</v>
      </c>
      <c r="E186" s="70" t="s">
        <v>310</v>
      </c>
      <c r="F186" s="70">
        <v>46091</v>
      </c>
      <c r="G186" s="73" t="s">
        <v>45</v>
      </c>
      <c r="H186" s="73" t="s">
        <v>311</v>
      </c>
      <c r="I186" s="73" t="s">
        <v>116</v>
      </c>
      <c r="J186" s="84">
        <v>304258.62</v>
      </c>
      <c r="K186" s="73">
        <v>1</v>
      </c>
      <c r="L186" s="84">
        <v>304258.62</v>
      </c>
      <c r="M186" s="84">
        <v>304258.62</v>
      </c>
      <c r="N186" s="73" t="s">
        <v>312</v>
      </c>
      <c r="O186" s="73" t="s">
        <v>313</v>
      </c>
      <c r="P186" s="73" t="s">
        <v>314</v>
      </c>
      <c r="Q186" s="4" t="s">
        <v>30</v>
      </c>
    </row>
    <row r="187" spans="1:17" ht="113.25" customHeight="1">
      <c r="A187" s="77"/>
      <c r="B187" s="74"/>
      <c r="C187" s="74"/>
      <c r="D187" s="74"/>
      <c r="E187" s="71"/>
      <c r="F187" s="71"/>
      <c r="G187" s="74"/>
      <c r="H187" s="74"/>
      <c r="I187" s="74"/>
      <c r="J187" s="85"/>
      <c r="K187" s="74"/>
      <c r="L187" s="85"/>
      <c r="M187" s="85"/>
      <c r="N187" s="74"/>
      <c r="O187" s="74"/>
      <c r="P187" s="74"/>
      <c r="Q187" s="55" t="s">
        <v>31</v>
      </c>
    </row>
    <row r="188" spans="1:17" ht="24" customHeight="1">
      <c r="A188" s="77"/>
      <c r="B188" s="74"/>
      <c r="C188" s="74"/>
      <c r="D188" s="74"/>
      <c r="E188" s="71"/>
      <c r="F188" s="71"/>
      <c r="G188" s="74"/>
      <c r="H188" s="74"/>
      <c r="I188" s="74"/>
      <c r="J188" s="85"/>
      <c r="K188" s="74"/>
      <c r="L188" s="85"/>
      <c r="M188" s="85"/>
      <c r="N188" s="74"/>
      <c r="O188" s="74"/>
      <c r="P188" s="74"/>
      <c r="Q188" s="55" t="s">
        <v>36</v>
      </c>
    </row>
    <row r="189" spans="1:17" ht="21.75" customHeight="1">
      <c r="A189" s="78"/>
      <c r="B189" s="75"/>
      <c r="C189" s="75"/>
      <c r="D189" s="75"/>
      <c r="E189" s="72"/>
      <c r="F189" s="72"/>
      <c r="G189" s="75"/>
      <c r="H189" s="75"/>
      <c r="I189" s="75"/>
      <c r="J189" s="86"/>
      <c r="K189" s="75"/>
      <c r="L189" s="86"/>
      <c r="M189" s="86"/>
      <c r="N189" s="75"/>
      <c r="O189" s="75"/>
      <c r="P189" s="75"/>
      <c r="Q189" s="55" t="s">
        <v>37</v>
      </c>
    </row>
    <row r="190" spans="1:17" ht="15" customHeight="1">
      <c r="A190" s="76" t="s">
        <v>315</v>
      </c>
      <c r="B190" s="73" t="s">
        <v>316</v>
      </c>
      <c r="C190" s="73" t="s">
        <v>317</v>
      </c>
      <c r="D190" s="73" t="s">
        <v>318</v>
      </c>
      <c r="E190" s="70" t="s">
        <v>319</v>
      </c>
      <c r="F190" s="70">
        <v>46104</v>
      </c>
      <c r="G190" s="73" t="s">
        <v>45</v>
      </c>
      <c r="H190" s="3" t="s">
        <v>320</v>
      </c>
      <c r="I190" s="3" t="s">
        <v>47</v>
      </c>
      <c r="J190" s="46">
        <v>6200</v>
      </c>
      <c r="K190" s="3">
        <v>12</v>
      </c>
      <c r="L190" s="46">
        <v>74400</v>
      </c>
      <c r="M190" s="84">
        <v>74998.960000000006</v>
      </c>
      <c r="N190" s="73" t="s">
        <v>321</v>
      </c>
      <c r="O190" s="73" t="s">
        <v>322</v>
      </c>
      <c r="P190" s="73" t="s">
        <v>323</v>
      </c>
      <c r="Q190" s="108" t="s">
        <v>30</v>
      </c>
    </row>
    <row r="191" spans="1:17" ht="30">
      <c r="A191" s="77"/>
      <c r="B191" s="74"/>
      <c r="C191" s="74"/>
      <c r="D191" s="74"/>
      <c r="E191" s="71"/>
      <c r="F191" s="71"/>
      <c r="G191" s="74"/>
      <c r="H191" s="3" t="s">
        <v>324</v>
      </c>
      <c r="I191" s="3" t="s">
        <v>47</v>
      </c>
      <c r="J191" s="46">
        <v>74.87</v>
      </c>
      <c r="K191" s="3">
        <v>6</v>
      </c>
      <c r="L191" s="46">
        <v>449.22</v>
      </c>
      <c r="M191" s="85"/>
      <c r="N191" s="74"/>
      <c r="O191" s="74"/>
      <c r="P191" s="74"/>
      <c r="Q191" s="108"/>
    </row>
    <row r="192" spans="1:17" ht="15" customHeight="1">
      <c r="A192" s="77"/>
      <c r="B192" s="74"/>
      <c r="C192" s="74"/>
      <c r="D192" s="74"/>
      <c r="E192" s="71"/>
      <c r="F192" s="71"/>
      <c r="G192" s="74"/>
      <c r="H192" s="73" t="s">
        <v>325</v>
      </c>
      <c r="I192" s="73" t="s">
        <v>47</v>
      </c>
      <c r="J192" s="84">
        <v>74.87</v>
      </c>
      <c r="K192" s="73">
        <v>2</v>
      </c>
      <c r="L192" s="84">
        <v>149.74</v>
      </c>
      <c r="M192" s="85"/>
      <c r="N192" s="74"/>
      <c r="O192" s="74"/>
      <c r="P192" s="74"/>
      <c r="Q192" s="108"/>
    </row>
    <row r="193" spans="1:17" ht="44.25" customHeight="1">
      <c r="A193" s="77"/>
      <c r="B193" s="74"/>
      <c r="C193" s="74"/>
      <c r="D193" s="74"/>
      <c r="E193" s="71"/>
      <c r="F193" s="71"/>
      <c r="G193" s="74"/>
      <c r="H193" s="74"/>
      <c r="I193" s="74"/>
      <c r="J193" s="85"/>
      <c r="K193" s="74"/>
      <c r="L193" s="85"/>
      <c r="M193" s="85"/>
      <c r="N193" s="74"/>
      <c r="O193" s="74"/>
      <c r="P193" s="74"/>
      <c r="Q193" s="55" t="s">
        <v>31</v>
      </c>
    </row>
    <row r="194" spans="1:17" ht="24" customHeight="1">
      <c r="A194" s="77"/>
      <c r="B194" s="74"/>
      <c r="C194" s="74"/>
      <c r="D194" s="74"/>
      <c r="E194" s="71"/>
      <c r="F194" s="71"/>
      <c r="G194" s="74"/>
      <c r="H194" s="74"/>
      <c r="I194" s="74"/>
      <c r="J194" s="85"/>
      <c r="K194" s="74"/>
      <c r="L194" s="85"/>
      <c r="M194" s="85"/>
      <c r="N194" s="74"/>
      <c r="O194" s="74"/>
      <c r="P194" s="74"/>
      <c r="Q194" s="55" t="s">
        <v>36</v>
      </c>
    </row>
    <row r="195" spans="1:17" ht="22.5" customHeight="1">
      <c r="A195" s="78"/>
      <c r="B195" s="75"/>
      <c r="C195" s="75"/>
      <c r="D195" s="75"/>
      <c r="E195" s="72"/>
      <c r="F195" s="72"/>
      <c r="G195" s="75"/>
      <c r="H195" s="75"/>
      <c r="I195" s="75"/>
      <c r="J195" s="86"/>
      <c r="K195" s="75"/>
      <c r="L195" s="86"/>
      <c r="M195" s="86"/>
      <c r="N195" s="75"/>
      <c r="O195" s="75"/>
      <c r="P195" s="75"/>
      <c r="Q195" s="55" t="s">
        <v>37</v>
      </c>
    </row>
    <row r="196" spans="1:17" ht="105" customHeight="1">
      <c r="A196" s="76" t="s">
        <v>326</v>
      </c>
      <c r="B196" s="73" t="s">
        <v>327</v>
      </c>
      <c r="C196" s="73" t="s">
        <v>328</v>
      </c>
      <c r="D196" s="73" t="s">
        <v>329</v>
      </c>
      <c r="E196" s="70" t="s">
        <v>330</v>
      </c>
      <c r="F196" s="70">
        <v>46105</v>
      </c>
      <c r="G196" s="73" t="s">
        <v>45</v>
      </c>
      <c r="H196" s="73" t="s">
        <v>331</v>
      </c>
      <c r="I196" s="73" t="s">
        <v>116</v>
      </c>
      <c r="J196" s="84">
        <v>131220.60999999999</v>
      </c>
      <c r="K196" s="73">
        <v>1</v>
      </c>
      <c r="L196" s="84">
        <v>131220.60999999999</v>
      </c>
      <c r="M196" s="84">
        <v>131220.60999999999</v>
      </c>
      <c r="N196" s="73" t="s">
        <v>332</v>
      </c>
      <c r="O196" s="73" t="s">
        <v>333</v>
      </c>
      <c r="P196" s="73" t="s">
        <v>334</v>
      </c>
      <c r="Q196" s="4" t="s">
        <v>30</v>
      </c>
    </row>
    <row r="197" spans="1:17">
      <c r="A197" s="77"/>
      <c r="B197" s="74"/>
      <c r="C197" s="74"/>
      <c r="D197" s="74"/>
      <c r="E197" s="71"/>
      <c r="F197" s="71"/>
      <c r="G197" s="74"/>
      <c r="H197" s="74"/>
      <c r="I197" s="74"/>
      <c r="J197" s="85"/>
      <c r="K197" s="74"/>
      <c r="L197" s="85"/>
      <c r="M197" s="85"/>
      <c r="N197" s="74"/>
      <c r="O197" s="74"/>
      <c r="P197" s="74"/>
      <c r="Q197" s="55" t="s">
        <v>31</v>
      </c>
    </row>
    <row r="198" spans="1:17">
      <c r="A198" s="78"/>
      <c r="B198" s="75"/>
      <c r="C198" s="75"/>
      <c r="D198" s="75"/>
      <c r="E198" s="72"/>
      <c r="F198" s="72"/>
      <c r="G198" s="75"/>
      <c r="H198" s="75"/>
      <c r="I198" s="75"/>
      <c r="J198" s="86"/>
      <c r="K198" s="75"/>
      <c r="L198" s="86"/>
      <c r="M198" s="86"/>
      <c r="N198" s="75"/>
      <c r="O198" s="75"/>
      <c r="P198" s="75"/>
      <c r="Q198" s="55" t="s">
        <v>32</v>
      </c>
    </row>
    <row r="199" spans="1:17" ht="90" customHeight="1">
      <c r="A199" s="76" t="s">
        <v>335</v>
      </c>
      <c r="B199" s="73" t="s">
        <v>336</v>
      </c>
      <c r="C199" s="73" t="s">
        <v>337</v>
      </c>
      <c r="D199" s="73" t="s">
        <v>338</v>
      </c>
      <c r="E199" s="70">
        <v>45019</v>
      </c>
      <c r="F199" s="70">
        <v>46115</v>
      </c>
      <c r="G199" s="73" t="s">
        <v>45</v>
      </c>
      <c r="H199" s="73" t="s">
        <v>339</v>
      </c>
      <c r="I199" s="73" t="s">
        <v>47</v>
      </c>
      <c r="J199" s="84">
        <v>2711</v>
      </c>
      <c r="K199" s="73">
        <v>12</v>
      </c>
      <c r="L199" s="84">
        <v>32532</v>
      </c>
      <c r="M199" s="84">
        <v>32532</v>
      </c>
      <c r="N199" s="73" t="s">
        <v>340</v>
      </c>
      <c r="O199" s="73" t="s">
        <v>341</v>
      </c>
      <c r="P199" s="73" t="s">
        <v>342</v>
      </c>
      <c r="Q199" s="4" t="s">
        <v>30</v>
      </c>
    </row>
    <row r="200" spans="1:17">
      <c r="A200" s="77"/>
      <c r="B200" s="74"/>
      <c r="C200" s="74"/>
      <c r="D200" s="74"/>
      <c r="E200" s="71"/>
      <c r="F200" s="71"/>
      <c r="G200" s="74"/>
      <c r="H200" s="74"/>
      <c r="I200" s="74"/>
      <c r="J200" s="85"/>
      <c r="K200" s="74"/>
      <c r="L200" s="85"/>
      <c r="M200" s="85"/>
      <c r="N200" s="74"/>
      <c r="O200" s="74"/>
      <c r="P200" s="74"/>
      <c r="Q200" s="55" t="s">
        <v>31</v>
      </c>
    </row>
    <row r="201" spans="1:17">
      <c r="A201" s="77"/>
      <c r="B201" s="74"/>
      <c r="C201" s="74"/>
      <c r="D201" s="74"/>
      <c r="E201" s="71"/>
      <c r="F201" s="71"/>
      <c r="G201" s="74"/>
      <c r="H201" s="74"/>
      <c r="I201" s="74"/>
      <c r="J201" s="85"/>
      <c r="K201" s="74"/>
      <c r="L201" s="85"/>
      <c r="M201" s="85"/>
      <c r="N201" s="74"/>
      <c r="O201" s="74"/>
      <c r="P201" s="74"/>
      <c r="Q201" s="55" t="s">
        <v>36</v>
      </c>
    </row>
    <row r="202" spans="1:17">
      <c r="A202" s="78"/>
      <c r="B202" s="75"/>
      <c r="C202" s="75"/>
      <c r="D202" s="75"/>
      <c r="E202" s="72"/>
      <c r="F202" s="72"/>
      <c r="G202" s="75"/>
      <c r="H202" s="75"/>
      <c r="I202" s="75"/>
      <c r="J202" s="86"/>
      <c r="K202" s="75"/>
      <c r="L202" s="86"/>
      <c r="M202" s="86"/>
      <c r="N202" s="75"/>
      <c r="O202" s="75"/>
      <c r="P202" s="75"/>
      <c r="Q202" s="55" t="s">
        <v>37</v>
      </c>
    </row>
    <row r="203" spans="1:17" ht="105">
      <c r="A203" s="4" t="s">
        <v>343</v>
      </c>
      <c r="B203" s="3" t="s">
        <v>344</v>
      </c>
      <c r="C203" s="3" t="s">
        <v>345</v>
      </c>
      <c r="D203" s="3" t="s">
        <v>261</v>
      </c>
      <c r="E203" s="39" t="s">
        <v>346</v>
      </c>
      <c r="F203" s="39" t="s">
        <v>347</v>
      </c>
      <c r="G203" s="3" t="s">
        <v>45</v>
      </c>
      <c r="H203" s="3" t="s">
        <v>348</v>
      </c>
      <c r="I203" s="3" t="s">
        <v>26</v>
      </c>
      <c r="J203" s="46">
        <v>16300</v>
      </c>
      <c r="K203" s="3">
        <v>2</v>
      </c>
      <c r="L203" s="46">
        <v>32600</v>
      </c>
      <c r="M203" s="46">
        <v>32600</v>
      </c>
      <c r="N203" s="3" t="s">
        <v>265</v>
      </c>
      <c r="O203" s="3" t="s">
        <v>266</v>
      </c>
      <c r="P203" s="3" t="s">
        <v>267</v>
      </c>
      <c r="Q203" s="3" t="s">
        <v>197</v>
      </c>
    </row>
    <row r="204" spans="1:17" ht="15" customHeight="1">
      <c r="A204" s="76" t="s">
        <v>349</v>
      </c>
      <c r="B204" s="73" t="s">
        <v>350</v>
      </c>
      <c r="C204" s="73" t="s">
        <v>351</v>
      </c>
      <c r="D204" s="73" t="s">
        <v>352</v>
      </c>
      <c r="E204" s="70">
        <v>45050</v>
      </c>
      <c r="F204" s="70">
        <v>46146</v>
      </c>
      <c r="G204" s="73" t="s">
        <v>45</v>
      </c>
      <c r="H204" s="73" t="s">
        <v>353</v>
      </c>
      <c r="I204" s="73" t="s">
        <v>47</v>
      </c>
      <c r="J204" s="84">
        <v>11859.51</v>
      </c>
      <c r="K204" s="73">
        <v>12</v>
      </c>
      <c r="L204" s="84">
        <v>142314.12</v>
      </c>
      <c r="M204" s="84">
        <v>142314.12</v>
      </c>
      <c r="N204" s="73" t="s">
        <v>354</v>
      </c>
      <c r="O204" s="73" t="s">
        <v>355</v>
      </c>
      <c r="P204" s="73" t="s">
        <v>356</v>
      </c>
      <c r="Q204" s="4" t="s">
        <v>30</v>
      </c>
    </row>
    <row r="205" spans="1:17" ht="72.75" customHeight="1">
      <c r="A205" s="77"/>
      <c r="B205" s="74"/>
      <c r="C205" s="74"/>
      <c r="D205" s="74"/>
      <c r="E205" s="71"/>
      <c r="F205" s="71"/>
      <c r="G205" s="74"/>
      <c r="H205" s="74"/>
      <c r="I205" s="74"/>
      <c r="J205" s="85"/>
      <c r="K205" s="74"/>
      <c r="L205" s="85"/>
      <c r="M205" s="85"/>
      <c r="N205" s="74"/>
      <c r="O205" s="74"/>
      <c r="P205" s="74"/>
      <c r="Q205" s="38" t="s">
        <v>36</v>
      </c>
    </row>
    <row r="206" spans="1:17" ht="72.75" customHeight="1">
      <c r="A206" s="77"/>
      <c r="B206" s="74"/>
      <c r="C206" s="74"/>
      <c r="D206" s="74"/>
      <c r="E206" s="71"/>
      <c r="F206" s="71"/>
      <c r="G206" s="74"/>
      <c r="H206" s="74"/>
      <c r="I206" s="74"/>
      <c r="J206" s="85"/>
      <c r="K206" s="74"/>
      <c r="L206" s="85"/>
      <c r="M206" s="85"/>
      <c r="N206" s="74"/>
      <c r="O206" s="74"/>
      <c r="P206" s="74"/>
      <c r="Q206" s="55" t="s">
        <v>31</v>
      </c>
    </row>
    <row r="207" spans="1:17" ht="21" customHeight="1">
      <c r="A207" s="78"/>
      <c r="B207" s="75"/>
      <c r="C207" s="75"/>
      <c r="D207" s="75"/>
      <c r="E207" s="72"/>
      <c r="F207" s="72"/>
      <c r="G207" s="75"/>
      <c r="H207" s="75"/>
      <c r="I207" s="75"/>
      <c r="J207" s="86"/>
      <c r="K207" s="75"/>
      <c r="L207" s="86"/>
      <c r="M207" s="86"/>
      <c r="N207" s="75"/>
      <c r="O207" s="75"/>
      <c r="P207" s="75"/>
      <c r="Q207" s="55" t="s">
        <v>37</v>
      </c>
    </row>
    <row r="208" spans="1:17" ht="15" customHeight="1">
      <c r="A208" s="76" t="s">
        <v>357</v>
      </c>
      <c r="B208" s="73" t="s">
        <v>358</v>
      </c>
      <c r="C208" s="73" t="s">
        <v>359</v>
      </c>
      <c r="D208" s="73" t="s">
        <v>360</v>
      </c>
      <c r="E208" s="70">
        <v>45054</v>
      </c>
      <c r="F208" s="70">
        <v>46030</v>
      </c>
      <c r="G208" s="73" t="s">
        <v>45</v>
      </c>
      <c r="H208" s="73" t="s">
        <v>361</v>
      </c>
      <c r="I208" s="73" t="s">
        <v>116</v>
      </c>
      <c r="J208" s="84">
        <v>78151.91</v>
      </c>
      <c r="K208" s="73">
        <v>1</v>
      </c>
      <c r="L208" s="84">
        <v>78151.91</v>
      </c>
      <c r="M208" s="84">
        <v>78151.91</v>
      </c>
      <c r="N208" s="73" t="s">
        <v>362</v>
      </c>
      <c r="O208" s="73" t="s">
        <v>363</v>
      </c>
      <c r="P208" s="73" t="s">
        <v>364</v>
      </c>
      <c r="Q208" s="4" t="s">
        <v>30</v>
      </c>
    </row>
    <row r="209" spans="1:17">
      <c r="A209" s="77"/>
      <c r="B209" s="74"/>
      <c r="C209" s="74"/>
      <c r="D209" s="74"/>
      <c r="E209" s="71"/>
      <c r="F209" s="71"/>
      <c r="G209" s="74"/>
      <c r="H209" s="74"/>
      <c r="I209" s="74"/>
      <c r="J209" s="85"/>
      <c r="K209" s="74"/>
      <c r="L209" s="85"/>
      <c r="M209" s="85"/>
      <c r="N209" s="74"/>
      <c r="O209" s="74"/>
      <c r="P209" s="74"/>
      <c r="Q209" s="4" t="s">
        <v>31</v>
      </c>
    </row>
    <row r="210" spans="1:17" ht="90" customHeight="1">
      <c r="A210" s="77"/>
      <c r="B210" s="74"/>
      <c r="C210" s="74"/>
      <c r="D210" s="74"/>
      <c r="E210" s="71"/>
      <c r="F210" s="71"/>
      <c r="G210" s="74"/>
      <c r="H210" s="74"/>
      <c r="I210" s="74"/>
      <c r="J210" s="85"/>
      <c r="K210" s="74"/>
      <c r="L210" s="85"/>
      <c r="M210" s="85"/>
      <c r="N210" s="74"/>
      <c r="O210" s="74"/>
      <c r="P210" s="74"/>
      <c r="Q210" s="38" t="s">
        <v>32</v>
      </c>
    </row>
    <row r="211" spans="1:17" ht="24.75" customHeight="1">
      <c r="A211" s="77"/>
      <c r="B211" s="74"/>
      <c r="C211" s="74"/>
      <c r="D211" s="74"/>
      <c r="E211" s="71"/>
      <c r="F211" s="71"/>
      <c r="G211" s="74"/>
      <c r="H211" s="74"/>
      <c r="I211" s="74"/>
      <c r="J211" s="85"/>
      <c r="K211" s="74"/>
      <c r="L211" s="85"/>
      <c r="M211" s="85"/>
      <c r="N211" s="74"/>
      <c r="O211" s="74"/>
      <c r="P211" s="74"/>
      <c r="Q211" s="55" t="s">
        <v>34</v>
      </c>
    </row>
    <row r="212" spans="1:17" ht="24.75" customHeight="1">
      <c r="A212" s="78"/>
      <c r="B212" s="75"/>
      <c r="C212" s="75"/>
      <c r="D212" s="75"/>
      <c r="E212" s="72"/>
      <c r="F212" s="72"/>
      <c r="G212" s="75"/>
      <c r="H212" s="75"/>
      <c r="I212" s="75"/>
      <c r="J212" s="86"/>
      <c r="K212" s="75"/>
      <c r="L212" s="86"/>
      <c r="M212" s="86"/>
      <c r="N212" s="75"/>
      <c r="O212" s="75"/>
      <c r="P212" s="75"/>
      <c r="Q212" s="55" t="s">
        <v>35</v>
      </c>
    </row>
    <row r="213" spans="1:17" s="18" customFormat="1" ht="45" customHeight="1">
      <c r="A213" s="76" t="s">
        <v>365</v>
      </c>
      <c r="B213" s="73" t="s">
        <v>366</v>
      </c>
      <c r="C213" s="73" t="s">
        <v>367</v>
      </c>
      <c r="D213" s="73" t="s">
        <v>368</v>
      </c>
      <c r="E213" s="70">
        <v>45079</v>
      </c>
      <c r="F213" s="70">
        <v>46175</v>
      </c>
      <c r="G213" s="73" t="s">
        <v>45</v>
      </c>
      <c r="H213" s="3" t="s">
        <v>369</v>
      </c>
      <c r="I213" s="3" t="s">
        <v>47</v>
      </c>
      <c r="J213" s="46">
        <v>20068.919999999998</v>
      </c>
      <c r="K213" s="3">
        <v>12</v>
      </c>
      <c r="L213" s="46">
        <v>240827.04</v>
      </c>
      <c r="M213" s="84">
        <v>264249.84000000003</v>
      </c>
      <c r="N213" s="73" t="s">
        <v>370</v>
      </c>
      <c r="O213" s="73" t="s">
        <v>371</v>
      </c>
      <c r="P213" s="73" t="s">
        <v>372</v>
      </c>
      <c r="Q213" s="108" t="s">
        <v>30</v>
      </c>
    </row>
    <row r="214" spans="1:17" s="18" customFormat="1" ht="45">
      <c r="A214" s="77"/>
      <c r="B214" s="74"/>
      <c r="C214" s="74"/>
      <c r="D214" s="74"/>
      <c r="E214" s="71"/>
      <c r="F214" s="71"/>
      <c r="G214" s="74"/>
      <c r="H214" s="3" t="s">
        <v>373</v>
      </c>
      <c r="I214" s="3" t="s">
        <v>47</v>
      </c>
      <c r="J214" s="46">
        <v>184</v>
      </c>
      <c r="K214" s="3">
        <v>12</v>
      </c>
      <c r="L214" s="46">
        <v>2208</v>
      </c>
      <c r="M214" s="85"/>
      <c r="N214" s="74"/>
      <c r="O214" s="74"/>
      <c r="P214" s="74"/>
      <c r="Q214" s="108"/>
    </row>
    <row r="215" spans="1:17" s="18" customFormat="1" ht="45" customHeight="1">
      <c r="A215" s="77"/>
      <c r="B215" s="74"/>
      <c r="C215" s="74"/>
      <c r="D215" s="74"/>
      <c r="E215" s="71"/>
      <c r="F215" s="71"/>
      <c r="G215" s="74"/>
      <c r="H215" s="73" t="s">
        <v>374</v>
      </c>
      <c r="I215" s="73" t="s">
        <v>47</v>
      </c>
      <c r="J215" s="84">
        <v>1767.9</v>
      </c>
      <c r="K215" s="73">
        <v>12</v>
      </c>
      <c r="L215" s="84">
        <v>21214.799999999999</v>
      </c>
      <c r="M215" s="85"/>
      <c r="N215" s="74"/>
      <c r="O215" s="74"/>
      <c r="P215" s="74"/>
      <c r="Q215" s="108"/>
    </row>
    <row r="216" spans="1:17" s="18" customFormat="1">
      <c r="A216" s="77"/>
      <c r="B216" s="74"/>
      <c r="C216" s="74"/>
      <c r="D216" s="74"/>
      <c r="E216" s="71"/>
      <c r="F216" s="71"/>
      <c r="G216" s="74"/>
      <c r="H216" s="74"/>
      <c r="I216" s="74"/>
      <c r="J216" s="85"/>
      <c r="K216" s="74"/>
      <c r="L216" s="85"/>
      <c r="M216" s="85"/>
      <c r="N216" s="74"/>
      <c r="O216" s="74"/>
      <c r="P216" s="74"/>
      <c r="Q216" s="55" t="s">
        <v>31</v>
      </c>
    </row>
    <row r="217" spans="1:17" s="18" customFormat="1">
      <c r="A217" s="77"/>
      <c r="B217" s="74"/>
      <c r="C217" s="74"/>
      <c r="D217" s="74"/>
      <c r="E217" s="71"/>
      <c r="F217" s="71"/>
      <c r="G217" s="74"/>
      <c r="H217" s="74"/>
      <c r="I217" s="74"/>
      <c r="J217" s="85"/>
      <c r="K217" s="74"/>
      <c r="L217" s="85"/>
      <c r="M217" s="85"/>
      <c r="N217" s="74"/>
      <c r="O217" s="74"/>
      <c r="P217" s="74"/>
      <c r="Q217" s="55" t="s">
        <v>36</v>
      </c>
    </row>
    <row r="218" spans="1:17" s="18" customFormat="1">
      <c r="A218" s="77"/>
      <c r="B218" s="74"/>
      <c r="C218" s="74"/>
      <c r="D218" s="74"/>
      <c r="E218" s="71"/>
      <c r="F218" s="71"/>
      <c r="G218" s="74"/>
      <c r="H218" s="74"/>
      <c r="I218" s="74"/>
      <c r="J218" s="85"/>
      <c r="K218" s="74"/>
      <c r="L218" s="85"/>
      <c r="M218" s="85"/>
      <c r="N218" s="74"/>
      <c r="O218" s="74"/>
      <c r="P218" s="74"/>
      <c r="Q218" s="55" t="s">
        <v>37</v>
      </c>
    </row>
    <row r="219" spans="1:17" s="18" customFormat="1">
      <c r="A219" s="78"/>
      <c r="B219" s="75"/>
      <c r="C219" s="75"/>
      <c r="D219" s="75"/>
      <c r="E219" s="72"/>
      <c r="F219" s="72"/>
      <c r="G219" s="75"/>
      <c r="H219" s="75"/>
      <c r="I219" s="75"/>
      <c r="J219" s="86"/>
      <c r="K219" s="75"/>
      <c r="L219" s="86"/>
      <c r="M219" s="86"/>
      <c r="N219" s="75"/>
      <c r="O219" s="75"/>
      <c r="P219" s="75"/>
      <c r="Q219" s="55" t="s">
        <v>39</v>
      </c>
    </row>
    <row r="220" spans="1:17" ht="90" customHeight="1">
      <c r="A220" s="76" t="s">
        <v>375</v>
      </c>
      <c r="B220" s="73" t="s">
        <v>376</v>
      </c>
      <c r="C220" s="73" t="s">
        <v>377</v>
      </c>
      <c r="D220" s="73" t="s">
        <v>378</v>
      </c>
      <c r="E220" s="70" t="s">
        <v>379</v>
      </c>
      <c r="F220" s="70" t="s">
        <v>380</v>
      </c>
      <c r="G220" s="73" t="s">
        <v>45</v>
      </c>
      <c r="H220" s="73" t="s">
        <v>102</v>
      </c>
      <c r="I220" s="73" t="s">
        <v>47</v>
      </c>
      <c r="J220" s="84">
        <v>75</v>
      </c>
      <c r="K220" s="73">
        <v>60</v>
      </c>
      <c r="L220" s="84">
        <v>4500</v>
      </c>
      <c r="M220" s="84">
        <v>4500</v>
      </c>
      <c r="N220" s="73" t="s">
        <v>381</v>
      </c>
      <c r="O220" s="73" t="s">
        <v>382</v>
      </c>
      <c r="P220" s="73" t="s">
        <v>383</v>
      </c>
      <c r="Q220" s="36" t="s">
        <v>36</v>
      </c>
    </row>
    <row r="221" spans="1:17">
      <c r="A221" s="77"/>
      <c r="B221" s="74"/>
      <c r="C221" s="74"/>
      <c r="D221" s="74"/>
      <c r="E221" s="71"/>
      <c r="F221" s="71"/>
      <c r="G221" s="74"/>
      <c r="H221" s="74"/>
      <c r="I221" s="74"/>
      <c r="J221" s="85"/>
      <c r="K221" s="74"/>
      <c r="L221" s="85"/>
      <c r="M221" s="85"/>
      <c r="N221" s="74"/>
      <c r="O221" s="74"/>
      <c r="P221" s="74"/>
      <c r="Q221" s="56" t="s">
        <v>37</v>
      </c>
    </row>
    <row r="222" spans="1:17">
      <c r="A222" s="78"/>
      <c r="B222" s="75"/>
      <c r="C222" s="75"/>
      <c r="D222" s="75"/>
      <c r="E222" s="72"/>
      <c r="F222" s="72"/>
      <c r="G222" s="75"/>
      <c r="H222" s="75"/>
      <c r="I222" s="75"/>
      <c r="J222" s="86"/>
      <c r="K222" s="75"/>
      <c r="L222" s="86"/>
      <c r="M222" s="86"/>
      <c r="N222" s="75"/>
      <c r="O222" s="75"/>
      <c r="P222" s="75"/>
      <c r="Q222" s="56" t="s">
        <v>39</v>
      </c>
    </row>
    <row r="223" spans="1:17" ht="45" customHeight="1">
      <c r="A223" s="76" t="s">
        <v>384</v>
      </c>
      <c r="B223" s="73" t="s">
        <v>385</v>
      </c>
      <c r="C223" s="73" t="s">
        <v>386</v>
      </c>
      <c r="D223" s="73" t="s">
        <v>387</v>
      </c>
      <c r="E223" s="70" t="s">
        <v>388</v>
      </c>
      <c r="F223" s="70">
        <v>46202</v>
      </c>
      <c r="G223" s="73" t="s">
        <v>45</v>
      </c>
      <c r="H223" s="3" t="s">
        <v>389</v>
      </c>
      <c r="I223" s="3" t="s">
        <v>26</v>
      </c>
      <c r="J223" s="46">
        <v>331.34</v>
      </c>
      <c r="K223" s="3">
        <v>6</v>
      </c>
      <c r="L223" s="46">
        <v>1988.06</v>
      </c>
      <c r="M223" s="84">
        <v>81288.350000000006</v>
      </c>
      <c r="N223" s="73" t="s">
        <v>390</v>
      </c>
      <c r="O223" s="73" t="s">
        <v>391</v>
      </c>
      <c r="P223" s="73" t="s">
        <v>392</v>
      </c>
      <c r="Q223" s="108" t="s">
        <v>30</v>
      </c>
    </row>
    <row r="224" spans="1:17" ht="45">
      <c r="A224" s="77"/>
      <c r="B224" s="74"/>
      <c r="C224" s="74"/>
      <c r="D224" s="74"/>
      <c r="E224" s="71"/>
      <c r="F224" s="71"/>
      <c r="G224" s="74"/>
      <c r="H224" s="3" t="s">
        <v>393</v>
      </c>
      <c r="I224" s="3" t="s">
        <v>26</v>
      </c>
      <c r="J224" s="46">
        <v>331.34</v>
      </c>
      <c r="K224" s="3">
        <v>6</v>
      </c>
      <c r="L224" s="46">
        <v>1988.06</v>
      </c>
      <c r="M224" s="85"/>
      <c r="N224" s="74"/>
      <c r="O224" s="74"/>
      <c r="P224" s="74"/>
      <c r="Q224" s="108"/>
    </row>
    <row r="225" spans="1:17" ht="45">
      <c r="A225" s="77"/>
      <c r="B225" s="74"/>
      <c r="C225" s="74"/>
      <c r="D225" s="74"/>
      <c r="E225" s="71"/>
      <c r="F225" s="71"/>
      <c r="G225" s="74"/>
      <c r="H225" s="3" t="s">
        <v>394</v>
      </c>
      <c r="I225" s="3" t="s">
        <v>26</v>
      </c>
      <c r="J225" s="46">
        <v>662.69</v>
      </c>
      <c r="K225" s="3">
        <v>30</v>
      </c>
      <c r="L225" s="46">
        <v>19880.59</v>
      </c>
      <c r="M225" s="85"/>
      <c r="N225" s="74"/>
      <c r="O225" s="74"/>
      <c r="P225" s="74"/>
      <c r="Q225" s="108"/>
    </row>
    <row r="226" spans="1:17" ht="45" customHeight="1">
      <c r="A226" s="77"/>
      <c r="B226" s="74"/>
      <c r="C226" s="74"/>
      <c r="D226" s="74"/>
      <c r="E226" s="71"/>
      <c r="F226" s="71"/>
      <c r="G226" s="74"/>
      <c r="H226" s="73" t="s">
        <v>395</v>
      </c>
      <c r="I226" s="73" t="s">
        <v>26</v>
      </c>
      <c r="J226" s="84">
        <v>638.13</v>
      </c>
      <c r="K226" s="73">
        <v>90</v>
      </c>
      <c r="L226" s="84">
        <v>57431.64</v>
      </c>
      <c r="M226" s="85"/>
      <c r="N226" s="74"/>
      <c r="O226" s="74"/>
      <c r="P226" s="74"/>
      <c r="Q226" s="108"/>
    </row>
    <row r="227" spans="1:17">
      <c r="A227" s="77"/>
      <c r="B227" s="74"/>
      <c r="C227" s="74"/>
      <c r="D227" s="74"/>
      <c r="E227" s="71"/>
      <c r="F227" s="71"/>
      <c r="G227" s="74"/>
      <c r="H227" s="74"/>
      <c r="I227" s="74"/>
      <c r="J227" s="85"/>
      <c r="K227" s="74"/>
      <c r="L227" s="85"/>
      <c r="M227" s="85"/>
      <c r="N227" s="74"/>
      <c r="O227" s="74"/>
      <c r="P227" s="74"/>
      <c r="Q227" s="55" t="s">
        <v>36</v>
      </c>
    </row>
    <row r="228" spans="1:17">
      <c r="A228" s="77"/>
      <c r="B228" s="74"/>
      <c r="C228" s="74"/>
      <c r="D228" s="74"/>
      <c r="E228" s="71"/>
      <c r="F228" s="71"/>
      <c r="G228" s="74"/>
      <c r="H228" s="74"/>
      <c r="I228" s="74"/>
      <c r="J228" s="85"/>
      <c r="K228" s="74"/>
      <c r="L228" s="85"/>
      <c r="M228" s="85"/>
      <c r="N228" s="74"/>
      <c r="O228" s="74"/>
      <c r="P228" s="74"/>
      <c r="Q228" s="55" t="s">
        <v>37</v>
      </c>
    </row>
    <row r="229" spans="1:17">
      <c r="A229" s="77"/>
      <c r="B229" s="74"/>
      <c r="C229" s="74"/>
      <c r="D229" s="74"/>
      <c r="E229" s="71"/>
      <c r="F229" s="71"/>
      <c r="G229" s="74"/>
      <c r="H229" s="74"/>
      <c r="I229" s="74"/>
      <c r="J229" s="85"/>
      <c r="K229" s="74"/>
      <c r="L229" s="85"/>
      <c r="M229" s="85"/>
      <c r="N229" s="74"/>
      <c r="O229" s="74"/>
      <c r="P229" s="74"/>
      <c r="Q229" s="55" t="s">
        <v>31</v>
      </c>
    </row>
    <row r="230" spans="1:17">
      <c r="A230" s="78"/>
      <c r="B230" s="75"/>
      <c r="C230" s="75"/>
      <c r="D230" s="75"/>
      <c r="E230" s="72"/>
      <c r="F230" s="72"/>
      <c r="G230" s="75"/>
      <c r="H230" s="75"/>
      <c r="I230" s="75"/>
      <c r="J230" s="86"/>
      <c r="K230" s="75"/>
      <c r="L230" s="86"/>
      <c r="M230" s="86"/>
      <c r="N230" s="75"/>
      <c r="O230" s="75"/>
      <c r="P230" s="75"/>
      <c r="Q230" s="55" t="s">
        <v>39</v>
      </c>
    </row>
    <row r="231" spans="1:17" ht="15" customHeight="1">
      <c r="A231" s="76" t="s">
        <v>396</v>
      </c>
      <c r="B231" s="73" t="s">
        <v>397</v>
      </c>
      <c r="C231" s="73" t="s">
        <v>398</v>
      </c>
      <c r="D231" s="73" t="s">
        <v>399</v>
      </c>
      <c r="E231" s="70" t="s">
        <v>388</v>
      </c>
      <c r="F231" s="70">
        <v>46202</v>
      </c>
      <c r="G231" s="73" t="s">
        <v>45</v>
      </c>
      <c r="H231" s="73" t="s">
        <v>400</v>
      </c>
      <c r="I231" s="73" t="s">
        <v>116</v>
      </c>
      <c r="J231" s="84">
        <v>1406250</v>
      </c>
      <c r="K231" s="73">
        <v>1</v>
      </c>
      <c r="L231" s="84">
        <v>1406250</v>
      </c>
      <c r="M231" s="84">
        <v>1406250</v>
      </c>
      <c r="N231" s="73" t="s">
        <v>401</v>
      </c>
      <c r="O231" s="73" t="s">
        <v>402</v>
      </c>
      <c r="P231" s="73" t="s">
        <v>403</v>
      </c>
      <c r="Q231" s="4" t="s">
        <v>30</v>
      </c>
    </row>
    <row r="232" spans="1:17" ht="71.25" customHeight="1">
      <c r="A232" s="77"/>
      <c r="B232" s="74"/>
      <c r="C232" s="74"/>
      <c r="D232" s="74"/>
      <c r="E232" s="71"/>
      <c r="F232" s="71"/>
      <c r="G232" s="74"/>
      <c r="H232" s="74"/>
      <c r="I232" s="74"/>
      <c r="J232" s="85"/>
      <c r="K232" s="74"/>
      <c r="L232" s="85"/>
      <c r="M232" s="85"/>
      <c r="N232" s="74"/>
      <c r="O232" s="74"/>
      <c r="P232" s="74"/>
      <c r="Q232" s="4" t="s">
        <v>31</v>
      </c>
    </row>
    <row r="233" spans="1:17" ht="31.5" customHeight="1">
      <c r="A233" s="77"/>
      <c r="B233" s="74"/>
      <c r="C233" s="74"/>
      <c r="D233" s="74"/>
      <c r="E233" s="71"/>
      <c r="F233" s="71"/>
      <c r="G233" s="74"/>
      <c r="H233" s="74"/>
      <c r="I233" s="74"/>
      <c r="J233" s="85"/>
      <c r="K233" s="74"/>
      <c r="L233" s="85"/>
      <c r="M233" s="85"/>
      <c r="N233" s="74"/>
      <c r="O233" s="74"/>
      <c r="P233" s="74"/>
      <c r="Q233" s="55" t="s">
        <v>36</v>
      </c>
    </row>
    <row r="234" spans="1:17" ht="27" customHeight="1">
      <c r="A234" s="77"/>
      <c r="B234" s="74"/>
      <c r="C234" s="74"/>
      <c r="D234" s="74"/>
      <c r="E234" s="71"/>
      <c r="F234" s="71"/>
      <c r="G234" s="74"/>
      <c r="H234" s="74"/>
      <c r="I234" s="74"/>
      <c r="J234" s="85"/>
      <c r="K234" s="74"/>
      <c r="L234" s="85"/>
      <c r="M234" s="85"/>
      <c r="N234" s="74"/>
      <c r="O234" s="74"/>
      <c r="P234" s="74"/>
      <c r="Q234" s="55" t="s">
        <v>37</v>
      </c>
    </row>
    <row r="235" spans="1:17" ht="27" customHeight="1">
      <c r="A235" s="77"/>
      <c r="B235" s="74"/>
      <c r="C235" s="74"/>
      <c r="D235" s="74"/>
      <c r="E235" s="71"/>
      <c r="F235" s="71"/>
      <c r="G235" s="74"/>
      <c r="H235" s="74"/>
      <c r="I235" s="74"/>
      <c r="J235" s="85"/>
      <c r="K235" s="74"/>
      <c r="L235" s="85"/>
      <c r="M235" s="85"/>
      <c r="N235" s="74"/>
      <c r="O235" s="74"/>
      <c r="P235" s="74"/>
      <c r="Q235" s="55" t="s">
        <v>32</v>
      </c>
    </row>
    <row r="236" spans="1:17" ht="27" customHeight="1">
      <c r="A236" s="78"/>
      <c r="B236" s="75"/>
      <c r="C236" s="75"/>
      <c r="D236" s="75"/>
      <c r="E236" s="72"/>
      <c r="F236" s="72"/>
      <c r="G236" s="75"/>
      <c r="H236" s="75"/>
      <c r="I236" s="75"/>
      <c r="J236" s="86"/>
      <c r="K236" s="75"/>
      <c r="L236" s="86"/>
      <c r="M236" s="86"/>
      <c r="N236" s="75"/>
      <c r="O236" s="75"/>
      <c r="P236" s="75"/>
      <c r="Q236" s="55" t="s">
        <v>39</v>
      </c>
    </row>
    <row r="237" spans="1:17" s="18" customFormat="1" ht="30" customHeight="1">
      <c r="A237" s="76" t="s">
        <v>404</v>
      </c>
      <c r="B237" s="73" t="s">
        <v>405</v>
      </c>
      <c r="C237" s="73" t="s">
        <v>406</v>
      </c>
      <c r="D237" s="73" t="s">
        <v>407</v>
      </c>
      <c r="E237" s="70" t="s">
        <v>408</v>
      </c>
      <c r="F237" s="70">
        <v>45862</v>
      </c>
      <c r="G237" s="73" t="s">
        <v>24</v>
      </c>
      <c r="H237" s="3" t="s">
        <v>409</v>
      </c>
      <c r="I237" s="3" t="s">
        <v>47</v>
      </c>
      <c r="J237" s="46">
        <v>1846.19</v>
      </c>
      <c r="K237" s="3">
        <v>1</v>
      </c>
      <c r="L237" s="46">
        <v>1846.19</v>
      </c>
      <c r="M237" s="84">
        <v>73752.83</v>
      </c>
      <c r="N237" s="73" t="s">
        <v>410</v>
      </c>
      <c r="O237" s="73" t="s">
        <v>411</v>
      </c>
      <c r="P237" s="73" t="s">
        <v>412</v>
      </c>
      <c r="Q237" s="100" t="s">
        <v>30</v>
      </c>
    </row>
    <row r="238" spans="1:17" s="18" customFormat="1" ht="45">
      <c r="A238" s="77"/>
      <c r="B238" s="74"/>
      <c r="C238" s="74"/>
      <c r="D238" s="74"/>
      <c r="E238" s="71"/>
      <c r="F238" s="71"/>
      <c r="G238" s="74"/>
      <c r="H238" s="3" t="s">
        <v>413</v>
      </c>
      <c r="I238" s="3" t="s">
        <v>47</v>
      </c>
      <c r="J238" s="46">
        <v>3795.9</v>
      </c>
      <c r="K238" s="3">
        <v>12</v>
      </c>
      <c r="L238" s="46">
        <v>45550.8</v>
      </c>
      <c r="M238" s="85"/>
      <c r="N238" s="74"/>
      <c r="O238" s="74"/>
      <c r="P238" s="74"/>
      <c r="Q238" s="100"/>
    </row>
    <row r="239" spans="1:17" s="18" customFormat="1" ht="15" customHeight="1">
      <c r="A239" s="77"/>
      <c r="B239" s="74"/>
      <c r="C239" s="74"/>
      <c r="D239" s="74"/>
      <c r="E239" s="71"/>
      <c r="F239" s="71"/>
      <c r="G239" s="74"/>
      <c r="H239" s="73" t="s">
        <v>414</v>
      </c>
      <c r="I239" s="73" t="s">
        <v>26</v>
      </c>
      <c r="J239" s="84">
        <v>7.42</v>
      </c>
      <c r="K239" s="73">
        <v>3552</v>
      </c>
      <c r="L239" s="84">
        <v>26355.84</v>
      </c>
      <c r="M239" s="85"/>
      <c r="N239" s="74"/>
      <c r="O239" s="74"/>
      <c r="P239" s="74"/>
      <c r="Q239" s="100"/>
    </row>
    <row r="240" spans="1:17" s="18" customFormat="1">
      <c r="A240" s="77"/>
      <c r="B240" s="74"/>
      <c r="C240" s="74"/>
      <c r="D240" s="74"/>
      <c r="E240" s="71"/>
      <c r="F240" s="71"/>
      <c r="G240" s="74"/>
      <c r="H240" s="74"/>
      <c r="I240" s="74"/>
      <c r="J240" s="85"/>
      <c r="K240" s="74"/>
      <c r="L240" s="85"/>
      <c r="M240" s="85"/>
      <c r="N240" s="74"/>
      <c r="O240" s="74"/>
      <c r="P240" s="74"/>
      <c r="Q240" s="2" t="s">
        <v>36</v>
      </c>
    </row>
    <row r="241" spans="1:1024" s="18" customFormat="1">
      <c r="A241" s="77"/>
      <c r="B241" s="74"/>
      <c r="C241" s="74"/>
      <c r="D241" s="74"/>
      <c r="E241" s="71"/>
      <c r="F241" s="71"/>
      <c r="G241" s="74"/>
      <c r="H241" s="74"/>
      <c r="I241" s="74"/>
      <c r="J241" s="85"/>
      <c r="K241" s="74"/>
      <c r="L241" s="85"/>
      <c r="M241" s="85"/>
      <c r="N241" s="74"/>
      <c r="O241" s="74"/>
      <c r="P241" s="74"/>
      <c r="Q241" s="69" t="s">
        <v>37</v>
      </c>
    </row>
    <row r="242" spans="1:1024" s="18" customFormat="1">
      <c r="A242" s="78"/>
      <c r="B242" s="75"/>
      <c r="C242" s="75"/>
      <c r="D242" s="75"/>
      <c r="E242" s="72"/>
      <c r="F242" s="72"/>
      <c r="G242" s="75"/>
      <c r="H242" s="75"/>
      <c r="I242" s="75"/>
      <c r="J242" s="86"/>
      <c r="K242" s="75"/>
      <c r="L242" s="86"/>
      <c r="M242" s="86"/>
      <c r="N242" s="75"/>
      <c r="O242" s="75"/>
      <c r="P242" s="75"/>
      <c r="Q242" s="55" t="s">
        <v>39</v>
      </c>
    </row>
    <row r="243" spans="1:1024" ht="105" customHeight="1">
      <c r="A243" s="76" t="s">
        <v>415</v>
      </c>
      <c r="B243" s="73" t="s">
        <v>416</v>
      </c>
      <c r="C243" s="73" t="s">
        <v>417</v>
      </c>
      <c r="D243" s="73" t="s">
        <v>418</v>
      </c>
      <c r="E243" s="70" t="s">
        <v>419</v>
      </c>
      <c r="F243" s="70">
        <v>46229</v>
      </c>
      <c r="G243" s="73" t="s">
        <v>45</v>
      </c>
      <c r="H243" s="73" t="s">
        <v>420</v>
      </c>
      <c r="I243" s="73" t="s">
        <v>26</v>
      </c>
      <c r="J243" s="84">
        <v>7131.75</v>
      </c>
      <c r="K243" s="73">
        <v>12</v>
      </c>
      <c r="L243" s="84">
        <v>85581</v>
      </c>
      <c r="M243" s="84">
        <v>85581</v>
      </c>
      <c r="N243" s="73" t="s">
        <v>421</v>
      </c>
      <c r="O243" s="73" t="s">
        <v>422</v>
      </c>
      <c r="P243" s="73" t="s">
        <v>423</v>
      </c>
      <c r="Q243" s="2" t="s">
        <v>30</v>
      </c>
    </row>
    <row r="244" spans="1:1024">
      <c r="A244" s="77"/>
      <c r="B244" s="74"/>
      <c r="C244" s="74"/>
      <c r="D244" s="74"/>
      <c r="E244" s="71"/>
      <c r="F244" s="71"/>
      <c r="G244" s="74"/>
      <c r="H244" s="74"/>
      <c r="I244" s="74"/>
      <c r="J244" s="85"/>
      <c r="K244" s="74"/>
      <c r="L244" s="85"/>
      <c r="M244" s="85"/>
      <c r="N244" s="74"/>
      <c r="O244" s="74"/>
      <c r="P244" s="74"/>
      <c r="Q244" s="55" t="s">
        <v>36</v>
      </c>
    </row>
    <row r="245" spans="1:1024">
      <c r="A245" s="77"/>
      <c r="B245" s="74"/>
      <c r="C245" s="74"/>
      <c r="D245" s="74"/>
      <c r="E245" s="71"/>
      <c r="F245" s="71"/>
      <c r="G245" s="74"/>
      <c r="H245" s="74"/>
      <c r="I245" s="74"/>
      <c r="J245" s="85"/>
      <c r="K245" s="74"/>
      <c r="L245" s="85"/>
      <c r="M245" s="85"/>
      <c r="N245" s="74"/>
      <c r="O245" s="74"/>
      <c r="P245" s="74"/>
      <c r="Q245" s="55" t="s">
        <v>37</v>
      </c>
    </row>
    <row r="246" spans="1:1024">
      <c r="A246" s="77"/>
      <c r="B246" s="74"/>
      <c r="C246" s="74"/>
      <c r="D246" s="74"/>
      <c r="E246" s="71"/>
      <c r="F246" s="71"/>
      <c r="G246" s="74"/>
      <c r="H246" s="74"/>
      <c r="I246" s="74"/>
      <c r="J246" s="85"/>
      <c r="K246" s="74"/>
      <c r="L246" s="85"/>
      <c r="M246" s="85"/>
      <c r="N246" s="74"/>
      <c r="O246" s="74"/>
      <c r="P246" s="74"/>
      <c r="Q246" s="55" t="s">
        <v>31</v>
      </c>
    </row>
    <row r="247" spans="1:1024">
      <c r="A247" s="78"/>
      <c r="B247" s="75"/>
      <c r="C247" s="75"/>
      <c r="D247" s="75"/>
      <c r="E247" s="72"/>
      <c r="F247" s="72"/>
      <c r="G247" s="75"/>
      <c r="H247" s="75"/>
      <c r="I247" s="75"/>
      <c r="J247" s="86"/>
      <c r="K247" s="75"/>
      <c r="L247" s="86"/>
      <c r="M247" s="86"/>
      <c r="N247" s="75"/>
      <c r="O247" s="75"/>
      <c r="P247" s="75"/>
      <c r="Q247" s="55" t="s">
        <v>39</v>
      </c>
    </row>
    <row r="248" spans="1:1024" ht="90">
      <c r="A248" s="4" t="s">
        <v>424</v>
      </c>
      <c r="B248" s="3" t="s">
        <v>425</v>
      </c>
      <c r="C248" s="3" t="s">
        <v>426</v>
      </c>
      <c r="D248" s="3" t="s">
        <v>427</v>
      </c>
      <c r="E248" s="39" t="s">
        <v>428</v>
      </c>
      <c r="F248" s="39" t="s">
        <v>429</v>
      </c>
      <c r="G248" s="3" t="s">
        <v>45</v>
      </c>
      <c r="H248" s="3" t="s">
        <v>430</v>
      </c>
      <c r="I248" s="3" t="s">
        <v>116</v>
      </c>
      <c r="J248" s="46">
        <v>1934.4</v>
      </c>
      <c r="K248" s="3">
        <v>1</v>
      </c>
      <c r="L248" s="46">
        <v>1934.4</v>
      </c>
      <c r="M248" s="46">
        <v>1934.4</v>
      </c>
      <c r="N248" s="3" t="s">
        <v>431</v>
      </c>
      <c r="O248" s="3" t="s">
        <v>432</v>
      </c>
      <c r="P248" s="3" t="s">
        <v>433</v>
      </c>
      <c r="Q248" s="2" t="s">
        <v>30</v>
      </c>
      <c r="AMJ248" s="18"/>
    </row>
    <row r="249" spans="1:1024" ht="15" customHeight="1">
      <c r="A249" s="76" t="s">
        <v>434</v>
      </c>
      <c r="B249" s="73" t="s">
        <v>435</v>
      </c>
      <c r="C249" s="73" t="s">
        <v>436</v>
      </c>
      <c r="D249" s="73" t="s">
        <v>437</v>
      </c>
      <c r="E249" s="70" t="s">
        <v>438</v>
      </c>
      <c r="F249" s="70" t="s">
        <v>439</v>
      </c>
      <c r="G249" s="73" t="s">
        <v>45</v>
      </c>
      <c r="H249" s="73" t="s">
        <v>440</v>
      </c>
      <c r="I249" s="73" t="s">
        <v>47</v>
      </c>
      <c r="J249" s="79">
        <v>5969.3</v>
      </c>
      <c r="K249" s="73">
        <v>60</v>
      </c>
      <c r="L249" s="79">
        <v>358158</v>
      </c>
      <c r="M249" s="79">
        <v>358158</v>
      </c>
      <c r="N249" s="73" t="s">
        <v>441</v>
      </c>
      <c r="O249" s="73" t="s">
        <v>442</v>
      </c>
      <c r="P249" s="73" t="s">
        <v>443</v>
      </c>
      <c r="Q249" s="4" t="s">
        <v>36</v>
      </c>
      <c r="AMJ249" s="18"/>
    </row>
    <row r="250" spans="1:1024">
      <c r="A250" s="77"/>
      <c r="B250" s="74"/>
      <c r="C250" s="74"/>
      <c r="D250" s="74"/>
      <c r="E250" s="71"/>
      <c r="F250" s="71"/>
      <c r="G250" s="74"/>
      <c r="H250" s="74"/>
      <c r="I250" s="74"/>
      <c r="J250" s="80"/>
      <c r="K250" s="74"/>
      <c r="L250" s="80"/>
      <c r="M250" s="80"/>
      <c r="N250" s="74"/>
      <c r="O250" s="74"/>
      <c r="P250" s="74"/>
      <c r="Q250" s="38" t="s">
        <v>37</v>
      </c>
      <c r="AMJ250" s="18"/>
    </row>
    <row r="251" spans="1:1024" ht="30" customHeight="1">
      <c r="A251" s="77"/>
      <c r="B251" s="74"/>
      <c r="C251" s="74"/>
      <c r="D251" s="74"/>
      <c r="E251" s="71"/>
      <c r="F251" s="71"/>
      <c r="G251" s="74"/>
      <c r="H251" s="74"/>
      <c r="I251" s="74"/>
      <c r="J251" s="80"/>
      <c r="K251" s="74"/>
      <c r="L251" s="80"/>
      <c r="M251" s="80"/>
      <c r="N251" s="74"/>
      <c r="O251" s="74"/>
      <c r="P251" s="74"/>
      <c r="Q251" s="55" t="s">
        <v>30</v>
      </c>
      <c r="AMJ251" s="18"/>
    </row>
    <row r="252" spans="1:1024" ht="30" customHeight="1">
      <c r="A252" s="77"/>
      <c r="B252" s="74"/>
      <c r="C252" s="74"/>
      <c r="D252" s="74"/>
      <c r="E252" s="71"/>
      <c r="F252" s="71"/>
      <c r="G252" s="74"/>
      <c r="H252" s="74"/>
      <c r="I252" s="74"/>
      <c r="J252" s="80"/>
      <c r="K252" s="74"/>
      <c r="L252" s="80"/>
      <c r="M252" s="80"/>
      <c r="N252" s="74"/>
      <c r="O252" s="74"/>
      <c r="P252" s="74"/>
      <c r="Q252" s="55" t="s">
        <v>39</v>
      </c>
      <c r="AMJ252" s="18"/>
    </row>
    <row r="253" spans="1:1024" ht="30" customHeight="1">
      <c r="A253" s="78"/>
      <c r="B253" s="75"/>
      <c r="C253" s="75"/>
      <c r="D253" s="75"/>
      <c r="E253" s="72"/>
      <c r="F253" s="72"/>
      <c r="G253" s="75"/>
      <c r="H253" s="75"/>
      <c r="I253" s="75"/>
      <c r="J253" s="81"/>
      <c r="K253" s="75"/>
      <c r="L253" s="81"/>
      <c r="M253" s="81"/>
      <c r="N253" s="75"/>
      <c r="O253" s="75"/>
      <c r="P253" s="75"/>
      <c r="Q253" s="55" t="s">
        <v>1046</v>
      </c>
      <c r="AMJ253" s="18"/>
    </row>
    <row r="254" spans="1:1024" ht="33.75" customHeight="1">
      <c r="A254" s="76" t="s">
        <v>444</v>
      </c>
      <c r="B254" s="73" t="s">
        <v>445</v>
      </c>
      <c r="C254" s="73" t="s">
        <v>446</v>
      </c>
      <c r="D254" s="73" t="s">
        <v>447</v>
      </c>
      <c r="E254" s="70" t="s">
        <v>448</v>
      </c>
      <c r="F254" s="70" t="s">
        <v>449</v>
      </c>
      <c r="G254" s="73" t="s">
        <v>45</v>
      </c>
      <c r="H254" s="73" t="s">
        <v>450</v>
      </c>
      <c r="I254" s="73" t="s">
        <v>47</v>
      </c>
      <c r="J254" s="84">
        <v>9000</v>
      </c>
      <c r="K254" s="73">
        <v>12</v>
      </c>
      <c r="L254" s="84">
        <v>108000</v>
      </c>
      <c r="M254" s="84">
        <v>108000</v>
      </c>
      <c r="N254" s="73" t="s">
        <v>451</v>
      </c>
      <c r="O254" s="73" t="s">
        <v>452</v>
      </c>
      <c r="P254" s="73" t="s">
        <v>453</v>
      </c>
      <c r="Q254" s="4" t="s">
        <v>36</v>
      </c>
    </row>
    <row r="255" spans="1:1024" ht="84" customHeight="1">
      <c r="A255" s="77"/>
      <c r="B255" s="74"/>
      <c r="C255" s="74"/>
      <c r="D255" s="74"/>
      <c r="E255" s="71"/>
      <c r="F255" s="71"/>
      <c r="G255" s="74"/>
      <c r="H255" s="74"/>
      <c r="I255" s="74"/>
      <c r="J255" s="85"/>
      <c r="K255" s="74"/>
      <c r="L255" s="85"/>
      <c r="M255" s="85"/>
      <c r="N255" s="74"/>
      <c r="O255" s="74"/>
      <c r="P255" s="74"/>
      <c r="Q255" s="4" t="s">
        <v>30</v>
      </c>
    </row>
    <row r="256" spans="1:1024" ht="18.75" customHeight="1">
      <c r="A256" s="77"/>
      <c r="B256" s="74"/>
      <c r="C256" s="74"/>
      <c r="D256" s="74"/>
      <c r="E256" s="71"/>
      <c r="F256" s="71"/>
      <c r="G256" s="74"/>
      <c r="H256" s="74"/>
      <c r="I256" s="74"/>
      <c r="J256" s="85"/>
      <c r="K256" s="74"/>
      <c r="L256" s="85"/>
      <c r="M256" s="85"/>
      <c r="N256" s="74"/>
      <c r="O256" s="74"/>
      <c r="P256" s="74"/>
      <c r="Q256" s="63" t="s">
        <v>37</v>
      </c>
    </row>
    <row r="257" spans="1:1024" ht="18.75" customHeight="1">
      <c r="A257" s="78"/>
      <c r="B257" s="75"/>
      <c r="C257" s="75"/>
      <c r="D257" s="75"/>
      <c r="E257" s="72"/>
      <c r="F257" s="72"/>
      <c r="G257" s="75"/>
      <c r="H257" s="75"/>
      <c r="I257" s="75"/>
      <c r="J257" s="86"/>
      <c r="K257" s="75"/>
      <c r="L257" s="86"/>
      <c r="M257" s="86"/>
      <c r="N257" s="75"/>
      <c r="O257" s="75"/>
      <c r="P257" s="75"/>
      <c r="Q257" s="63" t="s">
        <v>39</v>
      </c>
    </row>
    <row r="258" spans="1:1024" s="29" customFormat="1" ht="90">
      <c r="A258" s="4" t="s">
        <v>454</v>
      </c>
      <c r="B258" s="3" t="s">
        <v>455</v>
      </c>
      <c r="C258" s="3" t="s">
        <v>456</v>
      </c>
      <c r="D258" s="3" t="s">
        <v>457</v>
      </c>
      <c r="E258" s="39" t="s">
        <v>458</v>
      </c>
      <c r="F258" s="39">
        <v>47043</v>
      </c>
      <c r="G258" s="3" t="s">
        <v>45</v>
      </c>
      <c r="H258" s="3" t="s">
        <v>459</v>
      </c>
      <c r="I258" s="3" t="s">
        <v>116</v>
      </c>
      <c r="J258" s="35">
        <v>11580</v>
      </c>
      <c r="K258" s="3">
        <v>1</v>
      </c>
      <c r="L258" s="35">
        <v>11580</v>
      </c>
      <c r="M258" s="35">
        <v>11580</v>
      </c>
      <c r="N258" s="3" t="s">
        <v>460</v>
      </c>
      <c r="O258" s="3" t="s">
        <v>461</v>
      </c>
      <c r="P258" s="28" t="s">
        <v>462</v>
      </c>
      <c r="Q258" s="25" t="s">
        <v>30</v>
      </c>
    </row>
    <row r="259" spans="1:1024" ht="30">
      <c r="A259" s="110" t="s">
        <v>463</v>
      </c>
      <c r="B259" s="94" t="s">
        <v>464</v>
      </c>
      <c r="C259" s="94" t="s">
        <v>465</v>
      </c>
      <c r="D259" s="94" t="s">
        <v>466</v>
      </c>
      <c r="E259" s="93" t="s">
        <v>467</v>
      </c>
      <c r="F259" s="93" t="s">
        <v>468</v>
      </c>
      <c r="G259" s="94" t="s">
        <v>45</v>
      </c>
      <c r="H259" s="3" t="s">
        <v>469</v>
      </c>
      <c r="I259" s="3" t="s">
        <v>26</v>
      </c>
      <c r="J259" s="46">
        <v>399.8</v>
      </c>
      <c r="K259" s="3">
        <v>1</v>
      </c>
      <c r="L259" s="46">
        <v>399.8</v>
      </c>
      <c r="M259" s="101">
        <v>4199.6000000000004</v>
      </c>
      <c r="N259" s="94" t="s">
        <v>470</v>
      </c>
      <c r="O259" s="94" t="s">
        <v>471</v>
      </c>
      <c r="P259" s="94" t="s">
        <v>472</v>
      </c>
      <c r="Q259" s="94" t="s">
        <v>197</v>
      </c>
      <c r="R259" s="109"/>
      <c r="AMI259" s="18"/>
      <c r="AMJ259" s="18"/>
    </row>
    <row r="260" spans="1:1024" ht="30">
      <c r="A260" s="111"/>
      <c r="B260" s="94"/>
      <c r="C260" s="94"/>
      <c r="D260" s="94"/>
      <c r="E260" s="93"/>
      <c r="F260" s="93"/>
      <c r="G260" s="94"/>
      <c r="H260" s="3" t="s">
        <v>473</v>
      </c>
      <c r="I260" s="3" t="s">
        <v>26</v>
      </c>
      <c r="J260" s="46">
        <v>1899.9</v>
      </c>
      <c r="K260" s="3">
        <v>2</v>
      </c>
      <c r="L260" s="46">
        <v>3799.8</v>
      </c>
      <c r="M260" s="101"/>
      <c r="N260" s="94"/>
      <c r="O260" s="94"/>
      <c r="P260" s="94"/>
      <c r="Q260" s="94"/>
      <c r="R260" s="109"/>
      <c r="AMI260" s="18"/>
      <c r="AMJ260" s="18"/>
    </row>
    <row r="261" spans="1:1024">
      <c r="A261" s="110" t="s">
        <v>474</v>
      </c>
      <c r="B261" s="94" t="s">
        <v>475</v>
      </c>
      <c r="C261" s="94" t="s">
        <v>476</v>
      </c>
      <c r="D261" s="94" t="s">
        <v>477</v>
      </c>
      <c r="E261" s="93" t="s">
        <v>478</v>
      </c>
      <c r="F261" s="93" t="s">
        <v>479</v>
      </c>
      <c r="G261" s="94" t="s">
        <v>45</v>
      </c>
      <c r="H261" s="3" t="s">
        <v>480</v>
      </c>
      <c r="I261" s="3" t="s">
        <v>26</v>
      </c>
      <c r="J261" s="46">
        <v>7</v>
      </c>
      <c r="K261" s="3">
        <v>1000</v>
      </c>
      <c r="L261" s="46">
        <v>7000</v>
      </c>
      <c r="M261" s="101">
        <v>15500</v>
      </c>
      <c r="N261" s="94" t="s">
        <v>481</v>
      </c>
      <c r="O261" s="94" t="s">
        <v>482</v>
      </c>
      <c r="P261" s="94" t="s">
        <v>483</v>
      </c>
      <c r="Q261" s="4" t="s">
        <v>30</v>
      </c>
      <c r="R261" s="109"/>
      <c r="AMI261" s="18"/>
      <c r="AMJ261" s="18"/>
    </row>
    <row r="262" spans="1:1024">
      <c r="A262" s="112"/>
      <c r="B262" s="94"/>
      <c r="C262" s="94"/>
      <c r="D262" s="94"/>
      <c r="E262" s="93"/>
      <c r="F262" s="93"/>
      <c r="G262" s="94"/>
      <c r="H262" s="3" t="s">
        <v>484</v>
      </c>
      <c r="I262" s="3" t="s">
        <v>26</v>
      </c>
      <c r="J262" s="46">
        <v>1.5</v>
      </c>
      <c r="K262" s="3">
        <v>1000</v>
      </c>
      <c r="L262" s="46">
        <v>1500</v>
      </c>
      <c r="M262" s="101"/>
      <c r="N262" s="94"/>
      <c r="O262" s="94"/>
      <c r="P262" s="94"/>
      <c r="Q262" s="4" t="s">
        <v>36</v>
      </c>
      <c r="R262" s="109"/>
      <c r="AMI262" s="18"/>
      <c r="AMJ262" s="18"/>
    </row>
    <row r="263" spans="1:1024">
      <c r="A263" s="112"/>
      <c r="B263" s="94"/>
      <c r="C263" s="94"/>
      <c r="D263" s="94"/>
      <c r="E263" s="93"/>
      <c r="F263" s="93"/>
      <c r="G263" s="94"/>
      <c r="H263" s="94" t="s">
        <v>485</v>
      </c>
      <c r="I263" s="94" t="s">
        <v>26</v>
      </c>
      <c r="J263" s="101">
        <v>7</v>
      </c>
      <c r="K263" s="94">
        <v>1000</v>
      </c>
      <c r="L263" s="101">
        <v>7000</v>
      </c>
      <c r="M263" s="101"/>
      <c r="N263" s="94"/>
      <c r="O263" s="94"/>
      <c r="P263" s="94"/>
      <c r="Q263" s="4" t="s">
        <v>31</v>
      </c>
      <c r="R263" s="109"/>
      <c r="AMI263" s="18"/>
      <c r="AMJ263" s="18"/>
    </row>
    <row r="264" spans="1:1024" ht="66" customHeight="1">
      <c r="A264" s="111"/>
      <c r="B264" s="94"/>
      <c r="C264" s="94"/>
      <c r="D264" s="94"/>
      <c r="E264" s="93"/>
      <c r="F264" s="93"/>
      <c r="G264" s="94"/>
      <c r="H264" s="94"/>
      <c r="I264" s="94"/>
      <c r="J264" s="101"/>
      <c r="K264" s="94"/>
      <c r="L264" s="101"/>
      <c r="M264" s="101"/>
      <c r="N264" s="94"/>
      <c r="O264" s="94"/>
      <c r="P264" s="94"/>
      <c r="Q264" s="4"/>
      <c r="R264" s="30"/>
      <c r="AMI264" s="18"/>
      <c r="AMJ264" s="18"/>
    </row>
    <row r="265" spans="1:1024" ht="15" customHeight="1">
      <c r="A265" s="76" t="s">
        <v>486</v>
      </c>
      <c r="B265" s="73" t="s">
        <v>487</v>
      </c>
      <c r="C265" s="73" t="s">
        <v>488</v>
      </c>
      <c r="D265" s="73" t="s">
        <v>489</v>
      </c>
      <c r="E265" s="70">
        <v>45296</v>
      </c>
      <c r="F265" s="70">
        <v>46027</v>
      </c>
      <c r="G265" s="73" t="s">
        <v>45</v>
      </c>
      <c r="H265" s="3" t="s">
        <v>490</v>
      </c>
      <c r="I265" s="3" t="s">
        <v>47</v>
      </c>
      <c r="J265" s="35">
        <v>10050</v>
      </c>
      <c r="K265" s="3">
        <v>24</v>
      </c>
      <c r="L265" s="35">
        <v>241200</v>
      </c>
      <c r="M265" s="79">
        <v>1339392</v>
      </c>
      <c r="N265" s="73" t="s">
        <v>491</v>
      </c>
      <c r="O265" s="73" t="s">
        <v>492</v>
      </c>
      <c r="P265" s="73" t="s">
        <v>493</v>
      </c>
      <c r="Q265" s="108" t="s">
        <v>36</v>
      </c>
      <c r="R265" s="30"/>
      <c r="AMI265" s="18"/>
      <c r="AMJ265" s="18"/>
    </row>
    <row r="266" spans="1:1024">
      <c r="A266" s="77"/>
      <c r="B266" s="74"/>
      <c r="C266" s="74"/>
      <c r="D266" s="74"/>
      <c r="E266" s="71"/>
      <c r="F266" s="71"/>
      <c r="G266" s="74"/>
      <c r="H266" s="3" t="s">
        <v>494</v>
      </c>
      <c r="I266" s="3" t="s">
        <v>47</v>
      </c>
      <c r="J266" s="35">
        <v>42176</v>
      </c>
      <c r="K266" s="3">
        <v>24</v>
      </c>
      <c r="L266" s="35">
        <v>1012224</v>
      </c>
      <c r="M266" s="80"/>
      <c r="N266" s="74"/>
      <c r="O266" s="74"/>
      <c r="P266" s="74"/>
      <c r="Q266" s="108"/>
      <c r="R266" s="30"/>
      <c r="AMI266" s="18"/>
      <c r="AMJ266" s="18"/>
    </row>
    <row r="267" spans="1:1024" ht="164.25" customHeight="1">
      <c r="A267" s="77"/>
      <c r="B267" s="74"/>
      <c r="C267" s="74"/>
      <c r="D267" s="74"/>
      <c r="E267" s="71"/>
      <c r="F267" s="71"/>
      <c r="G267" s="74"/>
      <c r="H267" s="73" t="s">
        <v>495</v>
      </c>
      <c r="I267" s="73" t="s">
        <v>47</v>
      </c>
      <c r="J267" s="79">
        <v>3582</v>
      </c>
      <c r="K267" s="73">
        <v>24</v>
      </c>
      <c r="L267" s="79">
        <v>85968</v>
      </c>
      <c r="M267" s="80"/>
      <c r="N267" s="74"/>
      <c r="O267" s="74"/>
      <c r="P267" s="74"/>
      <c r="Q267" s="108"/>
      <c r="R267" s="30"/>
      <c r="AMI267" s="18"/>
      <c r="AMJ267" s="18"/>
    </row>
    <row r="268" spans="1:1024" ht="21" customHeight="1">
      <c r="A268" s="77"/>
      <c r="B268" s="74"/>
      <c r="C268" s="74"/>
      <c r="D268" s="74"/>
      <c r="E268" s="71"/>
      <c r="F268" s="71"/>
      <c r="G268" s="74"/>
      <c r="H268" s="74"/>
      <c r="I268" s="74"/>
      <c r="J268" s="80"/>
      <c r="K268" s="74"/>
      <c r="L268" s="80"/>
      <c r="M268" s="80"/>
      <c r="N268" s="74"/>
      <c r="O268" s="74"/>
      <c r="P268" s="74"/>
      <c r="Q268" s="55" t="s">
        <v>37</v>
      </c>
      <c r="R268" s="30"/>
      <c r="AMI268" s="18"/>
      <c r="AMJ268" s="18"/>
    </row>
    <row r="269" spans="1:1024" ht="21" customHeight="1">
      <c r="A269" s="78"/>
      <c r="B269" s="75"/>
      <c r="C269" s="75"/>
      <c r="D269" s="75"/>
      <c r="E269" s="72"/>
      <c r="F269" s="72"/>
      <c r="G269" s="75"/>
      <c r="H269" s="75"/>
      <c r="I269" s="75"/>
      <c r="J269" s="81"/>
      <c r="K269" s="75"/>
      <c r="L269" s="81"/>
      <c r="M269" s="81"/>
      <c r="N269" s="75"/>
      <c r="O269" s="75"/>
      <c r="P269" s="75"/>
      <c r="Q269" s="55" t="s">
        <v>39</v>
      </c>
      <c r="R269" s="30"/>
      <c r="AMI269" s="18"/>
      <c r="AMJ269" s="18"/>
    </row>
    <row r="270" spans="1:1024" ht="15" customHeight="1">
      <c r="A270" s="76" t="s">
        <v>496</v>
      </c>
      <c r="B270" s="73" t="s">
        <v>497</v>
      </c>
      <c r="C270" s="73" t="s">
        <v>498</v>
      </c>
      <c r="D270" s="73" t="s">
        <v>499</v>
      </c>
      <c r="E270" s="70">
        <v>45327</v>
      </c>
      <c r="F270" s="70">
        <v>45874</v>
      </c>
      <c r="G270" s="73" t="s">
        <v>45</v>
      </c>
      <c r="H270" s="73" t="s">
        <v>500</v>
      </c>
      <c r="I270" s="73" t="s">
        <v>116</v>
      </c>
      <c r="J270" s="79">
        <v>1926321.86</v>
      </c>
      <c r="K270" s="73">
        <v>1</v>
      </c>
      <c r="L270" s="79">
        <v>1926321.86</v>
      </c>
      <c r="M270" s="79">
        <v>1926321.86</v>
      </c>
      <c r="N270" s="73" t="s">
        <v>501</v>
      </c>
      <c r="O270" s="73" t="s">
        <v>502</v>
      </c>
      <c r="P270" s="73" t="s">
        <v>503</v>
      </c>
      <c r="Q270" s="36" t="s">
        <v>30</v>
      </c>
      <c r="R270" s="30"/>
      <c r="AMI270" s="18"/>
      <c r="AMJ270" s="18"/>
    </row>
    <row r="271" spans="1:1024" ht="106.5" customHeight="1">
      <c r="A271" s="77"/>
      <c r="B271" s="74"/>
      <c r="C271" s="74"/>
      <c r="D271" s="74"/>
      <c r="E271" s="71"/>
      <c r="F271" s="71"/>
      <c r="G271" s="74"/>
      <c r="H271" s="74"/>
      <c r="I271" s="74"/>
      <c r="J271" s="80"/>
      <c r="K271" s="74"/>
      <c r="L271" s="80"/>
      <c r="M271" s="80"/>
      <c r="N271" s="74"/>
      <c r="O271" s="74"/>
      <c r="P271" s="74"/>
      <c r="Q271" s="36" t="s">
        <v>31</v>
      </c>
      <c r="R271" s="30"/>
      <c r="AMI271" s="18"/>
      <c r="AMJ271" s="18"/>
    </row>
    <row r="272" spans="1:1024" ht="106.5" customHeight="1">
      <c r="A272" s="78"/>
      <c r="B272" s="75"/>
      <c r="C272" s="75"/>
      <c r="D272" s="75"/>
      <c r="E272" s="72"/>
      <c r="F272" s="72"/>
      <c r="G272" s="75"/>
      <c r="H272" s="75"/>
      <c r="I272" s="75"/>
      <c r="J272" s="81"/>
      <c r="K272" s="75"/>
      <c r="L272" s="81"/>
      <c r="M272" s="81"/>
      <c r="N272" s="75"/>
      <c r="O272" s="75"/>
      <c r="P272" s="75"/>
      <c r="Q272" s="56" t="s">
        <v>32</v>
      </c>
      <c r="R272" s="30"/>
      <c r="AMI272" s="18"/>
      <c r="AMJ272" s="18"/>
    </row>
    <row r="273" spans="1:1024" ht="105">
      <c r="A273" s="4" t="s">
        <v>504</v>
      </c>
      <c r="B273" s="3" t="s">
        <v>505</v>
      </c>
      <c r="C273" s="3" t="s">
        <v>506</v>
      </c>
      <c r="D273" s="3" t="s">
        <v>507</v>
      </c>
      <c r="E273" s="39">
        <v>45330</v>
      </c>
      <c r="F273" s="39">
        <v>46061</v>
      </c>
      <c r="G273" s="3" t="s">
        <v>45</v>
      </c>
      <c r="H273" s="3" t="s">
        <v>508</v>
      </c>
      <c r="I273" s="3" t="s">
        <v>116</v>
      </c>
      <c r="J273" s="35">
        <v>12460</v>
      </c>
      <c r="K273" s="3">
        <v>1</v>
      </c>
      <c r="L273" s="35">
        <v>12460</v>
      </c>
      <c r="M273" s="35">
        <v>12460</v>
      </c>
      <c r="N273" s="3" t="s">
        <v>509</v>
      </c>
      <c r="O273" s="3" t="s">
        <v>510</v>
      </c>
      <c r="P273" s="3" t="s">
        <v>511</v>
      </c>
      <c r="Q273" s="3" t="s">
        <v>197</v>
      </c>
      <c r="R273" s="30"/>
      <c r="AMI273" s="18"/>
      <c r="AMJ273" s="18"/>
    </row>
    <row r="274" spans="1:1024" ht="30" customHeight="1">
      <c r="A274" s="76" t="s">
        <v>512</v>
      </c>
      <c r="B274" s="73" t="s">
        <v>513</v>
      </c>
      <c r="C274" s="73" t="s">
        <v>514</v>
      </c>
      <c r="D274" s="73" t="s">
        <v>515</v>
      </c>
      <c r="E274" s="70" t="s">
        <v>516</v>
      </c>
      <c r="F274" s="70" t="s">
        <v>517</v>
      </c>
      <c r="G274" s="73" t="s">
        <v>45</v>
      </c>
      <c r="H274" s="3" t="s">
        <v>518</v>
      </c>
      <c r="I274" s="3" t="s">
        <v>47</v>
      </c>
      <c r="J274" s="35">
        <v>52579.92</v>
      </c>
      <c r="K274" s="3">
        <v>60</v>
      </c>
      <c r="L274" s="35">
        <v>3154795.2</v>
      </c>
      <c r="M274" s="79">
        <v>5224693.2</v>
      </c>
      <c r="N274" s="73" t="s">
        <v>519</v>
      </c>
      <c r="O274" s="73" t="s">
        <v>520</v>
      </c>
      <c r="P274" s="73" t="s">
        <v>521</v>
      </c>
      <c r="Q274" s="108" t="s">
        <v>30</v>
      </c>
      <c r="R274" s="30"/>
      <c r="AMI274" s="18"/>
      <c r="AMJ274" s="18"/>
    </row>
    <row r="275" spans="1:1024" ht="30" customHeight="1">
      <c r="A275" s="77"/>
      <c r="B275" s="74"/>
      <c r="C275" s="74"/>
      <c r="D275" s="74"/>
      <c r="E275" s="71"/>
      <c r="F275" s="71"/>
      <c r="G275" s="74"/>
      <c r="H275" s="73" t="s">
        <v>522</v>
      </c>
      <c r="I275" s="73" t="s">
        <v>47</v>
      </c>
      <c r="J275" s="79">
        <v>34498.300000000003</v>
      </c>
      <c r="K275" s="73">
        <v>60</v>
      </c>
      <c r="L275" s="79">
        <v>2069898</v>
      </c>
      <c r="M275" s="80"/>
      <c r="N275" s="74"/>
      <c r="O275" s="74"/>
      <c r="P275" s="74"/>
      <c r="Q275" s="108"/>
      <c r="R275" s="30"/>
      <c r="AMI275" s="18"/>
      <c r="AMJ275" s="18"/>
    </row>
    <row r="276" spans="1:1024">
      <c r="A276" s="77"/>
      <c r="B276" s="74"/>
      <c r="C276" s="74"/>
      <c r="D276" s="74"/>
      <c r="E276" s="71"/>
      <c r="F276" s="71"/>
      <c r="G276" s="74"/>
      <c r="H276" s="74"/>
      <c r="I276" s="74"/>
      <c r="J276" s="80"/>
      <c r="K276" s="74"/>
      <c r="L276" s="80"/>
      <c r="M276" s="80"/>
      <c r="N276" s="74"/>
      <c r="O276" s="74"/>
      <c r="P276" s="74"/>
      <c r="Q276" s="38" t="s">
        <v>36</v>
      </c>
      <c r="R276" s="30"/>
      <c r="AMI276" s="18"/>
      <c r="AMJ276" s="18"/>
    </row>
    <row r="277" spans="1:1024">
      <c r="A277" s="77"/>
      <c r="B277" s="74"/>
      <c r="C277" s="74"/>
      <c r="D277" s="74"/>
      <c r="E277" s="71"/>
      <c r="F277" s="71"/>
      <c r="G277" s="74"/>
      <c r="H277" s="74"/>
      <c r="I277" s="74"/>
      <c r="J277" s="80"/>
      <c r="K277" s="74"/>
      <c r="L277" s="80"/>
      <c r="M277" s="80"/>
      <c r="N277" s="74"/>
      <c r="O277" s="74"/>
      <c r="P277" s="74"/>
      <c r="Q277" s="55" t="s">
        <v>37</v>
      </c>
      <c r="R277" s="30"/>
      <c r="AMI277" s="18"/>
      <c r="AMJ277" s="18"/>
    </row>
    <row r="278" spans="1:1024">
      <c r="A278" s="77"/>
      <c r="B278" s="74"/>
      <c r="C278" s="74"/>
      <c r="D278" s="74"/>
      <c r="E278" s="71"/>
      <c r="F278" s="71"/>
      <c r="G278" s="74"/>
      <c r="H278" s="74"/>
      <c r="I278" s="74"/>
      <c r="J278" s="80"/>
      <c r="K278" s="74"/>
      <c r="L278" s="80"/>
      <c r="M278" s="80"/>
      <c r="N278" s="74"/>
      <c r="O278" s="74"/>
      <c r="P278" s="74"/>
      <c r="Q278" s="55" t="s">
        <v>39</v>
      </c>
      <c r="R278" s="30"/>
      <c r="AMI278" s="18"/>
      <c r="AMJ278" s="18"/>
    </row>
    <row r="279" spans="1:1024">
      <c r="A279" s="78"/>
      <c r="B279" s="75"/>
      <c r="C279" s="75"/>
      <c r="D279" s="75"/>
      <c r="E279" s="72"/>
      <c r="F279" s="72"/>
      <c r="G279" s="75"/>
      <c r="H279" s="75"/>
      <c r="I279" s="75"/>
      <c r="J279" s="81"/>
      <c r="K279" s="75"/>
      <c r="L279" s="81"/>
      <c r="M279" s="81"/>
      <c r="N279" s="75"/>
      <c r="O279" s="75"/>
      <c r="P279" s="75"/>
      <c r="Q279" s="55" t="s">
        <v>967</v>
      </c>
      <c r="R279" s="30"/>
      <c r="AMI279" s="18"/>
      <c r="AMJ279" s="18"/>
    </row>
    <row r="280" spans="1:1024" ht="105">
      <c r="A280" s="4" t="s">
        <v>523</v>
      </c>
      <c r="B280" s="3" t="s">
        <v>524</v>
      </c>
      <c r="C280" s="3" t="s">
        <v>525</v>
      </c>
      <c r="D280" s="3" t="s">
        <v>526</v>
      </c>
      <c r="E280" s="39">
        <v>45345</v>
      </c>
      <c r="F280" s="39" t="s">
        <v>527</v>
      </c>
      <c r="G280" s="3" t="s">
        <v>24</v>
      </c>
      <c r="H280" s="3" t="s">
        <v>528</v>
      </c>
      <c r="I280" s="3" t="s">
        <v>116</v>
      </c>
      <c r="J280" s="35">
        <v>7000</v>
      </c>
      <c r="K280" s="3">
        <v>1</v>
      </c>
      <c r="L280" s="35">
        <v>7000</v>
      </c>
      <c r="M280" s="35">
        <v>7000</v>
      </c>
      <c r="N280" s="3" t="s">
        <v>529</v>
      </c>
      <c r="O280" s="3" t="s">
        <v>530</v>
      </c>
      <c r="P280" s="3" t="s">
        <v>531</v>
      </c>
      <c r="Q280" s="3" t="s">
        <v>197</v>
      </c>
      <c r="R280" s="30"/>
      <c r="AMI280" s="18"/>
      <c r="AMJ280" s="18"/>
    </row>
    <row r="281" spans="1:1024" ht="45" customHeight="1">
      <c r="A281" s="76" t="s">
        <v>532</v>
      </c>
      <c r="B281" s="73" t="s">
        <v>533</v>
      </c>
      <c r="C281" s="73" t="s">
        <v>534</v>
      </c>
      <c r="D281" s="73" t="s">
        <v>535</v>
      </c>
      <c r="E281" s="70">
        <v>45345</v>
      </c>
      <c r="F281" s="70">
        <v>46076</v>
      </c>
      <c r="G281" s="73" t="s">
        <v>45</v>
      </c>
      <c r="H281" s="3" t="s">
        <v>536</v>
      </c>
      <c r="I281" s="3" t="s">
        <v>47</v>
      </c>
      <c r="J281" s="35">
        <v>4666.66</v>
      </c>
      <c r="K281" s="3">
        <v>12</v>
      </c>
      <c r="L281" s="35">
        <v>55999.92</v>
      </c>
      <c r="M281" s="79">
        <v>157402.92000000001</v>
      </c>
      <c r="N281" s="73" t="s">
        <v>537</v>
      </c>
      <c r="O281" s="73" t="s">
        <v>538</v>
      </c>
      <c r="P281" s="73" t="s">
        <v>539</v>
      </c>
      <c r="Q281" s="108" t="s">
        <v>36</v>
      </c>
      <c r="R281" s="30"/>
      <c r="AMI281" s="18"/>
      <c r="AMJ281" s="18"/>
    </row>
    <row r="282" spans="1:1024" ht="45">
      <c r="A282" s="77"/>
      <c r="B282" s="74"/>
      <c r="C282" s="74"/>
      <c r="D282" s="74"/>
      <c r="E282" s="71"/>
      <c r="F282" s="71"/>
      <c r="G282" s="74"/>
      <c r="H282" s="3" t="s">
        <v>540</v>
      </c>
      <c r="I282" s="3" t="s">
        <v>47</v>
      </c>
      <c r="J282" s="35">
        <v>4700</v>
      </c>
      <c r="K282" s="3">
        <v>12</v>
      </c>
      <c r="L282" s="35">
        <v>56400</v>
      </c>
      <c r="M282" s="80"/>
      <c r="N282" s="74"/>
      <c r="O282" s="74"/>
      <c r="P282" s="74"/>
      <c r="Q282" s="108"/>
      <c r="R282" s="30"/>
      <c r="AMI282" s="18"/>
      <c r="AMJ282" s="18"/>
    </row>
    <row r="283" spans="1:1024" ht="15" customHeight="1">
      <c r="A283" s="77"/>
      <c r="B283" s="74"/>
      <c r="C283" s="74"/>
      <c r="D283" s="74"/>
      <c r="E283" s="71"/>
      <c r="F283" s="71"/>
      <c r="G283" s="74"/>
      <c r="H283" s="73" t="s">
        <v>541</v>
      </c>
      <c r="I283" s="73" t="s">
        <v>116</v>
      </c>
      <c r="J283" s="79">
        <v>300.02</v>
      </c>
      <c r="K283" s="73">
        <v>150</v>
      </c>
      <c r="L283" s="79">
        <v>45003</v>
      </c>
      <c r="M283" s="80"/>
      <c r="N283" s="74"/>
      <c r="O283" s="74"/>
      <c r="P283" s="74"/>
      <c r="Q283" s="108"/>
      <c r="R283" s="30"/>
      <c r="AMI283" s="18"/>
      <c r="AMJ283" s="18"/>
    </row>
    <row r="284" spans="1:1024">
      <c r="A284" s="77"/>
      <c r="B284" s="74"/>
      <c r="C284" s="74"/>
      <c r="D284" s="74"/>
      <c r="E284" s="71"/>
      <c r="F284" s="71"/>
      <c r="G284" s="74"/>
      <c r="H284" s="74"/>
      <c r="I284" s="74"/>
      <c r="J284" s="80"/>
      <c r="K284" s="74"/>
      <c r="L284" s="80"/>
      <c r="M284" s="80"/>
      <c r="N284" s="74"/>
      <c r="O284" s="74"/>
      <c r="P284" s="74"/>
      <c r="Q284" s="55" t="s">
        <v>30</v>
      </c>
      <c r="R284" s="30"/>
      <c r="AMI284" s="18"/>
      <c r="AMJ284" s="18"/>
    </row>
    <row r="285" spans="1:1024">
      <c r="A285" s="78"/>
      <c r="B285" s="75"/>
      <c r="C285" s="75"/>
      <c r="D285" s="75"/>
      <c r="E285" s="72"/>
      <c r="F285" s="72"/>
      <c r="G285" s="75"/>
      <c r="H285" s="75"/>
      <c r="I285" s="75"/>
      <c r="J285" s="81"/>
      <c r="K285" s="75"/>
      <c r="L285" s="81"/>
      <c r="M285" s="81"/>
      <c r="N285" s="75"/>
      <c r="O285" s="75"/>
      <c r="P285" s="75"/>
      <c r="Q285" s="55" t="s">
        <v>37</v>
      </c>
      <c r="R285" s="30"/>
      <c r="AMI285" s="18"/>
      <c r="AMJ285" s="18"/>
    </row>
    <row r="286" spans="1:1024" ht="15" customHeight="1">
      <c r="A286" s="76" t="s">
        <v>542</v>
      </c>
      <c r="B286" s="73" t="s">
        <v>543</v>
      </c>
      <c r="C286" s="73" t="s">
        <v>544</v>
      </c>
      <c r="D286" s="73" t="s">
        <v>545</v>
      </c>
      <c r="E286" s="70" t="s">
        <v>546</v>
      </c>
      <c r="F286" s="70">
        <v>45809</v>
      </c>
      <c r="G286" s="73" t="s">
        <v>24</v>
      </c>
      <c r="H286" s="73" t="s">
        <v>547</v>
      </c>
      <c r="I286" s="73" t="s">
        <v>26</v>
      </c>
      <c r="J286" s="79">
        <v>160834.10999999999</v>
      </c>
      <c r="K286" s="73">
        <v>1</v>
      </c>
      <c r="L286" s="79">
        <v>160834.10999999999</v>
      </c>
      <c r="M286" s="79">
        <v>160834.10999999999</v>
      </c>
      <c r="N286" s="73" t="s">
        <v>548</v>
      </c>
      <c r="O286" s="73" t="s">
        <v>549</v>
      </c>
      <c r="P286" s="73" t="s">
        <v>550</v>
      </c>
      <c r="Q286" s="1" t="s">
        <v>36</v>
      </c>
      <c r="R286" s="30"/>
      <c r="AMI286" s="18"/>
      <c r="AMJ286" s="18"/>
    </row>
    <row r="287" spans="1:1024" ht="70.5" customHeight="1">
      <c r="A287" s="77"/>
      <c r="B287" s="74"/>
      <c r="C287" s="74"/>
      <c r="D287" s="74"/>
      <c r="E287" s="71"/>
      <c r="F287" s="71"/>
      <c r="G287" s="74"/>
      <c r="H287" s="74"/>
      <c r="I287" s="74"/>
      <c r="J287" s="80"/>
      <c r="K287" s="74"/>
      <c r="L287" s="80"/>
      <c r="M287" s="80"/>
      <c r="N287" s="74"/>
      <c r="O287" s="74"/>
      <c r="P287" s="74"/>
      <c r="Q287" s="57" t="s">
        <v>30</v>
      </c>
      <c r="R287" s="30"/>
      <c r="AMI287" s="18"/>
      <c r="AMJ287" s="18"/>
    </row>
    <row r="288" spans="1:1024" ht="19.5" customHeight="1">
      <c r="A288" s="78"/>
      <c r="B288" s="75"/>
      <c r="C288" s="75"/>
      <c r="D288" s="75"/>
      <c r="E288" s="72"/>
      <c r="F288" s="72"/>
      <c r="G288" s="75"/>
      <c r="H288" s="75"/>
      <c r="I288" s="75"/>
      <c r="J288" s="81"/>
      <c r="K288" s="75"/>
      <c r="L288" s="81"/>
      <c r="M288" s="81"/>
      <c r="N288" s="75"/>
      <c r="O288" s="75"/>
      <c r="P288" s="75"/>
      <c r="Q288" s="57" t="s">
        <v>37</v>
      </c>
      <c r="R288" s="30"/>
      <c r="AMI288" s="18"/>
      <c r="AMJ288" s="18"/>
    </row>
    <row r="289" spans="1:1024" ht="45">
      <c r="A289" s="76" t="s">
        <v>551</v>
      </c>
      <c r="B289" s="94" t="s">
        <v>552</v>
      </c>
      <c r="C289" s="94" t="s">
        <v>553</v>
      </c>
      <c r="D289" s="94" t="s">
        <v>554</v>
      </c>
      <c r="E289" s="93" t="s">
        <v>555</v>
      </c>
      <c r="F289" s="93">
        <v>45717</v>
      </c>
      <c r="G289" s="94" t="s">
        <v>24</v>
      </c>
      <c r="H289" s="3" t="s">
        <v>556</v>
      </c>
      <c r="I289" s="3" t="s">
        <v>116</v>
      </c>
      <c r="J289" s="35">
        <v>45324.95</v>
      </c>
      <c r="K289" s="3">
        <v>1</v>
      </c>
      <c r="L289" s="35">
        <v>45324.95</v>
      </c>
      <c r="M289" s="113">
        <v>594900</v>
      </c>
      <c r="N289" s="94" t="s">
        <v>557</v>
      </c>
      <c r="O289" s="94" t="s">
        <v>558</v>
      </c>
      <c r="P289" s="94" t="s">
        <v>559</v>
      </c>
      <c r="Q289" s="76" t="s">
        <v>30</v>
      </c>
      <c r="R289" s="30"/>
      <c r="AMI289" s="18"/>
      <c r="AMJ289" s="18"/>
    </row>
    <row r="290" spans="1:1024" ht="30">
      <c r="A290" s="77"/>
      <c r="B290" s="94"/>
      <c r="C290" s="94"/>
      <c r="D290" s="94"/>
      <c r="E290" s="93"/>
      <c r="F290" s="93"/>
      <c r="G290" s="94"/>
      <c r="H290" s="3" t="s">
        <v>560</v>
      </c>
      <c r="I290" s="3" t="s">
        <v>116</v>
      </c>
      <c r="J290" s="35">
        <v>11676.55</v>
      </c>
      <c r="K290" s="3">
        <v>1</v>
      </c>
      <c r="L290" s="35">
        <v>11676.55</v>
      </c>
      <c r="M290" s="113"/>
      <c r="N290" s="114"/>
      <c r="O290" s="114"/>
      <c r="P290" s="114"/>
      <c r="Q290" s="77"/>
      <c r="R290" s="30"/>
      <c r="AMI290" s="18"/>
      <c r="AMJ290" s="18"/>
    </row>
    <row r="291" spans="1:1024" ht="45">
      <c r="A291" s="77"/>
      <c r="B291" s="94"/>
      <c r="C291" s="94"/>
      <c r="D291" s="94"/>
      <c r="E291" s="93"/>
      <c r="F291" s="93"/>
      <c r="G291" s="94"/>
      <c r="H291" s="3" t="s">
        <v>561</v>
      </c>
      <c r="I291" s="3" t="s">
        <v>116</v>
      </c>
      <c r="J291" s="35">
        <v>23520</v>
      </c>
      <c r="K291" s="3">
        <v>1</v>
      </c>
      <c r="L291" s="35">
        <v>23520</v>
      </c>
      <c r="M291" s="113"/>
      <c r="N291" s="114"/>
      <c r="O291" s="114"/>
      <c r="P291" s="114"/>
      <c r="Q291" s="77"/>
      <c r="R291" s="30"/>
      <c r="AMI291" s="18"/>
      <c r="AMJ291" s="18"/>
    </row>
    <row r="292" spans="1:1024" ht="30">
      <c r="A292" s="77"/>
      <c r="B292" s="94"/>
      <c r="C292" s="94"/>
      <c r="D292" s="94"/>
      <c r="E292" s="93"/>
      <c r="F292" s="93"/>
      <c r="G292" s="94"/>
      <c r="H292" s="3" t="s">
        <v>562</v>
      </c>
      <c r="I292" s="3" t="s">
        <v>26</v>
      </c>
      <c r="J292" s="35">
        <v>279196.52</v>
      </c>
      <c r="K292" s="3">
        <v>1</v>
      </c>
      <c r="L292" s="35">
        <v>279196.52</v>
      </c>
      <c r="M292" s="113"/>
      <c r="N292" s="114"/>
      <c r="O292" s="114"/>
      <c r="P292" s="114"/>
      <c r="Q292" s="77"/>
      <c r="R292" s="30"/>
      <c r="AMI292" s="18"/>
      <c r="AMJ292" s="18"/>
    </row>
    <row r="293" spans="1:1024" ht="30">
      <c r="A293" s="78"/>
      <c r="B293" s="94"/>
      <c r="C293" s="94"/>
      <c r="D293" s="94"/>
      <c r="E293" s="93"/>
      <c r="F293" s="93"/>
      <c r="G293" s="94"/>
      <c r="H293" s="3" t="s">
        <v>563</v>
      </c>
      <c r="I293" s="3" t="s">
        <v>26</v>
      </c>
      <c r="J293" s="35">
        <v>235181.98</v>
      </c>
      <c r="K293" s="3">
        <v>1</v>
      </c>
      <c r="L293" s="35">
        <v>235181.98</v>
      </c>
      <c r="M293" s="113"/>
      <c r="N293" s="114"/>
      <c r="O293" s="114"/>
      <c r="P293" s="114"/>
      <c r="Q293" s="78"/>
      <c r="R293" s="30"/>
      <c r="AMI293" s="18"/>
      <c r="AMJ293" s="18"/>
    </row>
    <row r="294" spans="1:1024" ht="120">
      <c r="A294" s="4" t="s">
        <v>564</v>
      </c>
      <c r="B294" s="3" t="s">
        <v>565</v>
      </c>
      <c r="C294" s="3" t="s">
        <v>566</v>
      </c>
      <c r="D294" s="3" t="s">
        <v>567</v>
      </c>
      <c r="E294" s="39">
        <v>45356</v>
      </c>
      <c r="F294" s="39">
        <v>45721</v>
      </c>
      <c r="G294" s="3" t="s">
        <v>24</v>
      </c>
      <c r="H294" s="3" t="s">
        <v>568</v>
      </c>
      <c r="I294" s="3" t="s">
        <v>47</v>
      </c>
      <c r="J294" s="35">
        <v>34800</v>
      </c>
      <c r="K294" s="3">
        <v>12</v>
      </c>
      <c r="L294" s="35">
        <v>417600</v>
      </c>
      <c r="M294" s="35">
        <v>417600</v>
      </c>
      <c r="N294" s="3" t="s">
        <v>569</v>
      </c>
      <c r="O294" s="3" t="s">
        <v>570</v>
      </c>
      <c r="P294" s="3" t="s">
        <v>571</v>
      </c>
      <c r="Q294" s="56" t="s">
        <v>36</v>
      </c>
      <c r="R294" s="30"/>
      <c r="AMI294" s="18"/>
      <c r="AMJ294" s="18"/>
    </row>
    <row r="295" spans="1:1024" ht="15" customHeight="1">
      <c r="A295" s="76" t="s">
        <v>572</v>
      </c>
      <c r="B295" s="73" t="s">
        <v>573</v>
      </c>
      <c r="C295" s="73" t="s">
        <v>574</v>
      </c>
      <c r="D295" s="73" t="s">
        <v>575</v>
      </c>
      <c r="E295" s="70" t="s">
        <v>576</v>
      </c>
      <c r="F295" s="70" t="s">
        <v>577</v>
      </c>
      <c r="G295" s="73" t="s">
        <v>45</v>
      </c>
      <c r="H295" s="3" t="s">
        <v>578</v>
      </c>
      <c r="I295" s="3" t="s">
        <v>47</v>
      </c>
      <c r="J295" s="35">
        <v>7600</v>
      </c>
      <c r="K295" s="3">
        <v>24</v>
      </c>
      <c r="L295" s="35">
        <v>182400</v>
      </c>
      <c r="M295" s="79">
        <v>284499.84000000003</v>
      </c>
      <c r="N295" s="73" t="s">
        <v>579</v>
      </c>
      <c r="O295" s="73" t="s">
        <v>580</v>
      </c>
      <c r="P295" s="73" t="s">
        <v>581</v>
      </c>
      <c r="Q295" s="108" t="s">
        <v>36</v>
      </c>
      <c r="R295" s="30"/>
      <c r="AMI295" s="18"/>
      <c r="AMJ295" s="18"/>
    </row>
    <row r="296" spans="1:1024">
      <c r="A296" s="77"/>
      <c r="B296" s="74"/>
      <c r="C296" s="74"/>
      <c r="D296" s="74"/>
      <c r="E296" s="71"/>
      <c r="F296" s="71"/>
      <c r="G296" s="74"/>
      <c r="H296" s="3" t="s">
        <v>582</v>
      </c>
      <c r="I296" s="3" t="s">
        <v>47</v>
      </c>
      <c r="J296" s="35">
        <v>3900</v>
      </c>
      <c r="K296" s="3">
        <v>24</v>
      </c>
      <c r="L296" s="35">
        <v>93600</v>
      </c>
      <c r="M296" s="80"/>
      <c r="N296" s="74"/>
      <c r="O296" s="74"/>
      <c r="P296" s="74"/>
      <c r="Q296" s="108"/>
      <c r="R296" s="30"/>
      <c r="AMI296" s="18"/>
      <c r="AMJ296" s="18"/>
    </row>
    <row r="297" spans="1:1024" ht="15" customHeight="1">
      <c r="A297" s="77"/>
      <c r="B297" s="74"/>
      <c r="C297" s="74"/>
      <c r="D297" s="74"/>
      <c r="E297" s="71"/>
      <c r="F297" s="71"/>
      <c r="G297" s="74"/>
      <c r="H297" s="73" t="s">
        <v>583</v>
      </c>
      <c r="I297" s="73" t="s">
        <v>47</v>
      </c>
      <c r="J297" s="79">
        <v>354.16</v>
      </c>
      <c r="K297" s="73">
        <v>24</v>
      </c>
      <c r="L297" s="79">
        <v>8499.84</v>
      </c>
      <c r="M297" s="80"/>
      <c r="N297" s="74"/>
      <c r="O297" s="74"/>
      <c r="P297" s="74"/>
      <c r="Q297" s="108" t="s">
        <v>30</v>
      </c>
      <c r="R297" s="30"/>
      <c r="AMI297" s="18"/>
      <c r="AMJ297" s="18"/>
    </row>
    <row r="298" spans="1:1024">
      <c r="A298" s="77"/>
      <c r="B298" s="74"/>
      <c r="C298" s="74"/>
      <c r="D298" s="74"/>
      <c r="E298" s="71"/>
      <c r="F298" s="71"/>
      <c r="G298" s="74"/>
      <c r="H298" s="74"/>
      <c r="I298" s="74"/>
      <c r="J298" s="80"/>
      <c r="K298" s="74"/>
      <c r="L298" s="80"/>
      <c r="M298" s="80"/>
      <c r="N298" s="74"/>
      <c r="O298" s="74"/>
      <c r="P298" s="74"/>
      <c r="Q298" s="108"/>
      <c r="R298" s="30"/>
      <c r="AMI298" s="18"/>
      <c r="AMJ298" s="18"/>
    </row>
    <row r="299" spans="1:1024">
      <c r="A299" s="77"/>
      <c r="B299" s="74"/>
      <c r="C299" s="74"/>
      <c r="D299" s="74"/>
      <c r="E299" s="71"/>
      <c r="F299" s="71"/>
      <c r="G299" s="74"/>
      <c r="H299" s="74"/>
      <c r="I299" s="74"/>
      <c r="J299" s="80"/>
      <c r="K299" s="74"/>
      <c r="L299" s="80"/>
      <c r="M299" s="80"/>
      <c r="N299" s="74"/>
      <c r="O299" s="74"/>
      <c r="P299" s="74"/>
      <c r="Q299" s="55" t="s">
        <v>37</v>
      </c>
      <c r="R299" s="30"/>
      <c r="AMI299" s="18"/>
      <c r="AMJ299" s="18"/>
    </row>
    <row r="300" spans="1:1024">
      <c r="A300" s="78"/>
      <c r="B300" s="75"/>
      <c r="C300" s="75"/>
      <c r="D300" s="75"/>
      <c r="E300" s="72"/>
      <c r="F300" s="72"/>
      <c r="G300" s="75"/>
      <c r="H300" s="75"/>
      <c r="I300" s="75"/>
      <c r="J300" s="81"/>
      <c r="K300" s="75"/>
      <c r="L300" s="81"/>
      <c r="M300" s="81"/>
      <c r="N300" s="75"/>
      <c r="O300" s="75"/>
      <c r="P300" s="75"/>
      <c r="Q300" s="55" t="s">
        <v>39</v>
      </c>
      <c r="R300" s="30"/>
      <c r="AMI300" s="18"/>
      <c r="AMJ300" s="18"/>
    </row>
    <row r="301" spans="1:1024" ht="90">
      <c r="A301" s="4" t="s">
        <v>584</v>
      </c>
      <c r="B301" s="3" t="s">
        <v>585</v>
      </c>
      <c r="C301" s="3" t="s">
        <v>586</v>
      </c>
      <c r="D301" s="3" t="s">
        <v>587</v>
      </c>
      <c r="E301" s="39">
        <v>45390</v>
      </c>
      <c r="F301" s="39">
        <v>45755</v>
      </c>
      <c r="G301" s="3" t="s">
        <v>24</v>
      </c>
      <c r="H301" s="3" t="s">
        <v>588</v>
      </c>
      <c r="I301" s="3" t="s">
        <v>116</v>
      </c>
      <c r="J301" s="35">
        <v>203434.49</v>
      </c>
      <c r="K301" s="3">
        <v>1</v>
      </c>
      <c r="L301" s="35">
        <v>203434.49</v>
      </c>
      <c r="M301" s="35">
        <v>203434.49</v>
      </c>
      <c r="N301" s="3" t="s">
        <v>589</v>
      </c>
      <c r="O301" s="3" t="s">
        <v>590</v>
      </c>
      <c r="P301" s="3" t="s">
        <v>591</v>
      </c>
      <c r="Q301" s="3" t="s">
        <v>197</v>
      </c>
      <c r="R301" s="30"/>
      <c r="AMI301" s="18"/>
      <c r="AMJ301" s="18"/>
    </row>
    <row r="302" spans="1:1024" ht="120" customHeight="1">
      <c r="A302" s="76" t="s">
        <v>592</v>
      </c>
      <c r="B302" s="73" t="s">
        <v>593</v>
      </c>
      <c r="C302" s="73" t="s">
        <v>594</v>
      </c>
      <c r="D302" s="73" t="s">
        <v>595</v>
      </c>
      <c r="E302" s="70" t="s">
        <v>596</v>
      </c>
      <c r="F302" s="70" t="s">
        <v>597</v>
      </c>
      <c r="G302" s="73" t="s">
        <v>45</v>
      </c>
      <c r="H302" s="73" t="s">
        <v>598</v>
      </c>
      <c r="I302" s="73" t="s">
        <v>47</v>
      </c>
      <c r="J302" s="79">
        <v>5500</v>
      </c>
      <c r="K302" s="73">
        <v>60</v>
      </c>
      <c r="L302" s="79">
        <v>330000</v>
      </c>
      <c r="M302" s="79">
        <v>330000</v>
      </c>
      <c r="N302" s="73" t="s">
        <v>599</v>
      </c>
      <c r="O302" s="73" t="s">
        <v>600</v>
      </c>
      <c r="P302" s="73" t="s">
        <v>601</v>
      </c>
      <c r="Q302" s="56" t="s">
        <v>36</v>
      </c>
      <c r="R302" s="30"/>
      <c r="AMI302" s="18"/>
      <c r="AMJ302" s="18"/>
    </row>
    <row r="303" spans="1:1024">
      <c r="A303" s="78"/>
      <c r="B303" s="75"/>
      <c r="C303" s="75"/>
      <c r="D303" s="75"/>
      <c r="E303" s="72"/>
      <c r="F303" s="72"/>
      <c r="G303" s="75"/>
      <c r="H303" s="75"/>
      <c r="I303" s="75"/>
      <c r="J303" s="81"/>
      <c r="K303" s="75"/>
      <c r="L303" s="81"/>
      <c r="M303" s="81"/>
      <c r="N303" s="75"/>
      <c r="O303" s="75"/>
      <c r="P303" s="75"/>
      <c r="Q303" s="56" t="s">
        <v>37</v>
      </c>
      <c r="R303" s="30"/>
      <c r="AMI303" s="18"/>
      <c r="AMJ303" s="18"/>
    </row>
    <row r="304" spans="1:1024" ht="120">
      <c r="A304" s="4" t="s">
        <v>602</v>
      </c>
      <c r="B304" s="3" t="s">
        <v>603</v>
      </c>
      <c r="C304" s="3" t="s">
        <v>604</v>
      </c>
      <c r="D304" s="3" t="s">
        <v>605</v>
      </c>
      <c r="E304" s="39" t="s">
        <v>606</v>
      </c>
      <c r="F304" s="39">
        <v>46123</v>
      </c>
      <c r="G304" s="3" t="s">
        <v>45</v>
      </c>
      <c r="H304" s="3" t="s">
        <v>607</v>
      </c>
      <c r="I304" s="3" t="s">
        <v>26</v>
      </c>
      <c r="J304" s="35">
        <v>57.43</v>
      </c>
      <c r="K304" s="3">
        <v>360</v>
      </c>
      <c r="L304" s="35">
        <v>20674.8</v>
      </c>
      <c r="M304" s="35">
        <v>20674.8</v>
      </c>
      <c r="N304" s="3" t="s">
        <v>608</v>
      </c>
      <c r="O304" s="3" t="s">
        <v>609</v>
      </c>
      <c r="P304" s="3" t="s">
        <v>610</v>
      </c>
      <c r="Q304" s="56" t="s">
        <v>30</v>
      </c>
      <c r="R304" s="30"/>
      <c r="AMI304" s="18"/>
      <c r="AMJ304" s="18"/>
    </row>
    <row r="305" spans="1:1024" ht="90" customHeight="1">
      <c r="A305" s="76" t="s">
        <v>611</v>
      </c>
      <c r="B305" s="73" t="s">
        <v>612</v>
      </c>
      <c r="C305" s="73" t="s">
        <v>613</v>
      </c>
      <c r="D305" s="73" t="s">
        <v>614</v>
      </c>
      <c r="E305" s="70" t="s">
        <v>615</v>
      </c>
      <c r="F305" s="70" t="s">
        <v>616</v>
      </c>
      <c r="G305" s="73" t="s">
        <v>24</v>
      </c>
      <c r="H305" s="73" t="s">
        <v>617</v>
      </c>
      <c r="I305" s="73" t="s">
        <v>116</v>
      </c>
      <c r="J305" s="79">
        <v>230000</v>
      </c>
      <c r="K305" s="73">
        <v>1</v>
      </c>
      <c r="L305" s="79">
        <v>230000</v>
      </c>
      <c r="M305" s="79">
        <v>230000</v>
      </c>
      <c r="N305" s="73" t="s">
        <v>410</v>
      </c>
      <c r="O305" s="73" t="s">
        <v>411</v>
      </c>
      <c r="P305" s="73" t="s">
        <v>412</v>
      </c>
      <c r="Q305" s="56" t="s">
        <v>36</v>
      </c>
      <c r="R305" s="30"/>
      <c r="AMI305" s="18"/>
      <c r="AMJ305" s="18"/>
    </row>
    <row r="306" spans="1:1024">
      <c r="A306" s="78"/>
      <c r="B306" s="75"/>
      <c r="C306" s="75"/>
      <c r="D306" s="75"/>
      <c r="E306" s="72"/>
      <c r="F306" s="72"/>
      <c r="G306" s="75"/>
      <c r="H306" s="75"/>
      <c r="I306" s="75"/>
      <c r="J306" s="81"/>
      <c r="K306" s="75"/>
      <c r="L306" s="81"/>
      <c r="M306" s="81"/>
      <c r="N306" s="75"/>
      <c r="O306" s="75"/>
      <c r="P306" s="75"/>
      <c r="Q306" s="56" t="s">
        <v>37</v>
      </c>
      <c r="R306" s="30"/>
      <c r="AMI306" s="18"/>
      <c r="AMJ306" s="18"/>
    </row>
    <row r="307" spans="1:1024" ht="105">
      <c r="A307" s="4" t="s">
        <v>618</v>
      </c>
      <c r="B307" s="3" t="s">
        <v>619</v>
      </c>
      <c r="C307" s="3" t="s">
        <v>620</v>
      </c>
      <c r="D307" s="3" t="s">
        <v>621</v>
      </c>
      <c r="E307" s="39" t="s">
        <v>622</v>
      </c>
      <c r="F307" s="39" t="s">
        <v>623</v>
      </c>
      <c r="G307" s="3" t="s">
        <v>24</v>
      </c>
      <c r="H307" s="3" t="s">
        <v>624</v>
      </c>
      <c r="I307" s="3" t="s">
        <v>116</v>
      </c>
      <c r="J307" s="35">
        <v>444460.7</v>
      </c>
      <c r="K307" s="3">
        <v>1</v>
      </c>
      <c r="L307" s="35">
        <v>444460.7</v>
      </c>
      <c r="M307" s="35">
        <v>444460.7</v>
      </c>
      <c r="N307" s="3" t="s">
        <v>625</v>
      </c>
      <c r="O307" s="3" t="s">
        <v>626</v>
      </c>
      <c r="P307" s="3" t="s">
        <v>627</v>
      </c>
      <c r="Q307" s="2" t="s">
        <v>30</v>
      </c>
      <c r="R307" s="30"/>
      <c r="AMI307" s="18"/>
      <c r="AMJ307" s="18"/>
    </row>
    <row r="308" spans="1:1024" ht="60">
      <c r="A308" s="4" t="s">
        <v>628</v>
      </c>
      <c r="B308" s="3" t="s">
        <v>629</v>
      </c>
      <c r="C308" s="3" t="s">
        <v>630</v>
      </c>
      <c r="D308" s="3" t="s">
        <v>587</v>
      </c>
      <c r="E308" s="39">
        <v>45450</v>
      </c>
      <c r="F308" s="39">
        <v>45815</v>
      </c>
      <c r="G308" s="3" t="s">
        <v>24</v>
      </c>
      <c r="H308" s="3" t="s">
        <v>631</v>
      </c>
      <c r="I308" s="3" t="s">
        <v>116</v>
      </c>
      <c r="J308" s="35">
        <v>26084.29</v>
      </c>
      <c r="K308" s="3">
        <v>1</v>
      </c>
      <c r="L308" s="35">
        <v>26084.29</v>
      </c>
      <c r="M308" s="35">
        <v>26084.29</v>
      </c>
      <c r="N308" s="3" t="s">
        <v>589</v>
      </c>
      <c r="O308" s="3" t="s">
        <v>590</v>
      </c>
      <c r="P308" s="3" t="s">
        <v>591</v>
      </c>
      <c r="Q308" s="3" t="s">
        <v>197</v>
      </c>
      <c r="R308" s="30"/>
      <c r="AMI308" s="18"/>
      <c r="AMJ308" s="18"/>
    </row>
    <row r="309" spans="1:1024" ht="90">
      <c r="A309" s="4" t="s">
        <v>632</v>
      </c>
      <c r="B309" s="3" t="s">
        <v>633</v>
      </c>
      <c r="C309" s="3" t="s">
        <v>630</v>
      </c>
      <c r="D309" s="3" t="s">
        <v>634</v>
      </c>
      <c r="E309" s="39" t="s">
        <v>635</v>
      </c>
      <c r="F309" s="39">
        <v>46183</v>
      </c>
      <c r="G309" s="3" t="s">
        <v>45</v>
      </c>
      <c r="H309" s="3" t="s">
        <v>637</v>
      </c>
      <c r="I309" s="3" t="s">
        <v>47</v>
      </c>
      <c r="J309" s="35">
        <v>209.15</v>
      </c>
      <c r="K309" s="3">
        <v>12</v>
      </c>
      <c r="L309" s="35">
        <v>2509.8000000000002</v>
      </c>
      <c r="M309" s="35">
        <v>2509.8000000000002</v>
      </c>
      <c r="N309" s="3" t="s">
        <v>638</v>
      </c>
      <c r="O309" s="3" t="s">
        <v>639</v>
      </c>
      <c r="P309" s="3" t="s">
        <v>640</v>
      </c>
      <c r="Q309" s="56" t="s">
        <v>30</v>
      </c>
      <c r="R309" s="30"/>
      <c r="AMI309" s="18"/>
      <c r="AMJ309" s="18"/>
    </row>
    <row r="310" spans="1:1024" ht="30" customHeight="1">
      <c r="A310" s="76" t="s">
        <v>641</v>
      </c>
      <c r="B310" s="73" t="s">
        <v>642</v>
      </c>
      <c r="C310" s="73" t="s">
        <v>643</v>
      </c>
      <c r="D310" s="73" t="s">
        <v>644</v>
      </c>
      <c r="E310" s="70" t="s">
        <v>645</v>
      </c>
      <c r="F310" s="70">
        <v>46185</v>
      </c>
      <c r="G310" s="73" t="s">
        <v>45</v>
      </c>
      <c r="H310" s="3" t="s">
        <v>646</v>
      </c>
      <c r="I310" s="3" t="s">
        <v>26</v>
      </c>
      <c r="J310" s="35">
        <v>15000</v>
      </c>
      <c r="K310" s="3">
        <v>1</v>
      </c>
      <c r="L310" s="35">
        <v>15829.56</v>
      </c>
      <c r="M310" s="79">
        <v>263825.56</v>
      </c>
      <c r="N310" s="73" t="s">
        <v>647</v>
      </c>
      <c r="O310" s="73" t="s">
        <v>558</v>
      </c>
      <c r="P310" s="73" t="s">
        <v>559</v>
      </c>
      <c r="Q310" s="99" t="s">
        <v>36</v>
      </c>
      <c r="R310" s="30"/>
      <c r="AMI310" s="18"/>
      <c r="AMJ310" s="18"/>
    </row>
    <row r="311" spans="1:1024" ht="30">
      <c r="A311" s="77"/>
      <c r="B311" s="74"/>
      <c r="C311" s="74"/>
      <c r="D311" s="74"/>
      <c r="E311" s="71"/>
      <c r="F311" s="71"/>
      <c r="G311" s="74"/>
      <c r="H311" s="3" t="s">
        <v>648</v>
      </c>
      <c r="I311" s="3" t="s">
        <v>649</v>
      </c>
      <c r="J311" s="35">
        <v>609.70000000000005</v>
      </c>
      <c r="K311" s="3">
        <v>400</v>
      </c>
      <c r="L311" s="35">
        <v>243880</v>
      </c>
      <c r="M311" s="80"/>
      <c r="N311" s="74"/>
      <c r="O311" s="74"/>
      <c r="P311" s="74"/>
      <c r="Q311" s="99"/>
      <c r="R311" s="30"/>
      <c r="AMI311" s="18"/>
      <c r="AMJ311" s="18"/>
    </row>
    <row r="312" spans="1:1024" ht="45" customHeight="1">
      <c r="A312" s="77"/>
      <c r="B312" s="74"/>
      <c r="C312" s="74"/>
      <c r="D312" s="74"/>
      <c r="E312" s="71"/>
      <c r="F312" s="71"/>
      <c r="G312" s="74"/>
      <c r="H312" s="73" t="s">
        <v>650</v>
      </c>
      <c r="I312" s="73" t="s">
        <v>649</v>
      </c>
      <c r="J312" s="79">
        <v>41.16</v>
      </c>
      <c r="K312" s="73">
        <v>100</v>
      </c>
      <c r="L312" s="79">
        <v>4116</v>
      </c>
      <c r="M312" s="80"/>
      <c r="N312" s="74"/>
      <c r="O312" s="74"/>
      <c r="P312" s="74"/>
      <c r="Q312" s="99"/>
      <c r="R312" s="30"/>
      <c r="AMI312" s="18"/>
      <c r="AMJ312" s="18"/>
    </row>
    <row r="313" spans="1:1024">
      <c r="A313" s="77"/>
      <c r="B313" s="74"/>
      <c r="C313" s="74"/>
      <c r="D313" s="74"/>
      <c r="E313" s="71"/>
      <c r="F313" s="71"/>
      <c r="G313" s="74"/>
      <c r="H313" s="74"/>
      <c r="I313" s="74"/>
      <c r="J313" s="80"/>
      <c r="K313" s="74"/>
      <c r="L313" s="80"/>
      <c r="M313" s="80"/>
      <c r="N313" s="74"/>
      <c r="O313" s="74"/>
      <c r="P313" s="74"/>
      <c r="Q313" s="56" t="s">
        <v>30</v>
      </c>
      <c r="R313" s="30"/>
      <c r="AMI313" s="18"/>
      <c r="AMJ313" s="18"/>
    </row>
    <row r="314" spans="1:1024">
      <c r="A314" s="78"/>
      <c r="B314" s="75"/>
      <c r="C314" s="75"/>
      <c r="D314" s="75"/>
      <c r="E314" s="72"/>
      <c r="F314" s="72"/>
      <c r="G314" s="75"/>
      <c r="H314" s="75"/>
      <c r="I314" s="75"/>
      <c r="J314" s="81"/>
      <c r="K314" s="75"/>
      <c r="L314" s="81"/>
      <c r="M314" s="81"/>
      <c r="N314" s="75"/>
      <c r="O314" s="75"/>
      <c r="P314" s="75"/>
      <c r="Q314" s="56" t="s">
        <v>37</v>
      </c>
      <c r="R314" s="30"/>
      <c r="AMI314" s="18"/>
      <c r="AMJ314" s="18"/>
    </row>
    <row r="315" spans="1:1024" ht="60">
      <c r="A315" s="4" t="s">
        <v>651</v>
      </c>
      <c r="B315" s="3" t="s">
        <v>652</v>
      </c>
      <c r="C315" s="3" t="s">
        <v>653</v>
      </c>
      <c r="D315" s="3" t="s">
        <v>587</v>
      </c>
      <c r="E315" s="39" t="s">
        <v>654</v>
      </c>
      <c r="F315" s="39" t="s">
        <v>655</v>
      </c>
      <c r="G315" s="3" t="s">
        <v>24</v>
      </c>
      <c r="H315" s="3" t="s">
        <v>631</v>
      </c>
      <c r="I315" s="3" t="s">
        <v>116</v>
      </c>
      <c r="J315" s="35">
        <v>21635.439999999999</v>
      </c>
      <c r="K315" s="3">
        <v>1</v>
      </c>
      <c r="L315" s="35">
        <v>21635.439999999999</v>
      </c>
      <c r="M315" s="35">
        <v>21635.439999999999</v>
      </c>
      <c r="N315" s="3" t="s">
        <v>589</v>
      </c>
      <c r="O315" s="3" t="s">
        <v>590</v>
      </c>
      <c r="P315" s="3" t="s">
        <v>591</v>
      </c>
      <c r="Q315" s="3" t="s">
        <v>197</v>
      </c>
      <c r="R315" s="30"/>
      <c r="AMI315" s="18"/>
      <c r="AMJ315" s="18"/>
    </row>
    <row r="316" spans="1:1024" ht="45">
      <c r="A316" s="76" t="s">
        <v>656</v>
      </c>
      <c r="B316" s="94" t="s">
        <v>657</v>
      </c>
      <c r="C316" s="94" t="s">
        <v>658</v>
      </c>
      <c r="D316" s="94" t="s">
        <v>659</v>
      </c>
      <c r="E316" s="93" t="s">
        <v>660</v>
      </c>
      <c r="F316" s="93" t="s">
        <v>661</v>
      </c>
      <c r="G316" s="94" t="s">
        <v>45</v>
      </c>
      <c r="H316" s="3" t="s">
        <v>662</v>
      </c>
      <c r="I316" s="3" t="s">
        <v>116</v>
      </c>
      <c r="J316" s="35">
        <v>5564.2</v>
      </c>
      <c r="K316" s="3">
        <v>1</v>
      </c>
      <c r="L316" s="35">
        <v>5564.2</v>
      </c>
      <c r="M316" s="113">
        <v>53316.4</v>
      </c>
      <c r="N316" s="94" t="s">
        <v>663</v>
      </c>
      <c r="O316" s="94" t="s">
        <v>664</v>
      </c>
      <c r="P316" s="94" t="s">
        <v>665</v>
      </c>
      <c r="Q316" s="94" t="s">
        <v>197</v>
      </c>
      <c r="R316" s="30"/>
      <c r="AMI316" s="18"/>
      <c r="AMJ316" s="18"/>
    </row>
    <row r="317" spans="1:1024" ht="75">
      <c r="A317" s="78"/>
      <c r="B317" s="94"/>
      <c r="C317" s="94"/>
      <c r="D317" s="94"/>
      <c r="E317" s="93"/>
      <c r="F317" s="93"/>
      <c r="G317" s="94"/>
      <c r="H317" s="3" t="s">
        <v>666</v>
      </c>
      <c r="I317" s="3" t="s">
        <v>47</v>
      </c>
      <c r="J317" s="35">
        <v>1326.45</v>
      </c>
      <c r="K317" s="3">
        <v>36</v>
      </c>
      <c r="L317" s="35">
        <v>47752.2</v>
      </c>
      <c r="M317" s="113"/>
      <c r="N317" s="114"/>
      <c r="O317" s="114"/>
      <c r="P317" s="114"/>
      <c r="Q317" s="94"/>
      <c r="R317" s="30"/>
      <c r="AMI317" s="18"/>
      <c r="AMJ317" s="18"/>
    </row>
    <row r="318" spans="1:1024" ht="105" customHeight="1">
      <c r="A318" s="76" t="s">
        <v>667</v>
      </c>
      <c r="B318" s="73" t="s">
        <v>668</v>
      </c>
      <c r="C318" s="73" t="s">
        <v>658</v>
      </c>
      <c r="D318" s="73" t="s">
        <v>669</v>
      </c>
      <c r="E318" s="70" t="s">
        <v>660</v>
      </c>
      <c r="F318" s="70">
        <v>46199</v>
      </c>
      <c r="G318" s="73" t="s">
        <v>45</v>
      </c>
      <c r="H318" s="73" t="s">
        <v>670</v>
      </c>
      <c r="I318" s="73" t="s">
        <v>47</v>
      </c>
      <c r="J318" s="79">
        <v>3900</v>
      </c>
      <c r="K318" s="73">
        <v>12</v>
      </c>
      <c r="L318" s="79">
        <v>46800</v>
      </c>
      <c r="M318" s="79">
        <v>46800</v>
      </c>
      <c r="N318" s="73" t="s">
        <v>671</v>
      </c>
      <c r="O318" s="73" t="s">
        <v>672</v>
      </c>
      <c r="P318" s="73" t="s">
        <v>673</v>
      </c>
      <c r="Q318" s="56" t="s">
        <v>36</v>
      </c>
      <c r="R318" s="30"/>
      <c r="AMI318" s="18"/>
      <c r="AMJ318" s="18"/>
    </row>
    <row r="319" spans="1:1024">
      <c r="A319" s="77"/>
      <c r="B319" s="74"/>
      <c r="C319" s="74"/>
      <c r="D319" s="74"/>
      <c r="E319" s="71"/>
      <c r="F319" s="71"/>
      <c r="G319" s="74"/>
      <c r="H319" s="74"/>
      <c r="I319" s="74"/>
      <c r="J319" s="80"/>
      <c r="K319" s="74"/>
      <c r="L319" s="80"/>
      <c r="M319" s="80"/>
      <c r="N319" s="74"/>
      <c r="O319" s="74"/>
      <c r="P319" s="74"/>
      <c r="Q319" s="56" t="s">
        <v>30</v>
      </c>
      <c r="R319" s="30"/>
      <c r="AMI319" s="18"/>
      <c r="AMJ319" s="18"/>
    </row>
    <row r="320" spans="1:1024">
      <c r="A320" s="78"/>
      <c r="B320" s="75"/>
      <c r="C320" s="75"/>
      <c r="D320" s="75"/>
      <c r="E320" s="72"/>
      <c r="F320" s="72"/>
      <c r="G320" s="75"/>
      <c r="H320" s="75"/>
      <c r="I320" s="75"/>
      <c r="J320" s="81"/>
      <c r="K320" s="75"/>
      <c r="L320" s="81"/>
      <c r="M320" s="81"/>
      <c r="N320" s="75"/>
      <c r="O320" s="75"/>
      <c r="P320" s="75"/>
      <c r="Q320" s="56" t="s">
        <v>37</v>
      </c>
      <c r="R320" s="30"/>
      <c r="AMI320" s="18"/>
      <c r="AMJ320" s="18"/>
    </row>
    <row r="321" spans="1:1024" ht="105">
      <c r="A321" s="76" t="s">
        <v>674</v>
      </c>
      <c r="B321" s="73" t="s">
        <v>675</v>
      </c>
      <c r="C321" s="73" t="s">
        <v>676</v>
      </c>
      <c r="D321" s="73" t="s">
        <v>677</v>
      </c>
      <c r="E321" s="70" t="s">
        <v>678</v>
      </c>
      <c r="F321" s="70" t="s">
        <v>679</v>
      </c>
      <c r="G321" s="73" t="s">
        <v>45</v>
      </c>
      <c r="H321" s="3" t="s">
        <v>680</v>
      </c>
      <c r="I321" s="3" t="s">
        <v>47</v>
      </c>
      <c r="J321" s="35">
        <v>60165</v>
      </c>
      <c r="K321" s="3">
        <v>24</v>
      </c>
      <c r="L321" s="35">
        <v>1443960</v>
      </c>
      <c r="M321" s="79">
        <v>1824960</v>
      </c>
      <c r="N321" s="73" t="s">
        <v>681</v>
      </c>
      <c r="O321" s="73" t="s">
        <v>682</v>
      </c>
      <c r="P321" s="73" t="s">
        <v>683</v>
      </c>
      <c r="Q321" s="117" t="s">
        <v>30</v>
      </c>
      <c r="R321" s="30"/>
      <c r="AMI321" s="18"/>
      <c r="AMJ321" s="18"/>
    </row>
    <row r="322" spans="1:1024" ht="45">
      <c r="A322" s="77"/>
      <c r="B322" s="74"/>
      <c r="C322" s="74"/>
      <c r="D322" s="74"/>
      <c r="E322" s="71"/>
      <c r="F322" s="71"/>
      <c r="G322" s="74"/>
      <c r="H322" s="3" t="s">
        <v>684</v>
      </c>
      <c r="I322" s="3" t="s">
        <v>47</v>
      </c>
      <c r="J322" s="35">
        <v>10150</v>
      </c>
      <c r="K322" s="3">
        <v>24</v>
      </c>
      <c r="L322" s="35">
        <v>243600</v>
      </c>
      <c r="M322" s="80"/>
      <c r="N322" s="74"/>
      <c r="O322" s="74"/>
      <c r="P322" s="74"/>
      <c r="Q322" s="117"/>
      <c r="R322" s="30"/>
      <c r="AMI322" s="18"/>
      <c r="AMJ322" s="18"/>
    </row>
    <row r="323" spans="1:1024" ht="30">
      <c r="A323" s="77"/>
      <c r="B323" s="74"/>
      <c r="C323" s="74"/>
      <c r="D323" s="74"/>
      <c r="E323" s="71"/>
      <c r="F323" s="71"/>
      <c r="G323" s="74"/>
      <c r="H323" s="3" t="s">
        <v>685</v>
      </c>
      <c r="I323" s="3" t="s">
        <v>116</v>
      </c>
      <c r="J323" s="35">
        <v>3500</v>
      </c>
      <c r="K323" s="3">
        <v>4</v>
      </c>
      <c r="L323" s="35">
        <v>14000</v>
      </c>
      <c r="M323" s="80"/>
      <c r="N323" s="74"/>
      <c r="O323" s="74"/>
      <c r="P323" s="74"/>
      <c r="Q323" s="117"/>
      <c r="R323" s="30"/>
      <c r="AMI323" s="18"/>
      <c r="AMJ323" s="18"/>
    </row>
    <row r="324" spans="1:1024" ht="30">
      <c r="A324" s="77"/>
      <c r="B324" s="74"/>
      <c r="C324" s="74"/>
      <c r="D324" s="74"/>
      <c r="E324" s="71"/>
      <c r="F324" s="71"/>
      <c r="G324" s="74"/>
      <c r="H324" s="3" t="s">
        <v>686</v>
      </c>
      <c r="I324" s="3" t="s">
        <v>116</v>
      </c>
      <c r="J324" s="35">
        <v>3000</v>
      </c>
      <c r="K324" s="3">
        <v>7</v>
      </c>
      <c r="L324" s="35">
        <v>21000</v>
      </c>
      <c r="M324" s="80"/>
      <c r="N324" s="74"/>
      <c r="O324" s="74"/>
      <c r="P324" s="74"/>
      <c r="Q324" s="117"/>
      <c r="R324" s="30"/>
      <c r="AMI324" s="18"/>
      <c r="AMJ324" s="18"/>
    </row>
    <row r="325" spans="1:1024" ht="45">
      <c r="A325" s="77"/>
      <c r="B325" s="74"/>
      <c r="C325" s="74"/>
      <c r="D325" s="74"/>
      <c r="E325" s="71"/>
      <c r="F325" s="71"/>
      <c r="G325" s="74"/>
      <c r="H325" s="3" t="s">
        <v>687</v>
      </c>
      <c r="I325" s="3" t="s">
        <v>47</v>
      </c>
      <c r="J325" s="35">
        <v>1450</v>
      </c>
      <c r="K325" s="3">
        <v>24</v>
      </c>
      <c r="L325" s="35">
        <v>34800</v>
      </c>
      <c r="M325" s="80"/>
      <c r="N325" s="74"/>
      <c r="O325" s="74"/>
      <c r="P325" s="74"/>
      <c r="Q325" s="117"/>
      <c r="R325" s="30"/>
      <c r="AMI325" s="18"/>
      <c r="AMJ325" s="18"/>
    </row>
    <row r="326" spans="1:1024" ht="30">
      <c r="A326" s="77"/>
      <c r="B326" s="74"/>
      <c r="C326" s="74"/>
      <c r="D326" s="74"/>
      <c r="E326" s="71"/>
      <c r="F326" s="71"/>
      <c r="G326" s="74"/>
      <c r="H326" s="3" t="s">
        <v>686</v>
      </c>
      <c r="I326" s="3" t="s">
        <v>116</v>
      </c>
      <c r="J326" s="35">
        <v>3000</v>
      </c>
      <c r="K326" s="3">
        <v>1</v>
      </c>
      <c r="L326" s="35">
        <v>3000</v>
      </c>
      <c r="M326" s="80"/>
      <c r="N326" s="74"/>
      <c r="O326" s="74"/>
      <c r="P326" s="74"/>
      <c r="Q326" s="117"/>
      <c r="R326" s="30"/>
      <c r="AMI326" s="18"/>
      <c r="AMJ326" s="18"/>
    </row>
    <row r="327" spans="1:1024" ht="30">
      <c r="A327" s="77"/>
      <c r="B327" s="74"/>
      <c r="C327" s="74"/>
      <c r="D327" s="74"/>
      <c r="E327" s="71"/>
      <c r="F327" s="71"/>
      <c r="G327" s="74"/>
      <c r="H327" s="3" t="s">
        <v>685</v>
      </c>
      <c r="I327" s="3" t="s">
        <v>116</v>
      </c>
      <c r="J327" s="35">
        <v>3500</v>
      </c>
      <c r="K327" s="3">
        <v>2</v>
      </c>
      <c r="L327" s="35">
        <v>7000</v>
      </c>
      <c r="M327" s="80"/>
      <c r="N327" s="74"/>
      <c r="O327" s="74"/>
      <c r="P327" s="74"/>
      <c r="Q327" s="117"/>
      <c r="R327" s="30"/>
      <c r="AMI327" s="18"/>
      <c r="AMJ327" s="18"/>
    </row>
    <row r="328" spans="1:1024" ht="105" customHeight="1">
      <c r="A328" s="77"/>
      <c r="B328" s="74"/>
      <c r="C328" s="74"/>
      <c r="D328" s="74"/>
      <c r="E328" s="71"/>
      <c r="F328" s="71"/>
      <c r="G328" s="74"/>
      <c r="H328" s="73" t="s">
        <v>688</v>
      </c>
      <c r="I328" s="73" t="s">
        <v>47</v>
      </c>
      <c r="J328" s="79">
        <v>2400</v>
      </c>
      <c r="K328" s="73">
        <v>24</v>
      </c>
      <c r="L328" s="79">
        <v>57600</v>
      </c>
      <c r="M328" s="80"/>
      <c r="N328" s="74"/>
      <c r="O328" s="74"/>
      <c r="P328" s="74"/>
      <c r="Q328" s="117"/>
      <c r="R328" s="30"/>
      <c r="AMI328" s="18"/>
      <c r="AMJ328" s="18"/>
    </row>
    <row r="329" spans="1:1024">
      <c r="A329" s="77"/>
      <c r="B329" s="74"/>
      <c r="C329" s="74"/>
      <c r="D329" s="74"/>
      <c r="E329" s="71"/>
      <c r="F329" s="71"/>
      <c r="G329" s="74"/>
      <c r="H329" s="74"/>
      <c r="I329" s="74"/>
      <c r="J329" s="80"/>
      <c r="K329" s="74"/>
      <c r="L329" s="80"/>
      <c r="M329" s="80"/>
      <c r="N329" s="74"/>
      <c r="O329" s="74"/>
      <c r="P329" s="74"/>
      <c r="Q329" s="56" t="s">
        <v>36</v>
      </c>
      <c r="R329" s="30"/>
      <c r="AMI329" s="18"/>
      <c r="AMJ329" s="18"/>
    </row>
    <row r="330" spans="1:1024">
      <c r="A330" s="78"/>
      <c r="B330" s="75"/>
      <c r="C330" s="75"/>
      <c r="D330" s="75"/>
      <c r="E330" s="72"/>
      <c r="F330" s="72"/>
      <c r="G330" s="75"/>
      <c r="H330" s="75"/>
      <c r="I330" s="75"/>
      <c r="J330" s="81"/>
      <c r="K330" s="75"/>
      <c r="L330" s="81"/>
      <c r="M330" s="81"/>
      <c r="N330" s="75"/>
      <c r="O330" s="75"/>
      <c r="P330" s="75"/>
      <c r="Q330" s="56" t="s">
        <v>37</v>
      </c>
      <c r="R330" s="30"/>
      <c r="AMI330" s="18"/>
      <c r="AMJ330" s="18"/>
    </row>
    <row r="331" spans="1:1024" ht="30">
      <c r="A331" s="76" t="s">
        <v>689</v>
      </c>
      <c r="B331" s="94" t="s">
        <v>690</v>
      </c>
      <c r="C331" s="94" t="s">
        <v>691</v>
      </c>
      <c r="D331" s="94" t="s">
        <v>692</v>
      </c>
      <c r="E331" s="93">
        <v>45476</v>
      </c>
      <c r="F331" s="93">
        <v>45841</v>
      </c>
      <c r="G331" s="94" t="s">
        <v>24</v>
      </c>
      <c r="H331" s="3" t="s">
        <v>693</v>
      </c>
      <c r="I331" s="3" t="s">
        <v>26</v>
      </c>
      <c r="J331" s="35">
        <v>228000</v>
      </c>
      <c r="K331" s="3">
        <v>1</v>
      </c>
      <c r="L331" s="35">
        <v>228000</v>
      </c>
      <c r="M331" s="113">
        <v>510400</v>
      </c>
      <c r="N331" s="94" t="s">
        <v>694</v>
      </c>
      <c r="O331" s="94" t="s">
        <v>695</v>
      </c>
      <c r="P331" s="94" t="s">
        <v>696</v>
      </c>
      <c r="Q331" s="94" t="s">
        <v>197</v>
      </c>
      <c r="R331" s="30"/>
      <c r="AMI331" s="18"/>
      <c r="AMJ331" s="18"/>
    </row>
    <row r="332" spans="1:1024" ht="45">
      <c r="A332" s="78"/>
      <c r="B332" s="94"/>
      <c r="C332" s="94"/>
      <c r="D332" s="94"/>
      <c r="E332" s="93"/>
      <c r="F332" s="93"/>
      <c r="G332" s="94"/>
      <c r="H332" s="3" t="s">
        <v>697</v>
      </c>
      <c r="I332" s="3" t="s">
        <v>26</v>
      </c>
      <c r="J332" s="35">
        <v>141200</v>
      </c>
      <c r="K332" s="3">
        <v>2</v>
      </c>
      <c r="L332" s="35">
        <v>282400</v>
      </c>
      <c r="M332" s="113"/>
      <c r="N332" s="118"/>
      <c r="O332" s="118"/>
      <c r="P332" s="118"/>
      <c r="Q332" s="94"/>
      <c r="R332" s="30"/>
      <c r="AMI332" s="18"/>
      <c r="AMJ332" s="18"/>
    </row>
    <row r="333" spans="1:1024" ht="90">
      <c r="A333" s="4" t="s">
        <v>698</v>
      </c>
      <c r="B333" s="3" t="s">
        <v>699</v>
      </c>
      <c r="C333" s="3" t="s">
        <v>700</v>
      </c>
      <c r="D333" s="3" t="s">
        <v>692</v>
      </c>
      <c r="E333" s="39">
        <v>45482</v>
      </c>
      <c r="F333" s="39">
        <v>45847</v>
      </c>
      <c r="G333" s="3" t="s">
        <v>24</v>
      </c>
      <c r="H333" s="3" t="s">
        <v>701</v>
      </c>
      <c r="I333" s="3" t="s">
        <v>26</v>
      </c>
      <c r="J333" s="35">
        <v>380000</v>
      </c>
      <c r="K333" s="3">
        <v>1</v>
      </c>
      <c r="L333" s="35">
        <v>380000</v>
      </c>
      <c r="M333" s="35">
        <v>380000</v>
      </c>
      <c r="N333" s="3" t="s">
        <v>702</v>
      </c>
      <c r="O333" s="3" t="s">
        <v>703</v>
      </c>
      <c r="P333" s="3" t="s">
        <v>704</v>
      </c>
      <c r="Q333" s="3" t="s">
        <v>197</v>
      </c>
      <c r="R333" s="30"/>
      <c r="AMI333" s="18"/>
      <c r="AMJ333" s="18"/>
    </row>
    <row r="334" spans="1:1024" ht="60">
      <c r="A334" s="4" t="s">
        <v>705</v>
      </c>
      <c r="B334" s="3" t="s">
        <v>706</v>
      </c>
      <c r="C334" s="3" t="s">
        <v>707</v>
      </c>
      <c r="D334" s="3" t="s">
        <v>692</v>
      </c>
      <c r="E334" s="39" t="s">
        <v>708</v>
      </c>
      <c r="F334" s="39" t="s">
        <v>709</v>
      </c>
      <c r="G334" s="3" t="s">
        <v>24</v>
      </c>
      <c r="H334" s="3" t="s">
        <v>710</v>
      </c>
      <c r="I334" s="3" t="s">
        <v>26</v>
      </c>
      <c r="J334" s="35">
        <v>309000</v>
      </c>
      <c r="K334" s="3">
        <v>1</v>
      </c>
      <c r="L334" s="35">
        <v>309000</v>
      </c>
      <c r="M334" s="35">
        <v>309000</v>
      </c>
      <c r="N334" s="3" t="s">
        <v>711</v>
      </c>
      <c r="O334" s="3" t="s">
        <v>712</v>
      </c>
      <c r="P334" s="3" t="s">
        <v>713</v>
      </c>
      <c r="Q334" s="3" t="s">
        <v>197</v>
      </c>
      <c r="R334" s="30"/>
      <c r="AMI334" s="18"/>
      <c r="AMJ334" s="18"/>
    </row>
    <row r="335" spans="1:1024" ht="75">
      <c r="A335" s="4" t="s">
        <v>714</v>
      </c>
      <c r="B335" s="3" t="s">
        <v>715</v>
      </c>
      <c r="C335" s="3" t="s">
        <v>716</v>
      </c>
      <c r="D335" s="3" t="s">
        <v>587</v>
      </c>
      <c r="E335" s="39" t="s">
        <v>717</v>
      </c>
      <c r="F335" s="39" t="s">
        <v>718</v>
      </c>
      <c r="G335" s="3" t="s">
        <v>24</v>
      </c>
      <c r="H335" s="3" t="s">
        <v>719</v>
      </c>
      <c r="I335" s="3" t="s">
        <v>116</v>
      </c>
      <c r="J335" s="35">
        <v>57123.59</v>
      </c>
      <c r="K335" s="3">
        <v>1</v>
      </c>
      <c r="L335" s="35">
        <v>57123.59</v>
      </c>
      <c r="M335" s="35">
        <v>57123.59</v>
      </c>
      <c r="N335" s="3" t="s">
        <v>589</v>
      </c>
      <c r="O335" s="3" t="s">
        <v>590</v>
      </c>
      <c r="P335" s="3" t="s">
        <v>720</v>
      </c>
      <c r="Q335" s="3" t="s">
        <v>197</v>
      </c>
      <c r="R335" s="30"/>
      <c r="AMI335" s="18"/>
      <c r="AMJ335" s="18"/>
    </row>
    <row r="336" spans="1:1024" ht="120">
      <c r="A336" s="4" t="s">
        <v>721</v>
      </c>
      <c r="B336" s="3" t="s">
        <v>722</v>
      </c>
      <c r="C336" s="3" t="s">
        <v>723</v>
      </c>
      <c r="D336" s="3" t="s">
        <v>724</v>
      </c>
      <c r="E336" s="39" t="s">
        <v>725</v>
      </c>
      <c r="F336" s="39" t="s">
        <v>726</v>
      </c>
      <c r="G336" s="3" t="s">
        <v>24</v>
      </c>
      <c r="H336" s="3" t="s">
        <v>727</v>
      </c>
      <c r="I336" s="3" t="s">
        <v>116</v>
      </c>
      <c r="J336" s="35">
        <v>4000</v>
      </c>
      <c r="K336" s="3">
        <v>1</v>
      </c>
      <c r="L336" s="35">
        <v>4000</v>
      </c>
      <c r="M336" s="35">
        <v>4000</v>
      </c>
      <c r="N336" s="3" t="s">
        <v>728</v>
      </c>
      <c r="O336" s="3" t="s">
        <v>729</v>
      </c>
      <c r="P336" s="3" t="s">
        <v>730</v>
      </c>
      <c r="Q336" s="3" t="s">
        <v>197</v>
      </c>
      <c r="R336" s="30"/>
      <c r="AMI336" s="18"/>
      <c r="AMJ336" s="18"/>
    </row>
    <row r="337" spans="1:1024" ht="120">
      <c r="A337" s="4" t="s">
        <v>731</v>
      </c>
      <c r="B337" s="3" t="s">
        <v>732</v>
      </c>
      <c r="C337" s="3" t="s">
        <v>716</v>
      </c>
      <c r="D337" s="3" t="s">
        <v>724</v>
      </c>
      <c r="E337" s="39" t="s">
        <v>725</v>
      </c>
      <c r="F337" s="39" t="s">
        <v>726</v>
      </c>
      <c r="G337" s="3" t="s">
        <v>24</v>
      </c>
      <c r="H337" s="3" t="s">
        <v>733</v>
      </c>
      <c r="I337" s="3" t="s">
        <v>116</v>
      </c>
      <c r="J337" s="35">
        <v>4000</v>
      </c>
      <c r="K337" s="3">
        <v>1</v>
      </c>
      <c r="L337" s="35">
        <v>4000</v>
      </c>
      <c r="M337" s="35">
        <v>4000</v>
      </c>
      <c r="N337" s="3" t="s">
        <v>734</v>
      </c>
      <c r="O337" s="3" t="s">
        <v>735</v>
      </c>
      <c r="P337" s="3" t="s">
        <v>736</v>
      </c>
      <c r="Q337" s="3" t="s">
        <v>197</v>
      </c>
      <c r="R337" s="30"/>
      <c r="AMI337" s="18"/>
      <c r="AMJ337" s="18"/>
    </row>
    <row r="338" spans="1:1024" ht="30" customHeight="1">
      <c r="A338" s="76" t="s">
        <v>737</v>
      </c>
      <c r="B338" s="73" t="s">
        <v>738</v>
      </c>
      <c r="C338" s="73" t="s">
        <v>739</v>
      </c>
      <c r="D338" s="73" t="s">
        <v>740</v>
      </c>
      <c r="E338" s="70" t="s">
        <v>741</v>
      </c>
      <c r="F338" s="70" t="s">
        <v>742</v>
      </c>
      <c r="G338" s="73" t="s">
        <v>45</v>
      </c>
      <c r="H338" s="3" t="s">
        <v>743</v>
      </c>
      <c r="I338" s="3" t="s">
        <v>116</v>
      </c>
      <c r="J338" s="35">
        <v>2500</v>
      </c>
      <c r="K338" s="3">
        <v>15</v>
      </c>
      <c r="L338" s="35">
        <v>37500</v>
      </c>
      <c r="M338" s="79">
        <v>4227892.4000000004</v>
      </c>
      <c r="N338" s="73" t="s">
        <v>744</v>
      </c>
      <c r="O338" s="73" t="s">
        <v>745</v>
      </c>
      <c r="P338" s="73" t="s">
        <v>746</v>
      </c>
      <c r="Q338" s="99" t="s">
        <v>30</v>
      </c>
      <c r="R338" s="121"/>
      <c r="AMI338" s="18"/>
      <c r="AMJ338" s="18"/>
    </row>
    <row r="339" spans="1:1024" ht="45">
      <c r="A339" s="77"/>
      <c r="B339" s="74"/>
      <c r="C339" s="74"/>
      <c r="D339" s="74"/>
      <c r="E339" s="71"/>
      <c r="F339" s="71"/>
      <c r="G339" s="74"/>
      <c r="H339" s="3" t="s">
        <v>747</v>
      </c>
      <c r="I339" s="3" t="s">
        <v>47</v>
      </c>
      <c r="J339" s="35">
        <v>138953.85</v>
      </c>
      <c r="K339" s="3">
        <v>24</v>
      </c>
      <c r="L339" s="35">
        <v>3334892.4</v>
      </c>
      <c r="M339" s="80"/>
      <c r="N339" s="74"/>
      <c r="O339" s="74"/>
      <c r="P339" s="74"/>
      <c r="Q339" s="99"/>
      <c r="R339" s="121"/>
      <c r="AMI339" s="18"/>
      <c r="AMJ339" s="18"/>
    </row>
    <row r="340" spans="1:1024" ht="105">
      <c r="A340" s="77"/>
      <c r="B340" s="74"/>
      <c r="C340" s="74"/>
      <c r="D340" s="74"/>
      <c r="E340" s="71"/>
      <c r="F340" s="71"/>
      <c r="G340" s="74"/>
      <c r="H340" s="3" t="s">
        <v>748</v>
      </c>
      <c r="I340" s="3" t="s">
        <v>47</v>
      </c>
      <c r="J340" s="35">
        <v>29500</v>
      </c>
      <c r="K340" s="3">
        <v>24</v>
      </c>
      <c r="L340" s="35">
        <v>708000</v>
      </c>
      <c r="M340" s="80"/>
      <c r="N340" s="74"/>
      <c r="O340" s="74"/>
      <c r="P340" s="74"/>
      <c r="Q340" s="99"/>
      <c r="R340" s="121"/>
      <c r="AMI340" s="18"/>
      <c r="AMJ340" s="18"/>
    </row>
    <row r="341" spans="1:1024" ht="30" customHeight="1">
      <c r="A341" s="77"/>
      <c r="B341" s="74"/>
      <c r="C341" s="74"/>
      <c r="D341" s="74"/>
      <c r="E341" s="71"/>
      <c r="F341" s="71"/>
      <c r="G341" s="74"/>
      <c r="H341" s="73" t="s">
        <v>749</v>
      </c>
      <c r="I341" s="73" t="s">
        <v>116</v>
      </c>
      <c r="J341" s="79">
        <v>2500</v>
      </c>
      <c r="K341" s="73">
        <v>59</v>
      </c>
      <c r="L341" s="79">
        <v>147500</v>
      </c>
      <c r="M341" s="80"/>
      <c r="N341" s="74"/>
      <c r="O341" s="74"/>
      <c r="P341" s="74"/>
      <c r="Q341" s="99"/>
      <c r="R341" s="121"/>
    </row>
    <row r="342" spans="1:1024">
      <c r="A342" s="77"/>
      <c r="B342" s="74"/>
      <c r="C342" s="74"/>
      <c r="D342" s="74"/>
      <c r="E342" s="71"/>
      <c r="F342" s="71"/>
      <c r="G342" s="74"/>
      <c r="H342" s="74"/>
      <c r="I342" s="74"/>
      <c r="J342" s="80"/>
      <c r="K342" s="74"/>
      <c r="L342" s="80"/>
      <c r="M342" s="80"/>
      <c r="N342" s="74"/>
      <c r="O342" s="74"/>
      <c r="P342" s="74"/>
      <c r="Q342" s="56" t="s">
        <v>36</v>
      </c>
      <c r="R342" s="31"/>
    </row>
    <row r="343" spans="1:1024">
      <c r="A343" s="78"/>
      <c r="B343" s="75"/>
      <c r="C343" s="75"/>
      <c r="D343" s="75"/>
      <c r="E343" s="72"/>
      <c r="F343" s="72"/>
      <c r="G343" s="75"/>
      <c r="H343" s="75"/>
      <c r="I343" s="75"/>
      <c r="J343" s="81"/>
      <c r="K343" s="75"/>
      <c r="L343" s="81"/>
      <c r="M343" s="81"/>
      <c r="N343" s="75"/>
      <c r="O343" s="75"/>
      <c r="P343" s="75"/>
      <c r="Q343" s="56" t="s">
        <v>37</v>
      </c>
      <c r="R343" s="31"/>
    </row>
    <row r="344" spans="1:1024" ht="90">
      <c r="A344" s="1" t="s">
        <v>750</v>
      </c>
      <c r="B344" s="3" t="s">
        <v>751</v>
      </c>
      <c r="C344" s="3" t="s">
        <v>739</v>
      </c>
      <c r="D344" s="3" t="s">
        <v>752</v>
      </c>
      <c r="E344" s="39" t="s">
        <v>741</v>
      </c>
      <c r="F344" s="39" t="s">
        <v>753</v>
      </c>
      <c r="G344" s="3" t="s">
        <v>45</v>
      </c>
      <c r="H344" s="3" t="s">
        <v>754</v>
      </c>
      <c r="I344" s="3" t="s">
        <v>116</v>
      </c>
      <c r="J344" s="35">
        <v>96000</v>
      </c>
      <c r="K344" s="3">
        <v>1</v>
      </c>
      <c r="L344" s="35">
        <v>96000</v>
      </c>
      <c r="M344" s="35">
        <v>96000</v>
      </c>
      <c r="N344" s="3" t="s">
        <v>755</v>
      </c>
      <c r="O344" s="3" t="s">
        <v>756</v>
      </c>
      <c r="P344" s="3" t="s">
        <v>757</v>
      </c>
      <c r="Q344" s="3" t="s">
        <v>197</v>
      </c>
      <c r="R344" s="31"/>
    </row>
    <row r="345" spans="1:1024" ht="120" customHeight="1">
      <c r="A345" s="82" t="s">
        <v>758</v>
      </c>
      <c r="B345" s="73" t="s">
        <v>759</v>
      </c>
      <c r="C345" s="73" t="s">
        <v>760</v>
      </c>
      <c r="D345" s="73" t="s">
        <v>761</v>
      </c>
      <c r="E345" s="70">
        <v>45537</v>
      </c>
      <c r="F345" s="70">
        <v>47363</v>
      </c>
      <c r="G345" s="73" t="s">
        <v>45</v>
      </c>
      <c r="H345" s="73" t="s">
        <v>762</v>
      </c>
      <c r="I345" s="73" t="s">
        <v>47</v>
      </c>
      <c r="J345" s="79">
        <v>126546.51</v>
      </c>
      <c r="K345" s="73">
        <v>60</v>
      </c>
      <c r="L345" s="79">
        <v>7592790.5999999996</v>
      </c>
      <c r="M345" s="79">
        <v>7592790.5999999996</v>
      </c>
      <c r="N345" s="73" t="s">
        <v>763</v>
      </c>
      <c r="O345" s="73" t="s">
        <v>764</v>
      </c>
      <c r="P345" s="73" t="s">
        <v>765</v>
      </c>
      <c r="Q345" s="56" t="s">
        <v>36</v>
      </c>
      <c r="R345" s="31"/>
    </row>
    <row r="346" spans="1:1024">
      <c r="A346" s="83"/>
      <c r="B346" s="75"/>
      <c r="C346" s="75"/>
      <c r="D346" s="75"/>
      <c r="E346" s="72"/>
      <c r="F346" s="72"/>
      <c r="G346" s="75"/>
      <c r="H346" s="75"/>
      <c r="I346" s="75"/>
      <c r="J346" s="81"/>
      <c r="K346" s="75"/>
      <c r="L346" s="81"/>
      <c r="M346" s="81"/>
      <c r="N346" s="75"/>
      <c r="O346" s="75"/>
      <c r="P346" s="75"/>
      <c r="Q346" s="56" t="s">
        <v>37</v>
      </c>
      <c r="R346" s="31"/>
    </row>
    <row r="347" spans="1:1024" ht="45">
      <c r="A347" s="82" t="s">
        <v>766</v>
      </c>
      <c r="B347" s="94" t="s">
        <v>767</v>
      </c>
      <c r="C347" s="94" t="s">
        <v>768</v>
      </c>
      <c r="D347" s="94" t="s">
        <v>769</v>
      </c>
      <c r="E347" s="93">
        <v>45540</v>
      </c>
      <c r="F347" s="93">
        <v>46635</v>
      </c>
      <c r="G347" s="73" t="s">
        <v>45</v>
      </c>
      <c r="H347" s="3" t="s">
        <v>770</v>
      </c>
      <c r="I347" s="3" t="s">
        <v>47</v>
      </c>
      <c r="J347" s="35">
        <v>5254.2</v>
      </c>
      <c r="K347" s="3">
        <v>36</v>
      </c>
      <c r="L347" s="35">
        <v>189151.2</v>
      </c>
      <c r="M347" s="113">
        <v>3425454</v>
      </c>
      <c r="N347" s="94" t="s">
        <v>771</v>
      </c>
      <c r="O347" s="94" t="s">
        <v>772</v>
      </c>
      <c r="P347" s="94" t="s">
        <v>773</v>
      </c>
      <c r="Q347" s="94" t="s">
        <v>197</v>
      </c>
      <c r="R347" s="31"/>
    </row>
    <row r="348" spans="1:1024" ht="45">
      <c r="A348" s="126"/>
      <c r="B348" s="127"/>
      <c r="C348" s="127"/>
      <c r="D348" s="127"/>
      <c r="E348" s="128"/>
      <c r="F348" s="128"/>
      <c r="G348" s="74"/>
      <c r="H348" s="3" t="s">
        <v>774</v>
      </c>
      <c r="I348" s="3" t="s">
        <v>47</v>
      </c>
      <c r="J348" s="35">
        <v>49770</v>
      </c>
      <c r="K348" s="3">
        <v>36</v>
      </c>
      <c r="L348" s="35">
        <v>1791720</v>
      </c>
      <c r="M348" s="113"/>
      <c r="N348" s="118"/>
      <c r="O348" s="118"/>
      <c r="P348" s="118"/>
      <c r="Q348" s="118"/>
      <c r="R348" s="31"/>
    </row>
    <row r="349" spans="1:1024" ht="45">
      <c r="A349" s="126"/>
      <c r="B349" s="127"/>
      <c r="C349" s="127"/>
      <c r="D349" s="127"/>
      <c r="E349" s="128"/>
      <c r="F349" s="128"/>
      <c r="G349" s="74"/>
      <c r="H349" s="3" t="s">
        <v>775</v>
      </c>
      <c r="I349" s="3" t="s">
        <v>47</v>
      </c>
      <c r="J349" s="35">
        <v>26502.5</v>
      </c>
      <c r="K349" s="3">
        <v>36</v>
      </c>
      <c r="L349" s="35">
        <v>954090</v>
      </c>
      <c r="M349" s="113"/>
      <c r="N349" s="118"/>
      <c r="O349" s="118"/>
      <c r="P349" s="118"/>
      <c r="Q349" s="118"/>
      <c r="R349" s="31"/>
    </row>
    <row r="350" spans="1:1024" ht="45">
      <c r="A350" s="83"/>
      <c r="B350" s="127"/>
      <c r="C350" s="127"/>
      <c r="D350" s="127"/>
      <c r="E350" s="128"/>
      <c r="F350" s="128"/>
      <c r="G350" s="75"/>
      <c r="H350" s="3" t="s">
        <v>776</v>
      </c>
      <c r="I350" s="3" t="s">
        <v>47</v>
      </c>
      <c r="J350" s="35">
        <v>13624.8</v>
      </c>
      <c r="K350" s="3">
        <v>36</v>
      </c>
      <c r="L350" s="35">
        <v>490492.8</v>
      </c>
      <c r="M350" s="113"/>
      <c r="N350" s="118"/>
      <c r="O350" s="118"/>
      <c r="P350" s="118"/>
      <c r="Q350" s="118"/>
      <c r="R350" s="31"/>
    </row>
    <row r="351" spans="1:1024" ht="60">
      <c r="A351" s="1" t="s">
        <v>777</v>
      </c>
      <c r="B351" s="3" t="s">
        <v>778</v>
      </c>
      <c r="C351" s="3" t="s">
        <v>779</v>
      </c>
      <c r="D351" s="3" t="s">
        <v>587</v>
      </c>
      <c r="E351" s="39">
        <v>45544</v>
      </c>
      <c r="F351" s="39">
        <v>45909</v>
      </c>
      <c r="G351" s="3" t="s">
        <v>45</v>
      </c>
      <c r="H351" s="3" t="s">
        <v>588</v>
      </c>
      <c r="I351" s="3" t="s">
        <v>116</v>
      </c>
      <c r="J351" s="35">
        <v>13897.82</v>
      </c>
      <c r="K351" s="3">
        <v>1</v>
      </c>
      <c r="L351" s="35">
        <v>13897.82</v>
      </c>
      <c r="M351" s="35">
        <v>13897.82</v>
      </c>
      <c r="N351" s="3" t="s">
        <v>589</v>
      </c>
      <c r="O351" s="3" t="s">
        <v>590</v>
      </c>
      <c r="P351" s="3" t="s">
        <v>720</v>
      </c>
      <c r="Q351" s="3" t="s">
        <v>197</v>
      </c>
      <c r="R351" s="31"/>
    </row>
    <row r="352" spans="1:1024" ht="90">
      <c r="A352" s="1" t="s">
        <v>780</v>
      </c>
      <c r="B352" s="3" t="s">
        <v>781</v>
      </c>
      <c r="C352" s="3" t="s">
        <v>782</v>
      </c>
      <c r="D352" s="3" t="s">
        <v>587</v>
      </c>
      <c r="E352" s="39" t="s">
        <v>783</v>
      </c>
      <c r="F352" s="39" t="s">
        <v>784</v>
      </c>
      <c r="G352" s="3" t="s">
        <v>45</v>
      </c>
      <c r="H352" s="3" t="s">
        <v>588</v>
      </c>
      <c r="I352" s="3" t="s">
        <v>116</v>
      </c>
      <c r="J352" s="35">
        <v>18978.55</v>
      </c>
      <c r="K352" s="3">
        <v>1</v>
      </c>
      <c r="L352" s="35">
        <v>18978.55</v>
      </c>
      <c r="M352" s="35">
        <v>18978.55</v>
      </c>
      <c r="N352" s="3" t="s">
        <v>589</v>
      </c>
      <c r="O352" s="3" t="s">
        <v>590</v>
      </c>
      <c r="P352" s="3" t="s">
        <v>720</v>
      </c>
      <c r="Q352" s="3" t="s">
        <v>197</v>
      </c>
      <c r="R352" s="31"/>
    </row>
    <row r="353" spans="1:18" ht="120">
      <c r="A353" s="1" t="s">
        <v>785</v>
      </c>
      <c r="B353" s="3" t="s">
        <v>786</v>
      </c>
      <c r="C353" s="3" t="s">
        <v>782</v>
      </c>
      <c r="D353" s="3" t="s">
        <v>787</v>
      </c>
      <c r="E353" s="39" t="s">
        <v>788</v>
      </c>
      <c r="F353" s="39" t="s">
        <v>789</v>
      </c>
      <c r="G353" s="3" t="s">
        <v>45</v>
      </c>
      <c r="H353" s="3" t="s">
        <v>790</v>
      </c>
      <c r="I353" s="3" t="s">
        <v>26</v>
      </c>
      <c r="J353" s="35">
        <v>57.43</v>
      </c>
      <c r="K353" s="3">
        <v>1200</v>
      </c>
      <c r="L353" s="35">
        <v>68916</v>
      </c>
      <c r="M353" s="35">
        <v>68916</v>
      </c>
      <c r="N353" s="3" t="s">
        <v>608</v>
      </c>
      <c r="O353" s="3" t="s">
        <v>609</v>
      </c>
      <c r="P353" s="3" t="s">
        <v>791</v>
      </c>
      <c r="Q353" s="3" t="s">
        <v>197</v>
      </c>
      <c r="R353" s="31"/>
    </row>
    <row r="354" spans="1:18" ht="120" customHeight="1">
      <c r="A354" s="82" t="s">
        <v>792</v>
      </c>
      <c r="B354" s="73" t="s">
        <v>793</v>
      </c>
      <c r="C354" s="73" t="s">
        <v>782</v>
      </c>
      <c r="D354" s="73" t="s">
        <v>794</v>
      </c>
      <c r="E354" s="70" t="s">
        <v>788</v>
      </c>
      <c r="F354" s="70" t="s">
        <v>795</v>
      </c>
      <c r="G354" s="73" t="s">
        <v>45</v>
      </c>
      <c r="H354" s="73" t="s">
        <v>796</v>
      </c>
      <c r="I354" s="73" t="s">
        <v>47</v>
      </c>
      <c r="J354" s="79">
        <v>5800</v>
      </c>
      <c r="K354" s="73">
        <v>60</v>
      </c>
      <c r="L354" s="79">
        <v>348000</v>
      </c>
      <c r="M354" s="79">
        <v>348000</v>
      </c>
      <c r="N354" s="73" t="s">
        <v>797</v>
      </c>
      <c r="O354" s="73" t="s">
        <v>798</v>
      </c>
      <c r="P354" s="73" t="s">
        <v>797</v>
      </c>
      <c r="Q354" s="36" t="s">
        <v>36</v>
      </c>
      <c r="R354" s="31"/>
    </row>
    <row r="355" spans="1:18">
      <c r="A355" s="83"/>
      <c r="B355" s="75"/>
      <c r="C355" s="75"/>
      <c r="D355" s="75"/>
      <c r="E355" s="72"/>
      <c r="F355" s="72"/>
      <c r="G355" s="75"/>
      <c r="H355" s="75"/>
      <c r="I355" s="75"/>
      <c r="J355" s="81"/>
      <c r="K355" s="75"/>
      <c r="L355" s="81"/>
      <c r="M355" s="81"/>
      <c r="N355" s="75"/>
      <c r="O355" s="75"/>
      <c r="P355" s="75"/>
      <c r="Q355" s="56" t="s">
        <v>37</v>
      </c>
      <c r="R355" s="31"/>
    </row>
    <row r="356" spans="1:18" ht="120" customHeight="1">
      <c r="A356" s="82" t="s">
        <v>799</v>
      </c>
      <c r="B356" s="73" t="s">
        <v>800</v>
      </c>
      <c r="C356" s="73" t="s">
        <v>801</v>
      </c>
      <c r="D356" s="73" t="s">
        <v>802</v>
      </c>
      <c r="E356" s="70" t="s">
        <v>803</v>
      </c>
      <c r="F356" s="70" t="s">
        <v>804</v>
      </c>
      <c r="G356" s="73" t="s">
        <v>45</v>
      </c>
      <c r="H356" s="73" t="s">
        <v>805</v>
      </c>
      <c r="I356" s="73" t="s">
        <v>47</v>
      </c>
      <c r="J356" s="79">
        <v>32901.86</v>
      </c>
      <c r="K356" s="73">
        <v>60</v>
      </c>
      <c r="L356" s="79">
        <v>1974111.6</v>
      </c>
      <c r="M356" s="79">
        <v>1974111.6</v>
      </c>
      <c r="N356" s="73" t="s">
        <v>806</v>
      </c>
      <c r="O356" s="73" t="s">
        <v>807</v>
      </c>
      <c r="P356" s="73" t="s">
        <v>806</v>
      </c>
      <c r="Q356" s="56" t="s">
        <v>36</v>
      </c>
      <c r="R356" s="31"/>
    </row>
    <row r="357" spans="1:18">
      <c r="A357" s="83"/>
      <c r="B357" s="75"/>
      <c r="C357" s="75"/>
      <c r="D357" s="75"/>
      <c r="E357" s="72"/>
      <c r="F357" s="72"/>
      <c r="G357" s="75"/>
      <c r="H357" s="75"/>
      <c r="I357" s="75"/>
      <c r="J357" s="81"/>
      <c r="K357" s="75"/>
      <c r="L357" s="81"/>
      <c r="M357" s="81"/>
      <c r="N357" s="75"/>
      <c r="O357" s="75"/>
      <c r="P357" s="75"/>
      <c r="Q357" s="56" t="s">
        <v>37</v>
      </c>
      <c r="R357" s="31"/>
    </row>
    <row r="358" spans="1:18" ht="120">
      <c r="A358" s="1" t="s">
        <v>808</v>
      </c>
      <c r="B358" s="3" t="s">
        <v>809</v>
      </c>
      <c r="C358" s="3" t="s">
        <v>810</v>
      </c>
      <c r="D358" s="3" t="s">
        <v>811</v>
      </c>
      <c r="E358" s="39" t="s">
        <v>812</v>
      </c>
      <c r="F358" s="39" t="s">
        <v>813</v>
      </c>
      <c r="G358" s="3" t="s">
        <v>45</v>
      </c>
      <c r="H358" s="3" t="s">
        <v>814</v>
      </c>
      <c r="I358" s="3" t="s">
        <v>116</v>
      </c>
      <c r="J358" s="35">
        <v>13760</v>
      </c>
      <c r="K358" s="3">
        <v>1</v>
      </c>
      <c r="L358" s="35">
        <v>13760</v>
      </c>
      <c r="M358" s="35">
        <v>13760</v>
      </c>
      <c r="N358" s="3" t="s">
        <v>815</v>
      </c>
      <c r="O358" s="3" t="s">
        <v>816</v>
      </c>
      <c r="P358" s="3" t="s">
        <v>817</v>
      </c>
      <c r="Q358" s="3" t="s">
        <v>197</v>
      </c>
      <c r="R358" s="31"/>
    </row>
    <row r="359" spans="1:18" ht="120" customHeight="1">
      <c r="A359" s="82" t="s">
        <v>818</v>
      </c>
      <c r="B359" s="73" t="s">
        <v>819</v>
      </c>
      <c r="C359" s="73" t="s">
        <v>820</v>
      </c>
      <c r="D359" s="73" t="s">
        <v>821</v>
      </c>
      <c r="E359" s="70" t="s">
        <v>822</v>
      </c>
      <c r="F359" s="70" t="s">
        <v>823</v>
      </c>
      <c r="G359" s="73" t="s">
        <v>45</v>
      </c>
      <c r="H359" s="73" t="s">
        <v>824</v>
      </c>
      <c r="I359" s="73" t="s">
        <v>47</v>
      </c>
      <c r="J359" s="79">
        <v>74077.759999999995</v>
      </c>
      <c r="K359" s="73">
        <v>60</v>
      </c>
      <c r="L359" s="79">
        <v>4444665.5999999996</v>
      </c>
      <c r="M359" s="79">
        <v>4444665.5999999996</v>
      </c>
      <c r="N359" s="73" t="s">
        <v>519</v>
      </c>
      <c r="O359" s="73" t="s">
        <v>520</v>
      </c>
      <c r="P359" s="73" t="s">
        <v>825</v>
      </c>
      <c r="Q359" s="56" t="s">
        <v>36</v>
      </c>
      <c r="R359" s="31"/>
    </row>
    <row r="360" spans="1:18">
      <c r="A360" s="83"/>
      <c r="B360" s="75"/>
      <c r="C360" s="75"/>
      <c r="D360" s="75"/>
      <c r="E360" s="72"/>
      <c r="F360" s="72"/>
      <c r="G360" s="75"/>
      <c r="H360" s="75"/>
      <c r="I360" s="75"/>
      <c r="J360" s="81"/>
      <c r="K360" s="75"/>
      <c r="L360" s="81"/>
      <c r="M360" s="81"/>
      <c r="N360" s="75"/>
      <c r="O360" s="75"/>
      <c r="P360" s="75"/>
      <c r="Q360" s="56" t="s">
        <v>37</v>
      </c>
      <c r="R360" s="31"/>
    </row>
    <row r="361" spans="1:18">
      <c r="A361" s="82" t="s">
        <v>826</v>
      </c>
      <c r="B361" s="94" t="s">
        <v>827</v>
      </c>
      <c r="C361" s="94" t="s">
        <v>828</v>
      </c>
      <c r="D361" s="94" t="s">
        <v>829</v>
      </c>
      <c r="E361" s="93" t="s">
        <v>830</v>
      </c>
      <c r="F361" s="93">
        <v>45757</v>
      </c>
      <c r="G361" s="73" t="s">
        <v>965</v>
      </c>
      <c r="H361" s="3" t="s">
        <v>832</v>
      </c>
      <c r="I361" s="3" t="s">
        <v>26</v>
      </c>
      <c r="J361" s="35">
        <v>200</v>
      </c>
      <c r="K361" s="3">
        <v>20</v>
      </c>
      <c r="L361" s="35">
        <v>4000</v>
      </c>
      <c r="M361" s="113">
        <v>111324.35</v>
      </c>
      <c r="N361" s="94" t="s">
        <v>833</v>
      </c>
      <c r="O361" s="94" t="s">
        <v>834</v>
      </c>
      <c r="P361" s="94" t="s">
        <v>835</v>
      </c>
      <c r="Q361" s="99" t="s">
        <v>966</v>
      </c>
      <c r="R361" s="31"/>
    </row>
    <row r="362" spans="1:18">
      <c r="A362" s="126"/>
      <c r="B362" s="127"/>
      <c r="C362" s="127"/>
      <c r="D362" s="127"/>
      <c r="E362" s="128"/>
      <c r="F362" s="128"/>
      <c r="G362" s="74"/>
      <c r="H362" s="3" t="s">
        <v>836</v>
      </c>
      <c r="I362" s="3" t="s">
        <v>26</v>
      </c>
      <c r="J362" s="35">
        <v>63.6</v>
      </c>
      <c r="K362" s="3">
        <v>20</v>
      </c>
      <c r="L362" s="35">
        <v>1272</v>
      </c>
      <c r="M362" s="113"/>
      <c r="N362" s="118"/>
      <c r="O362" s="118"/>
      <c r="P362" s="118"/>
      <c r="Q362" s="99"/>
      <c r="R362" s="31"/>
    </row>
    <row r="363" spans="1:18" ht="30">
      <c r="A363" s="126"/>
      <c r="B363" s="127"/>
      <c r="C363" s="127"/>
      <c r="D363" s="127"/>
      <c r="E363" s="128"/>
      <c r="F363" s="128"/>
      <c r="G363" s="74"/>
      <c r="H363" s="3" t="s">
        <v>837</v>
      </c>
      <c r="I363" s="3" t="s">
        <v>26</v>
      </c>
      <c r="J363" s="35">
        <v>10000</v>
      </c>
      <c r="K363" s="3">
        <v>10</v>
      </c>
      <c r="L363" s="35">
        <v>100000</v>
      </c>
      <c r="M363" s="113"/>
      <c r="N363" s="118"/>
      <c r="O363" s="118"/>
      <c r="P363" s="118"/>
      <c r="Q363" s="99"/>
      <c r="R363" s="31"/>
    </row>
    <row r="364" spans="1:18" ht="30">
      <c r="A364" s="83"/>
      <c r="B364" s="127"/>
      <c r="C364" s="127"/>
      <c r="D364" s="127"/>
      <c r="E364" s="128"/>
      <c r="F364" s="128"/>
      <c r="G364" s="75"/>
      <c r="H364" s="3" t="s">
        <v>838</v>
      </c>
      <c r="I364" s="3" t="s">
        <v>26</v>
      </c>
      <c r="J364" s="35">
        <v>6052.35</v>
      </c>
      <c r="K364" s="3">
        <v>1</v>
      </c>
      <c r="L364" s="35">
        <v>6052.35</v>
      </c>
      <c r="M364" s="113"/>
      <c r="N364" s="118"/>
      <c r="O364" s="118"/>
      <c r="P364" s="118"/>
      <c r="Q364" s="99"/>
      <c r="R364" s="31"/>
    </row>
    <row r="365" spans="1:18" ht="90">
      <c r="A365" s="1" t="s">
        <v>839</v>
      </c>
      <c r="B365" s="3" t="s">
        <v>840</v>
      </c>
      <c r="C365" s="3" t="s">
        <v>828</v>
      </c>
      <c r="D365" s="3" t="s">
        <v>841</v>
      </c>
      <c r="E365" s="39" t="s">
        <v>830</v>
      </c>
      <c r="F365" s="39" t="s">
        <v>831</v>
      </c>
      <c r="G365" s="3" t="s">
        <v>45</v>
      </c>
      <c r="H365" s="3" t="s">
        <v>842</v>
      </c>
      <c r="I365" s="3" t="s">
        <v>116</v>
      </c>
      <c r="J365" s="61">
        <v>47922.59</v>
      </c>
      <c r="K365" s="3">
        <v>1</v>
      </c>
      <c r="L365" s="62">
        <v>47922.59</v>
      </c>
      <c r="M365" s="61">
        <v>47922.59</v>
      </c>
      <c r="N365" s="3" t="s">
        <v>589</v>
      </c>
      <c r="O365" s="3" t="s">
        <v>590</v>
      </c>
      <c r="P365" s="3" t="s">
        <v>720</v>
      </c>
      <c r="Q365" s="56" t="s">
        <v>30</v>
      </c>
      <c r="R365" s="31"/>
    </row>
    <row r="366" spans="1:18" ht="90">
      <c r="A366" s="37" t="s">
        <v>843</v>
      </c>
      <c r="B366" s="3" t="s">
        <v>844</v>
      </c>
      <c r="C366" s="3" t="s">
        <v>845</v>
      </c>
      <c r="D366" s="3" t="s">
        <v>841</v>
      </c>
      <c r="E366" s="39" t="s">
        <v>846</v>
      </c>
      <c r="F366" s="39" t="s">
        <v>847</v>
      </c>
      <c r="G366" s="3" t="s">
        <v>45</v>
      </c>
      <c r="H366" s="3" t="s">
        <v>848</v>
      </c>
      <c r="I366" s="3" t="s">
        <v>116</v>
      </c>
      <c r="J366" s="35">
        <v>10402.469999999999</v>
      </c>
      <c r="K366" s="3">
        <v>1</v>
      </c>
      <c r="L366" s="35">
        <v>10402.469999999999</v>
      </c>
      <c r="M366" s="35">
        <v>10402.469999999999</v>
      </c>
      <c r="N366" s="3" t="s">
        <v>589</v>
      </c>
      <c r="O366" s="3" t="s">
        <v>590</v>
      </c>
      <c r="P366" s="3" t="s">
        <v>849</v>
      </c>
      <c r="Q366" s="3" t="s">
        <v>197</v>
      </c>
      <c r="R366" s="31"/>
    </row>
    <row r="367" spans="1:18" ht="90">
      <c r="A367" s="37" t="s">
        <v>850</v>
      </c>
      <c r="B367" s="3" t="s">
        <v>851</v>
      </c>
      <c r="C367" s="3" t="s">
        <v>852</v>
      </c>
      <c r="D367" s="3" t="s">
        <v>841</v>
      </c>
      <c r="E367" s="39" t="s">
        <v>853</v>
      </c>
      <c r="F367" s="39" t="s">
        <v>854</v>
      </c>
      <c r="G367" s="3" t="s">
        <v>45</v>
      </c>
      <c r="H367" s="3" t="s">
        <v>855</v>
      </c>
      <c r="I367" s="3" t="s">
        <v>116</v>
      </c>
      <c r="J367" s="35">
        <v>10212.92</v>
      </c>
      <c r="K367" s="3">
        <v>1</v>
      </c>
      <c r="L367" s="35">
        <v>10212.92</v>
      </c>
      <c r="M367" s="35">
        <v>10212.92</v>
      </c>
      <c r="N367" s="3" t="s">
        <v>589</v>
      </c>
      <c r="O367" s="3" t="s">
        <v>590</v>
      </c>
      <c r="P367" s="3" t="s">
        <v>849</v>
      </c>
      <c r="Q367" s="3" t="s">
        <v>197</v>
      </c>
      <c r="R367" s="31"/>
    </row>
    <row r="368" spans="1:18" ht="90">
      <c r="A368" s="37" t="s">
        <v>856</v>
      </c>
      <c r="B368" s="3" t="s">
        <v>857</v>
      </c>
      <c r="C368" s="3" t="s">
        <v>852</v>
      </c>
      <c r="D368" s="3" t="s">
        <v>841</v>
      </c>
      <c r="E368" s="39" t="s">
        <v>858</v>
      </c>
      <c r="F368" s="39" t="s">
        <v>859</v>
      </c>
      <c r="G368" s="3" t="s">
        <v>45</v>
      </c>
      <c r="H368" s="3" t="s">
        <v>860</v>
      </c>
      <c r="I368" s="3" t="s">
        <v>116</v>
      </c>
      <c r="J368" s="35">
        <v>10875.13</v>
      </c>
      <c r="K368" s="3">
        <v>1</v>
      </c>
      <c r="L368" s="35">
        <v>10875.13</v>
      </c>
      <c r="M368" s="35">
        <v>10875.13</v>
      </c>
      <c r="N368" s="3" t="s">
        <v>589</v>
      </c>
      <c r="O368" s="3" t="s">
        <v>590</v>
      </c>
      <c r="P368" s="3" t="s">
        <v>849</v>
      </c>
      <c r="Q368" s="3" t="s">
        <v>197</v>
      </c>
      <c r="R368" s="31"/>
    </row>
    <row r="369" spans="1:1024" ht="90">
      <c r="A369" s="123" t="s">
        <v>861</v>
      </c>
      <c r="B369" s="73" t="s">
        <v>862</v>
      </c>
      <c r="C369" s="73" t="s">
        <v>863</v>
      </c>
      <c r="D369" s="73" t="s">
        <v>864</v>
      </c>
      <c r="E369" s="73" t="s">
        <v>865</v>
      </c>
      <c r="F369" s="70" t="s">
        <v>866</v>
      </c>
      <c r="G369" s="73" t="s">
        <v>45</v>
      </c>
      <c r="H369" s="3" t="s">
        <v>867</v>
      </c>
      <c r="I369" s="3" t="s">
        <v>26</v>
      </c>
      <c r="J369" s="35">
        <v>58275</v>
      </c>
      <c r="K369" s="3">
        <v>1</v>
      </c>
      <c r="L369" s="35">
        <v>58275</v>
      </c>
      <c r="M369" s="79">
        <v>116550</v>
      </c>
      <c r="N369" s="73" t="s">
        <v>868</v>
      </c>
      <c r="O369" s="73" t="s">
        <v>869</v>
      </c>
      <c r="P369" s="73" t="s">
        <v>870</v>
      </c>
      <c r="Q369" s="123" t="s">
        <v>30</v>
      </c>
      <c r="R369" s="31"/>
    </row>
    <row r="370" spans="1:1024" ht="90">
      <c r="A370" s="124"/>
      <c r="B370" s="75"/>
      <c r="C370" s="75"/>
      <c r="D370" s="75"/>
      <c r="E370" s="75"/>
      <c r="F370" s="72"/>
      <c r="G370" s="75"/>
      <c r="H370" s="3" t="s">
        <v>871</v>
      </c>
      <c r="I370" s="3" t="s">
        <v>26</v>
      </c>
      <c r="J370" s="35">
        <v>58275</v>
      </c>
      <c r="K370" s="3">
        <v>1</v>
      </c>
      <c r="L370" s="35">
        <v>58275</v>
      </c>
      <c r="M370" s="81"/>
      <c r="N370" s="75"/>
      <c r="O370" s="75"/>
      <c r="P370" s="75"/>
      <c r="Q370" s="124"/>
      <c r="R370" s="31"/>
    </row>
    <row r="371" spans="1:1024" ht="105">
      <c r="A371" s="56" t="s">
        <v>872</v>
      </c>
      <c r="B371" s="53" t="s">
        <v>873</v>
      </c>
      <c r="C371" s="53" t="s">
        <v>874</v>
      </c>
      <c r="D371" s="53" t="s">
        <v>875</v>
      </c>
      <c r="E371" s="53" t="s">
        <v>876</v>
      </c>
      <c r="F371" s="58" t="s">
        <v>877</v>
      </c>
      <c r="G371" s="53" t="s">
        <v>878</v>
      </c>
      <c r="H371" s="53" t="s">
        <v>879</v>
      </c>
      <c r="I371" s="53" t="s">
        <v>26</v>
      </c>
      <c r="J371" s="54">
        <v>2750</v>
      </c>
      <c r="K371" s="53">
        <v>50</v>
      </c>
      <c r="L371" s="54">
        <v>137500</v>
      </c>
      <c r="M371" s="54">
        <v>137500</v>
      </c>
      <c r="N371" s="53" t="s">
        <v>880</v>
      </c>
      <c r="O371" s="53" t="s">
        <v>881</v>
      </c>
      <c r="P371" s="53" t="s">
        <v>882</v>
      </c>
      <c r="Q371" s="53" t="s">
        <v>197</v>
      </c>
      <c r="R371" s="31"/>
    </row>
    <row r="372" spans="1:1024" ht="30">
      <c r="A372" s="99" t="s">
        <v>883</v>
      </c>
      <c r="B372" s="97" t="s">
        <v>884</v>
      </c>
      <c r="C372" s="97" t="s">
        <v>885</v>
      </c>
      <c r="D372" s="97" t="s">
        <v>886</v>
      </c>
      <c r="E372" s="97" t="s">
        <v>887</v>
      </c>
      <c r="F372" s="98" t="s">
        <v>888</v>
      </c>
      <c r="G372" s="97" t="s">
        <v>878</v>
      </c>
      <c r="H372" s="53" t="s">
        <v>889</v>
      </c>
      <c r="I372" s="53" t="s">
        <v>47</v>
      </c>
      <c r="J372" s="54">
        <v>25155.3</v>
      </c>
      <c r="K372" s="53">
        <v>12</v>
      </c>
      <c r="L372" s="54">
        <v>301863.59999999998</v>
      </c>
      <c r="M372" s="95">
        <v>370990.8</v>
      </c>
      <c r="N372" s="97" t="s">
        <v>27</v>
      </c>
      <c r="O372" s="97" t="s">
        <v>28</v>
      </c>
      <c r="P372" s="97" t="s">
        <v>890</v>
      </c>
      <c r="Q372" s="97" t="s">
        <v>197</v>
      </c>
      <c r="R372" s="31"/>
    </row>
    <row r="373" spans="1:1024" ht="30">
      <c r="A373" s="99"/>
      <c r="B373" s="97"/>
      <c r="C373" s="97"/>
      <c r="D373" s="97"/>
      <c r="E373" s="97"/>
      <c r="F373" s="98"/>
      <c r="G373" s="97"/>
      <c r="H373" s="53" t="s">
        <v>25</v>
      </c>
      <c r="I373" s="53" t="s">
        <v>649</v>
      </c>
      <c r="J373" s="54">
        <v>288.02999999999997</v>
      </c>
      <c r="K373" s="53">
        <v>240</v>
      </c>
      <c r="L373" s="54">
        <v>69127.199999999997</v>
      </c>
      <c r="M373" s="95"/>
      <c r="N373" s="97"/>
      <c r="O373" s="97"/>
      <c r="P373" s="97"/>
      <c r="Q373" s="97"/>
      <c r="R373" s="31"/>
    </row>
    <row r="374" spans="1:1024" ht="30">
      <c r="A374" s="99" t="s">
        <v>891</v>
      </c>
      <c r="B374" s="97" t="s">
        <v>892</v>
      </c>
      <c r="C374" s="97" t="s">
        <v>893</v>
      </c>
      <c r="D374" s="97" t="s">
        <v>894</v>
      </c>
      <c r="E374" s="97" t="s">
        <v>876</v>
      </c>
      <c r="F374" s="98" t="s">
        <v>877</v>
      </c>
      <c r="G374" s="97" t="s">
        <v>878</v>
      </c>
      <c r="H374" s="53" t="s">
        <v>895</v>
      </c>
      <c r="I374" s="53" t="s">
        <v>116</v>
      </c>
      <c r="J374" s="54">
        <v>3000</v>
      </c>
      <c r="K374" s="53">
        <v>4</v>
      </c>
      <c r="L374" s="54">
        <v>12000</v>
      </c>
      <c r="M374" s="95">
        <v>24000</v>
      </c>
      <c r="N374" s="97" t="s">
        <v>896</v>
      </c>
      <c r="O374" s="97" t="s">
        <v>897</v>
      </c>
      <c r="P374" s="97" t="s">
        <v>898</v>
      </c>
      <c r="Q374" s="97" t="s">
        <v>197</v>
      </c>
      <c r="R374" s="31"/>
    </row>
    <row r="375" spans="1:1024" ht="30">
      <c r="A375" s="99"/>
      <c r="B375" s="97"/>
      <c r="C375" s="97"/>
      <c r="D375" s="97"/>
      <c r="E375" s="97"/>
      <c r="F375" s="98"/>
      <c r="G375" s="97"/>
      <c r="H375" s="53" t="s">
        <v>899</v>
      </c>
      <c r="I375" s="53" t="s">
        <v>116</v>
      </c>
      <c r="J375" s="54">
        <v>3000</v>
      </c>
      <c r="K375" s="53">
        <v>4</v>
      </c>
      <c r="L375" s="54">
        <v>12000</v>
      </c>
      <c r="M375" s="95"/>
      <c r="N375" s="97"/>
      <c r="O375" s="97"/>
      <c r="P375" s="97"/>
      <c r="Q375" s="97"/>
      <c r="R375" s="31"/>
    </row>
    <row r="376" spans="1:1024" ht="120">
      <c r="A376" s="56" t="s">
        <v>900</v>
      </c>
      <c r="B376" s="53" t="s">
        <v>901</v>
      </c>
      <c r="C376" s="53" t="s">
        <v>893</v>
      </c>
      <c r="D376" s="53" t="s">
        <v>902</v>
      </c>
      <c r="E376" s="53" t="s">
        <v>876</v>
      </c>
      <c r="F376" s="58" t="s">
        <v>903</v>
      </c>
      <c r="G376" s="53" t="s">
        <v>878</v>
      </c>
      <c r="H376" s="53" t="s">
        <v>904</v>
      </c>
      <c r="I376" s="53" t="s">
        <v>47</v>
      </c>
      <c r="J376" s="54">
        <v>4000</v>
      </c>
      <c r="K376" s="53">
        <v>60</v>
      </c>
      <c r="L376" s="54">
        <v>240000</v>
      </c>
      <c r="M376" s="54">
        <v>240000</v>
      </c>
      <c r="N376" s="53" t="s">
        <v>905</v>
      </c>
      <c r="O376" s="53" t="s">
        <v>906</v>
      </c>
      <c r="P376" s="53" t="s">
        <v>907</v>
      </c>
      <c r="Q376" s="56" t="s">
        <v>30</v>
      </c>
      <c r="R376" s="31"/>
    </row>
    <row r="377" spans="1:1024" ht="120">
      <c r="A377" s="56" t="s">
        <v>908</v>
      </c>
      <c r="B377" s="53" t="s">
        <v>909</v>
      </c>
      <c r="C377" s="53" t="s">
        <v>910</v>
      </c>
      <c r="D377" s="53" t="s">
        <v>911</v>
      </c>
      <c r="E377" s="53" t="s">
        <v>912</v>
      </c>
      <c r="F377" s="58" t="s">
        <v>913</v>
      </c>
      <c r="G377" s="53" t="s">
        <v>878</v>
      </c>
      <c r="H377" s="53" t="s">
        <v>914</v>
      </c>
      <c r="I377" s="53" t="s">
        <v>116</v>
      </c>
      <c r="J377" s="54">
        <v>118798.68</v>
      </c>
      <c r="K377" s="53">
        <v>1</v>
      </c>
      <c r="L377" s="54">
        <v>118798.68</v>
      </c>
      <c r="M377" s="54">
        <v>118798.68</v>
      </c>
      <c r="N377" s="53" t="s">
        <v>915</v>
      </c>
      <c r="O377" s="53" t="s">
        <v>916</v>
      </c>
      <c r="P377" s="53" t="s">
        <v>917</v>
      </c>
      <c r="Q377" s="53" t="s">
        <v>197</v>
      </c>
    </row>
    <row r="378" spans="1:1024" ht="105">
      <c r="A378" s="56" t="s">
        <v>922</v>
      </c>
      <c r="B378" s="53" t="s">
        <v>923</v>
      </c>
      <c r="C378" s="53" t="s">
        <v>924</v>
      </c>
      <c r="D378" s="53" t="s">
        <v>925</v>
      </c>
      <c r="E378" s="53" t="s">
        <v>926</v>
      </c>
      <c r="F378" s="53" t="s">
        <v>927</v>
      </c>
      <c r="G378" s="53" t="s">
        <v>878</v>
      </c>
      <c r="H378" s="53" t="s">
        <v>928</v>
      </c>
      <c r="I378" s="53" t="s">
        <v>116</v>
      </c>
      <c r="J378" s="64">
        <v>3550.56</v>
      </c>
      <c r="K378" s="53">
        <v>1</v>
      </c>
      <c r="L378" s="64">
        <v>3550.56</v>
      </c>
      <c r="M378" s="64">
        <v>3550.56</v>
      </c>
      <c r="N378" s="53" t="s">
        <v>929</v>
      </c>
      <c r="O378" s="53" t="s">
        <v>930</v>
      </c>
      <c r="P378" s="53" t="s">
        <v>952</v>
      </c>
      <c r="Q378" s="53" t="s">
        <v>197</v>
      </c>
      <c r="R378" s="51"/>
      <c r="AMI378" s="18"/>
      <c r="AMJ378" s="18"/>
    </row>
    <row r="379" spans="1:1024" ht="75">
      <c r="A379" s="56" t="s">
        <v>931</v>
      </c>
      <c r="B379" s="53" t="s">
        <v>932</v>
      </c>
      <c r="C379" s="53" t="s">
        <v>924</v>
      </c>
      <c r="D379" s="53" t="s">
        <v>587</v>
      </c>
      <c r="E379" s="53" t="s">
        <v>926</v>
      </c>
      <c r="F379" s="53" t="s">
        <v>927</v>
      </c>
      <c r="G379" s="53" t="s">
        <v>878</v>
      </c>
      <c r="H379" s="53" t="s">
        <v>848</v>
      </c>
      <c r="I379" s="53" t="s">
        <v>116</v>
      </c>
      <c r="J379" s="64">
        <v>53317.31</v>
      </c>
      <c r="K379" s="53">
        <v>1</v>
      </c>
      <c r="L379" s="64">
        <v>53317.31</v>
      </c>
      <c r="M379" s="64">
        <v>53317.31</v>
      </c>
      <c r="N379" s="53" t="s">
        <v>589</v>
      </c>
      <c r="O379" s="53" t="s">
        <v>590</v>
      </c>
      <c r="P379" s="53" t="s">
        <v>849</v>
      </c>
      <c r="Q379" s="53" t="s">
        <v>197</v>
      </c>
      <c r="R379" s="51"/>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105">
      <c r="A380" s="56" t="s">
        <v>933</v>
      </c>
      <c r="B380" s="53" t="s">
        <v>934</v>
      </c>
      <c r="C380" s="53" t="s">
        <v>924</v>
      </c>
      <c r="D380" s="53" t="s">
        <v>925</v>
      </c>
      <c r="E380" s="53" t="s">
        <v>935</v>
      </c>
      <c r="F380" s="53" t="s">
        <v>936</v>
      </c>
      <c r="G380" s="53" t="s">
        <v>878</v>
      </c>
      <c r="H380" s="53" t="s">
        <v>937</v>
      </c>
      <c r="I380" s="53" t="s">
        <v>116</v>
      </c>
      <c r="J380" s="64">
        <v>3400</v>
      </c>
      <c r="K380" s="53">
        <v>1</v>
      </c>
      <c r="L380" s="64">
        <v>3400</v>
      </c>
      <c r="M380" s="64">
        <v>3400</v>
      </c>
      <c r="N380" s="53" t="s">
        <v>938</v>
      </c>
      <c r="O380" s="53" t="s">
        <v>939</v>
      </c>
      <c r="P380" s="53" t="s">
        <v>953</v>
      </c>
      <c r="Q380" s="53" t="s">
        <v>197</v>
      </c>
      <c r="R380" s="51"/>
      <c r="AMI380" s="18"/>
      <c r="AMJ380" s="18"/>
    </row>
    <row r="381" spans="1:1024" ht="90">
      <c r="A381" s="56" t="s">
        <v>940</v>
      </c>
      <c r="B381" s="53" t="s">
        <v>941</v>
      </c>
      <c r="C381" s="53" t="s">
        <v>924</v>
      </c>
      <c r="D381" s="53" t="s">
        <v>587</v>
      </c>
      <c r="E381" s="53" t="s">
        <v>935</v>
      </c>
      <c r="F381" s="53" t="s">
        <v>936</v>
      </c>
      <c r="G381" s="53" t="s">
        <v>878</v>
      </c>
      <c r="H381" s="53" t="s">
        <v>848</v>
      </c>
      <c r="I381" s="53" t="s">
        <v>116</v>
      </c>
      <c r="J381" s="64">
        <v>41015.4</v>
      </c>
      <c r="K381" s="53">
        <v>1</v>
      </c>
      <c r="L381" s="64">
        <v>41015.4</v>
      </c>
      <c r="M381" s="64">
        <v>41015.4</v>
      </c>
      <c r="N381" s="53" t="s">
        <v>589</v>
      </c>
      <c r="O381" s="53" t="s">
        <v>590</v>
      </c>
      <c r="P381" s="53" t="s">
        <v>849</v>
      </c>
      <c r="Q381" s="53" t="s">
        <v>197</v>
      </c>
      <c r="R381" s="51"/>
      <c r="AMI381" s="18"/>
      <c r="AMJ381" s="18"/>
    </row>
    <row r="382" spans="1:1024" ht="105" customHeight="1">
      <c r="A382" s="129" t="s">
        <v>942</v>
      </c>
      <c r="B382" s="115" t="s">
        <v>943</v>
      </c>
      <c r="C382" s="115" t="s">
        <v>944</v>
      </c>
      <c r="D382" s="115" t="s">
        <v>945</v>
      </c>
      <c r="E382" s="115" t="s">
        <v>946</v>
      </c>
      <c r="F382" s="115" t="s">
        <v>947</v>
      </c>
      <c r="G382" s="115" t="s">
        <v>878</v>
      </c>
      <c r="H382" s="115" t="s">
        <v>948</v>
      </c>
      <c r="I382" s="115" t="s">
        <v>47</v>
      </c>
      <c r="J382" s="119">
        <v>2244</v>
      </c>
      <c r="K382" s="115">
        <v>24</v>
      </c>
      <c r="L382" s="119">
        <v>53856</v>
      </c>
      <c r="M382" s="119">
        <v>53856</v>
      </c>
      <c r="N382" s="115" t="s">
        <v>949</v>
      </c>
      <c r="O382" s="115" t="s">
        <v>950</v>
      </c>
      <c r="P382" s="115" t="s">
        <v>954</v>
      </c>
      <c r="Q382" s="57" t="s">
        <v>30</v>
      </c>
      <c r="R382" s="51"/>
      <c r="AMI382" s="18"/>
      <c r="AMJ382" s="18"/>
    </row>
    <row r="383" spans="1:1024">
      <c r="A383" s="130"/>
      <c r="B383" s="116"/>
      <c r="C383" s="116"/>
      <c r="D383" s="116"/>
      <c r="E383" s="116"/>
      <c r="F383" s="116"/>
      <c r="G383" s="116"/>
      <c r="H383" s="116"/>
      <c r="I383" s="116"/>
      <c r="J383" s="120"/>
      <c r="K383" s="116"/>
      <c r="L383" s="120"/>
      <c r="M383" s="120"/>
      <c r="N383" s="116"/>
      <c r="O383" s="116"/>
      <c r="P383" s="116"/>
      <c r="Q383" s="57" t="s">
        <v>36</v>
      </c>
      <c r="R383" s="51"/>
      <c r="AMI383" s="18"/>
      <c r="AMJ383" s="18"/>
    </row>
    <row r="384" spans="1:1024" ht="390" customHeight="1">
      <c r="A384" s="56" t="s">
        <v>955</v>
      </c>
      <c r="B384" s="53" t="s">
        <v>956</v>
      </c>
      <c r="C384" s="53" t="s">
        <v>957</v>
      </c>
      <c r="D384" s="53" t="s">
        <v>958</v>
      </c>
      <c r="E384" s="53" t="s">
        <v>959</v>
      </c>
      <c r="F384" s="53" t="s">
        <v>960</v>
      </c>
      <c r="G384" s="53" t="s">
        <v>878</v>
      </c>
      <c r="H384" s="53" t="s">
        <v>961</v>
      </c>
      <c r="I384" s="53" t="s">
        <v>26</v>
      </c>
      <c r="J384" s="54">
        <v>303</v>
      </c>
      <c r="K384" s="53">
        <v>270</v>
      </c>
      <c r="L384" s="54">
        <v>81810</v>
      </c>
      <c r="M384" s="54">
        <v>81810</v>
      </c>
      <c r="N384" s="53" t="s">
        <v>962</v>
      </c>
      <c r="O384" s="53" t="s">
        <v>963</v>
      </c>
      <c r="P384" s="53" t="s">
        <v>964</v>
      </c>
      <c r="Q384" s="53" t="s">
        <v>197</v>
      </c>
      <c r="R384" s="51"/>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111.75" customHeight="1">
      <c r="A385" s="67" t="s">
        <v>970</v>
      </c>
      <c r="B385" s="53" t="s">
        <v>971</v>
      </c>
      <c r="C385" s="53" t="s">
        <v>972</v>
      </c>
      <c r="D385" s="53" t="s">
        <v>973</v>
      </c>
      <c r="E385" s="53" t="s">
        <v>974</v>
      </c>
      <c r="F385" s="53" t="s">
        <v>975</v>
      </c>
      <c r="G385" s="53" t="s">
        <v>878</v>
      </c>
      <c r="H385" s="53" t="s">
        <v>977</v>
      </c>
      <c r="I385" s="53" t="s">
        <v>26</v>
      </c>
      <c r="J385" s="54">
        <v>1316.72</v>
      </c>
      <c r="K385" s="53">
        <v>1</v>
      </c>
      <c r="L385" s="54">
        <v>1316.72</v>
      </c>
      <c r="M385" s="54">
        <v>1316.72</v>
      </c>
      <c r="N385" s="53" t="s">
        <v>978</v>
      </c>
      <c r="O385" s="53" t="s">
        <v>976</v>
      </c>
      <c r="P385" s="53" t="s">
        <v>979</v>
      </c>
      <c r="Q385" s="53" t="s">
        <v>197</v>
      </c>
      <c r="R385" s="51"/>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111.75" customHeight="1">
      <c r="A386" s="99" t="s">
        <v>982</v>
      </c>
      <c r="B386" s="97" t="s">
        <v>983</v>
      </c>
      <c r="C386" s="97" t="s">
        <v>984</v>
      </c>
      <c r="D386" s="97" t="s">
        <v>985</v>
      </c>
      <c r="E386" s="97" t="s">
        <v>986</v>
      </c>
      <c r="F386" s="97" t="s">
        <v>987</v>
      </c>
      <c r="G386" s="97" t="s">
        <v>878</v>
      </c>
      <c r="H386" s="53" t="s">
        <v>988</v>
      </c>
      <c r="I386" s="53" t="s">
        <v>26</v>
      </c>
      <c r="J386" s="54">
        <v>5500</v>
      </c>
      <c r="K386" s="53">
        <v>3</v>
      </c>
      <c r="L386" s="54">
        <v>16500</v>
      </c>
      <c r="M386" s="95">
        <v>114700</v>
      </c>
      <c r="N386" s="97" t="s">
        <v>989</v>
      </c>
      <c r="O386" s="97" t="s">
        <v>990</v>
      </c>
      <c r="P386" s="97" t="s">
        <v>993</v>
      </c>
      <c r="Q386" s="97" t="s">
        <v>197</v>
      </c>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111.75" customHeight="1">
      <c r="A387" s="99"/>
      <c r="B387" s="96"/>
      <c r="C387" s="96"/>
      <c r="D387" s="96"/>
      <c r="E387" s="96"/>
      <c r="F387" s="96"/>
      <c r="G387" s="96"/>
      <c r="H387" s="53" t="s">
        <v>988</v>
      </c>
      <c r="I387" s="53" t="s">
        <v>26</v>
      </c>
      <c r="J387" s="54">
        <v>5930</v>
      </c>
      <c r="K387" s="53">
        <v>3</v>
      </c>
      <c r="L387" s="54">
        <v>17790</v>
      </c>
      <c r="M387" s="96"/>
      <c r="N387" s="96"/>
      <c r="O387" s="96"/>
      <c r="P387" s="96"/>
      <c r="Q387" s="96"/>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ht="111.75" customHeight="1">
      <c r="A388" s="99"/>
      <c r="B388" s="96"/>
      <c r="C388" s="96"/>
      <c r="D388" s="96"/>
      <c r="E388" s="96"/>
      <c r="F388" s="96"/>
      <c r="G388" s="96"/>
      <c r="H388" s="53" t="s">
        <v>991</v>
      </c>
      <c r="I388" s="53" t="s">
        <v>26</v>
      </c>
      <c r="J388" s="54">
        <v>5.94</v>
      </c>
      <c r="K388" s="53">
        <v>600</v>
      </c>
      <c r="L388" s="54">
        <v>3564</v>
      </c>
      <c r="M388" s="96"/>
      <c r="N388" s="96"/>
      <c r="O388" s="96"/>
      <c r="P388" s="96"/>
      <c r="Q388" s="96"/>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ht="111.75" customHeight="1">
      <c r="A389" s="99"/>
      <c r="B389" s="96"/>
      <c r="C389" s="96"/>
      <c r="D389" s="96"/>
      <c r="E389" s="96"/>
      <c r="F389" s="96"/>
      <c r="G389" s="96"/>
      <c r="H389" s="53" t="s">
        <v>988</v>
      </c>
      <c r="I389" s="53" t="s">
        <v>26</v>
      </c>
      <c r="J389" s="54">
        <v>6150</v>
      </c>
      <c r="K389" s="53">
        <v>4</v>
      </c>
      <c r="L389" s="54">
        <v>24600</v>
      </c>
      <c r="M389" s="96"/>
      <c r="N389" s="96"/>
      <c r="O389" s="96"/>
      <c r="P389" s="96"/>
      <c r="Q389" s="96"/>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111.75" customHeight="1">
      <c r="A390" s="99"/>
      <c r="B390" s="96"/>
      <c r="C390" s="96"/>
      <c r="D390" s="96"/>
      <c r="E390" s="96"/>
      <c r="F390" s="96"/>
      <c r="G390" s="96"/>
      <c r="H390" s="53" t="s">
        <v>992</v>
      </c>
      <c r="I390" s="53" t="s">
        <v>116</v>
      </c>
      <c r="J390" s="54">
        <v>19853</v>
      </c>
      <c r="K390" s="53">
        <v>1</v>
      </c>
      <c r="L390" s="54">
        <v>19853</v>
      </c>
      <c r="M390" s="96"/>
      <c r="N390" s="96"/>
      <c r="O390" s="96"/>
      <c r="P390" s="96"/>
      <c r="Q390" s="96"/>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111.75" customHeight="1">
      <c r="A391" s="99"/>
      <c r="B391" s="96"/>
      <c r="C391" s="96"/>
      <c r="D391" s="96"/>
      <c r="E391" s="96"/>
      <c r="F391" s="96"/>
      <c r="G391" s="96"/>
      <c r="H391" s="53" t="s">
        <v>991</v>
      </c>
      <c r="I391" s="53" t="s">
        <v>26</v>
      </c>
      <c r="J391" s="54">
        <v>5.9</v>
      </c>
      <c r="K391" s="53">
        <v>900</v>
      </c>
      <c r="L391" s="54">
        <v>5310</v>
      </c>
      <c r="M391" s="96"/>
      <c r="N391" s="96"/>
      <c r="O391" s="96"/>
      <c r="P391" s="96"/>
      <c r="Q391" s="96"/>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30">
      <c r="A392" s="99"/>
      <c r="B392" s="96"/>
      <c r="C392" s="96"/>
      <c r="D392" s="96"/>
      <c r="E392" s="96"/>
      <c r="F392" s="96"/>
      <c r="G392" s="96"/>
      <c r="H392" s="53" t="s">
        <v>988</v>
      </c>
      <c r="I392" s="53" t="s">
        <v>26</v>
      </c>
      <c r="J392" s="54">
        <v>5930</v>
      </c>
      <c r="K392" s="53">
        <v>4</v>
      </c>
      <c r="L392" s="54">
        <v>23720</v>
      </c>
      <c r="M392" s="96"/>
      <c r="N392" s="96"/>
      <c r="O392" s="96"/>
      <c r="P392" s="96"/>
      <c r="Q392" s="96"/>
      <c r="AMJ392" s="18"/>
    </row>
    <row r="393" spans="1:1024" ht="60">
      <c r="A393" s="99"/>
      <c r="B393" s="96"/>
      <c r="C393" s="96"/>
      <c r="D393" s="96"/>
      <c r="E393" s="96"/>
      <c r="F393" s="96"/>
      <c r="G393" s="96"/>
      <c r="H393" s="53" t="s">
        <v>991</v>
      </c>
      <c r="I393" s="53" t="s">
        <v>26</v>
      </c>
      <c r="J393" s="54">
        <v>5.9</v>
      </c>
      <c r="K393" s="53">
        <v>570</v>
      </c>
      <c r="L393" s="54">
        <v>3363</v>
      </c>
      <c r="M393" s="96"/>
      <c r="N393" s="96"/>
      <c r="O393" s="96"/>
      <c r="P393" s="96"/>
      <c r="Q393" s="96"/>
    </row>
    <row r="394" spans="1:1024" ht="120">
      <c r="A394" s="56" t="s">
        <v>994</v>
      </c>
      <c r="B394" s="53" t="s">
        <v>995</v>
      </c>
      <c r="C394" s="53" t="s">
        <v>996</v>
      </c>
      <c r="D394" s="53" t="s">
        <v>997</v>
      </c>
      <c r="E394" s="53" t="s">
        <v>998</v>
      </c>
      <c r="F394" s="53" t="s">
        <v>999</v>
      </c>
      <c r="G394" s="53" t="s">
        <v>878</v>
      </c>
      <c r="H394" s="53" t="s">
        <v>1000</v>
      </c>
      <c r="I394" s="53" t="s">
        <v>47</v>
      </c>
      <c r="J394" s="54">
        <v>4000</v>
      </c>
      <c r="K394" s="53">
        <v>60</v>
      </c>
      <c r="L394" s="54">
        <v>240000</v>
      </c>
      <c r="M394" s="54">
        <v>240000</v>
      </c>
      <c r="N394" s="53" t="s">
        <v>1001</v>
      </c>
      <c r="O394" s="53" t="s">
        <v>1002</v>
      </c>
      <c r="P394" s="53" t="s">
        <v>1001</v>
      </c>
      <c r="Q394" s="53" t="s">
        <v>197</v>
      </c>
    </row>
    <row r="395" spans="1:1024" ht="120">
      <c r="A395" s="56" t="s">
        <v>1003</v>
      </c>
      <c r="B395" s="53" t="s">
        <v>1004</v>
      </c>
      <c r="C395" s="53" t="s">
        <v>1005</v>
      </c>
      <c r="D395" s="53" t="s">
        <v>1006</v>
      </c>
      <c r="E395" s="53" t="s">
        <v>636</v>
      </c>
      <c r="F395" s="53" t="s">
        <v>1007</v>
      </c>
      <c r="G395" s="53" t="s">
        <v>878</v>
      </c>
      <c r="H395" s="53" t="s">
        <v>1008</v>
      </c>
      <c r="I395" s="53" t="s">
        <v>116</v>
      </c>
      <c r="J395" s="54">
        <v>1074614.31</v>
      </c>
      <c r="K395" s="53">
        <v>1</v>
      </c>
      <c r="L395" s="54">
        <v>1074614.31</v>
      </c>
      <c r="M395" s="54">
        <v>1074614.31</v>
      </c>
      <c r="N395" s="53" t="s">
        <v>1009</v>
      </c>
      <c r="O395" s="53" t="s">
        <v>1010</v>
      </c>
      <c r="P395" s="53" t="s">
        <v>1011</v>
      </c>
      <c r="Q395" s="56" t="s">
        <v>36</v>
      </c>
    </row>
    <row r="396" spans="1:1024" ht="31.5" customHeight="1">
      <c r="A396" s="99" t="s">
        <v>1021</v>
      </c>
      <c r="B396" s="97" t="s">
        <v>1012</v>
      </c>
      <c r="C396" s="97" t="s">
        <v>1013</v>
      </c>
      <c r="D396" s="97" t="s">
        <v>1014</v>
      </c>
      <c r="E396" s="97" t="s">
        <v>1015</v>
      </c>
      <c r="F396" s="97" t="s">
        <v>1016</v>
      </c>
      <c r="G396" s="97" t="s">
        <v>878</v>
      </c>
      <c r="H396" s="53" t="s">
        <v>1017</v>
      </c>
      <c r="I396" s="53" t="s">
        <v>116</v>
      </c>
      <c r="J396" s="54">
        <v>7886</v>
      </c>
      <c r="K396" s="53">
        <v>1</v>
      </c>
      <c r="L396" s="54">
        <v>7886</v>
      </c>
      <c r="M396" s="95">
        <v>16772</v>
      </c>
      <c r="N396" s="97" t="s">
        <v>1018</v>
      </c>
      <c r="O396" s="97" t="s">
        <v>1019</v>
      </c>
      <c r="P396" s="97" t="s">
        <v>1022</v>
      </c>
      <c r="Q396" s="97" t="s">
        <v>197</v>
      </c>
    </row>
    <row r="397" spans="1:1024" ht="79.5" customHeight="1">
      <c r="A397" s="99"/>
      <c r="B397" s="96"/>
      <c r="C397" s="96"/>
      <c r="D397" s="96"/>
      <c r="E397" s="96"/>
      <c r="F397" s="96"/>
      <c r="G397" s="96"/>
      <c r="H397" s="53" t="s">
        <v>1020</v>
      </c>
      <c r="I397" s="53" t="s">
        <v>116</v>
      </c>
      <c r="J397" s="54">
        <v>8886</v>
      </c>
      <c r="K397" s="53">
        <v>1</v>
      </c>
      <c r="L397" s="54">
        <v>8886</v>
      </c>
      <c r="M397" s="96"/>
      <c r="N397" s="96"/>
      <c r="O397" s="96"/>
      <c r="P397" s="96"/>
      <c r="Q397" s="96"/>
    </row>
    <row r="398" spans="1:1024" ht="79.5" customHeight="1">
      <c r="A398" s="99" t="s">
        <v>1024</v>
      </c>
      <c r="B398" s="97" t="s">
        <v>1025</v>
      </c>
      <c r="C398" s="97" t="s">
        <v>1026</v>
      </c>
      <c r="D398" s="97" t="s">
        <v>1027</v>
      </c>
      <c r="E398" s="97" t="s">
        <v>1028</v>
      </c>
      <c r="F398" s="97" t="s">
        <v>1029</v>
      </c>
      <c r="G398" s="97" t="s">
        <v>878</v>
      </c>
      <c r="H398" s="53" t="s">
        <v>1030</v>
      </c>
      <c r="I398" s="53" t="s">
        <v>47</v>
      </c>
      <c r="J398" s="54">
        <v>8000</v>
      </c>
      <c r="K398" s="53">
        <v>60</v>
      </c>
      <c r="L398" s="54">
        <v>480000</v>
      </c>
      <c r="M398" s="95">
        <v>5879026.1200000001</v>
      </c>
      <c r="N398" s="97" t="s">
        <v>763</v>
      </c>
      <c r="O398" s="97" t="s">
        <v>764</v>
      </c>
      <c r="P398" s="97" t="s">
        <v>765</v>
      </c>
      <c r="Q398" s="97" t="s">
        <v>197</v>
      </c>
    </row>
    <row r="399" spans="1:1024" ht="79.5" customHeight="1">
      <c r="A399" s="99"/>
      <c r="B399" s="96"/>
      <c r="C399" s="96"/>
      <c r="D399" s="96"/>
      <c r="E399" s="96"/>
      <c r="F399" s="96"/>
      <c r="G399" s="96"/>
      <c r="H399" s="53" t="s">
        <v>1031</v>
      </c>
      <c r="I399" s="53" t="s">
        <v>47</v>
      </c>
      <c r="J399" s="54">
        <v>149756.53</v>
      </c>
      <c r="K399" s="53">
        <v>4</v>
      </c>
      <c r="L399" s="54">
        <v>599026.12</v>
      </c>
      <c r="M399" s="96"/>
      <c r="N399" s="96"/>
      <c r="O399" s="96"/>
      <c r="P399" s="96"/>
      <c r="Q399" s="96"/>
    </row>
    <row r="400" spans="1:1024" ht="45">
      <c r="A400" s="99"/>
      <c r="B400" s="96"/>
      <c r="C400" s="96"/>
      <c r="D400" s="96"/>
      <c r="E400" s="96"/>
      <c r="F400" s="96"/>
      <c r="G400" s="96"/>
      <c r="H400" s="53" t="s">
        <v>1032</v>
      </c>
      <c r="I400" s="53" t="s">
        <v>47</v>
      </c>
      <c r="J400" s="54">
        <v>80000</v>
      </c>
      <c r="K400" s="53">
        <v>60</v>
      </c>
      <c r="L400" s="54">
        <v>4800000</v>
      </c>
      <c r="M400" s="96"/>
      <c r="N400" s="96"/>
      <c r="O400" s="96"/>
      <c r="P400" s="96"/>
      <c r="Q400" s="96"/>
    </row>
    <row r="401" spans="1:18" ht="30">
      <c r="A401" s="99" t="s">
        <v>1033</v>
      </c>
      <c r="B401" s="97" t="s">
        <v>1034</v>
      </c>
      <c r="C401" s="97" t="s">
        <v>1035</v>
      </c>
      <c r="D401" s="97" t="s">
        <v>1036</v>
      </c>
      <c r="E401" s="97" t="s">
        <v>1037</v>
      </c>
      <c r="F401" s="97" t="s">
        <v>1038</v>
      </c>
      <c r="G401" s="97" t="s">
        <v>878</v>
      </c>
      <c r="H401" s="53" t="s">
        <v>1039</v>
      </c>
      <c r="I401" s="53" t="s">
        <v>47</v>
      </c>
      <c r="J401" s="54">
        <v>500</v>
      </c>
      <c r="K401" s="53">
        <v>12</v>
      </c>
      <c r="L401" s="54">
        <v>6000</v>
      </c>
      <c r="M401" s="95">
        <v>13356</v>
      </c>
      <c r="N401" s="97" t="s">
        <v>1040</v>
      </c>
      <c r="O401" s="97" t="s">
        <v>1041</v>
      </c>
      <c r="P401" s="97" t="s">
        <v>1049</v>
      </c>
      <c r="Q401" s="97" t="s">
        <v>197</v>
      </c>
    </row>
    <row r="402" spans="1:18" ht="30">
      <c r="A402" s="99"/>
      <c r="B402" s="96"/>
      <c r="C402" s="96"/>
      <c r="D402" s="96"/>
      <c r="E402" s="96"/>
      <c r="F402" s="96"/>
      <c r="G402" s="96"/>
      <c r="H402" s="53" t="s">
        <v>1042</v>
      </c>
      <c r="I402" s="53" t="s">
        <v>47</v>
      </c>
      <c r="J402" s="54">
        <v>500</v>
      </c>
      <c r="K402" s="53">
        <v>12</v>
      </c>
      <c r="L402" s="54">
        <v>6000</v>
      </c>
      <c r="M402" s="96"/>
      <c r="N402" s="96"/>
      <c r="O402" s="96"/>
      <c r="P402" s="96"/>
      <c r="Q402" s="96"/>
    </row>
    <row r="403" spans="1:18" ht="22.5" customHeight="1">
      <c r="A403" s="99"/>
      <c r="B403" s="96"/>
      <c r="C403" s="96"/>
      <c r="D403" s="96"/>
      <c r="E403" s="96"/>
      <c r="F403" s="96"/>
      <c r="G403" s="96"/>
      <c r="H403" s="53" t="s">
        <v>1043</v>
      </c>
      <c r="I403" s="53" t="s">
        <v>26</v>
      </c>
      <c r="J403" s="54">
        <v>339</v>
      </c>
      <c r="K403" s="53">
        <v>2</v>
      </c>
      <c r="L403" s="54">
        <v>678</v>
      </c>
      <c r="M403" s="96"/>
      <c r="N403" s="96"/>
      <c r="O403" s="96"/>
      <c r="P403" s="96"/>
      <c r="Q403" s="96"/>
    </row>
    <row r="404" spans="1:18" ht="45">
      <c r="A404" s="99"/>
      <c r="B404" s="96"/>
      <c r="C404" s="96"/>
      <c r="D404" s="96"/>
      <c r="E404" s="96"/>
      <c r="F404" s="96"/>
      <c r="G404" s="96"/>
      <c r="H404" s="53" t="s">
        <v>1044</v>
      </c>
      <c r="I404" s="53" t="s">
        <v>26</v>
      </c>
      <c r="J404" s="54">
        <v>339</v>
      </c>
      <c r="K404" s="53">
        <v>2</v>
      </c>
      <c r="L404" s="54">
        <v>678</v>
      </c>
      <c r="M404" s="96"/>
      <c r="N404" s="96"/>
      <c r="O404" s="96"/>
      <c r="P404" s="96"/>
      <c r="Q404" s="96"/>
    </row>
    <row r="405" spans="1:18">
      <c r="A405"/>
      <c r="B405"/>
      <c r="C405"/>
      <c r="D405"/>
      <c r="E405"/>
      <c r="F405"/>
      <c r="G405"/>
      <c r="H405" s="51"/>
      <c r="I405" s="51"/>
      <c r="J405" s="52"/>
      <c r="K405" s="51"/>
      <c r="L405" s="52"/>
      <c r="M405"/>
      <c r="N405"/>
      <c r="O405"/>
      <c r="P405"/>
      <c r="Q405"/>
      <c r="R405"/>
    </row>
    <row r="406" spans="1:18">
      <c r="A406"/>
      <c r="C406"/>
      <c r="D406"/>
      <c r="E406"/>
      <c r="F406"/>
      <c r="G406"/>
      <c r="H406" s="51"/>
      <c r="I406" s="51"/>
      <c r="J406" s="52"/>
      <c r="K406" s="51"/>
      <c r="L406" s="52"/>
      <c r="M406"/>
      <c r="N406"/>
      <c r="O406"/>
      <c r="P406"/>
      <c r="Q406"/>
      <c r="R406"/>
    </row>
    <row r="407" spans="1:18">
      <c r="A407" s="50" t="s">
        <v>918</v>
      </c>
      <c r="B407" s="49">
        <f>COUNTIF(G:G,"ATIVO")</f>
        <v>91</v>
      </c>
      <c r="C407" s="60"/>
      <c r="D407" s="31"/>
      <c r="E407" s="59"/>
      <c r="F407" s="59"/>
      <c r="G407" s="31"/>
      <c r="H407" s="31"/>
      <c r="I407" s="31"/>
      <c r="J407" s="47"/>
      <c r="K407" s="31"/>
      <c r="L407" s="47"/>
      <c r="M407" s="47"/>
      <c r="N407" s="31"/>
      <c r="O407" s="31"/>
      <c r="P407" s="31"/>
      <c r="Q407" s="31"/>
    </row>
    <row r="408" spans="1:18">
      <c r="A408" s="50" t="s">
        <v>919</v>
      </c>
      <c r="B408" s="49">
        <f>COUNTIF(G:G,"CONCLUÍDO")</f>
        <v>18</v>
      </c>
      <c r="C408" s="60"/>
      <c r="D408" s="31"/>
      <c r="E408" s="59"/>
      <c r="F408" s="59"/>
      <c r="G408" s="31"/>
      <c r="H408" s="31"/>
      <c r="I408" s="31"/>
      <c r="J408" s="47"/>
      <c r="K408" s="31"/>
      <c r="L408" s="47"/>
      <c r="M408" s="47"/>
      <c r="N408" s="31"/>
      <c r="O408" s="31"/>
      <c r="P408" s="31"/>
      <c r="Q408" s="31"/>
    </row>
    <row r="409" spans="1:18">
      <c r="A409" s="50" t="s">
        <v>920</v>
      </c>
      <c r="B409" s="49">
        <f>COUNTIF(G:G,"RESCINDIDO")</f>
        <v>1</v>
      </c>
      <c r="C409" s="31"/>
      <c r="D409" s="31"/>
      <c r="E409" s="59"/>
      <c r="F409" s="59"/>
      <c r="G409" s="31"/>
      <c r="H409" s="31"/>
      <c r="I409" s="31"/>
      <c r="J409" s="47"/>
      <c r="K409" s="31"/>
      <c r="L409" s="47"/>
      <c r="M409" s="47"/>
      <c r="N409" s="31"/>
      <c r="O409" s="31"/>
      <c r="P409" s="31"/>
      <c r="Q409" s="31"/>
    </row>
    <row r="410" spans="1:18">
      <c r="A410" s="32"/>
      <c r="B410" s="32"/>
      <c r="C410" s="32"/>
      <c r="D410" s="32"/>
      <c r="E410" s="43"/>
      <c r="F410" s="43"/>
      <c r="G410" s="32"/>
      <c r="H410" s="31"/>
      <c r="I410" s="31"/>
      <c r="J410" s="47"/>
      <c r="K410" s="31"/>
      <c r="L410" s="47"/>
      <c r="M410" s="48"/>
      <c r="N410" s="32"/>
      <c r="O410" s="32"/>
      <c r="P410" s="32"/>
      <c r="Q410" s="32"/>
    </row>
    <row r="411" spans="1:18">
      <c r="A411" s="122" t="s">
        <v>1048</v>
      </c>
      <c r="B411" s="122"/>
      <c r="C411" s="5"/>
      <c r="G411" s="33"/>
      <c r="H411" s="34"/>
      <c r="I411" s="7"/>
      <c r="K411" s="7"/>
      <c r="N411" s="7"/>
      <c r="O411" s="7"/>
      <c r="P411" s="7"/>
    </row>
    <row r="412" spans="1:18">
      <c r="A412" s="125" t="s">
        <v>921</v>
      </c>
      <c r="B412" s="125"/>
      <c r="C412" s="125"/>
      <c r="D412" s="125"/>
      <c r="E412" s="125"/>
      <c r="F412" s="125"/>
      <c r="G412" s="125"/>
      <c r="H412" s="34"/>
      <c r="I412" s="7"/>
      <c r="K412" s="7"/>
      <c r="N412" s="7"/>
      <c r="O412" s="7"/>
      <c r="P412" s="7"/>
    </row>
  </sheetData>
  <autoFilter ref="A6:BT249" xr:uid="{00000000-0009-0000-0000-000000000000}"/>
  <mergeCells count="1135">
    <mergeCell ref="N401:N404"/>
    <mergeCell ref="O401:O404"/>
    <mergeCell ref="P401:P404"/>
    <mergeCell ref="A398:A400"/>
    <mergeCell ref="B398:B400"/>
    <mergeCell ref="C398:C400"/>
    <mergeCell ref="D398:D400"/>
    <mergeCell ref="P208:P212"/>
    <mergeCell ref="O208:O212"/>
    <mergeCell ref="N208:N212"/>
    <mergeCell ref="M208:M212"/>
    <mergeCell ref="L208:L212"/>
    <mergeCell ref="K208:K212"/>
    <mergeCell ref="J208:J212"/>
    <mergeCell ref="I208:I212"/>
    <mergeCell ref="H208:H212"/>
    <mergeCell ref="G208:G212"/>
    <mergeCell ref="F208:F212"/>
    <mergeCell ref="E208:E212"/>
    <mergeCell ref="D208:D212"/>
    <mergeCell ref="C208:C212"/>
    <mergeCell ref="B208:B212"/>
    <mergeCell ref="A208:A212"/>
    <mergeCell ref="P237:P242"/>
    <mergeCell ref="O237:O242"/>
    <mergeCell ref="N237:N242"/>
    <mergeCell ref="M237:M242"/>
    <mergeCell ref="L239:L242"/>
    <mergeCell ref="K239:K242"/>
    <mergeCell ref="J239:J242"/>
    <mergeCell ref="P286:P288"/>
    <mergeCell ref="O286:O288"/>
    <mergeCell ref="O398:O400"/>
    <mergeCell ref="P398:P400"/>
    <mergeCell ref="Q398:Q400"/>
    <mergeCell ref="M347:M350"/>
    <mergeCell ref="M361:M364"/>
    <mergeCell ref="F369:F370"/>
    <mergeCell ref="G369:G370"/>
    <mergeCell ref="M369:M370"/>
    <mergeCell ref="M386:M393"/>
    <mergeCell ref="N386:N393"/>
    <mergeCell ref="K328:K330"/>
    <mergeCell ref="J328:J330"/>
    <mergeCell ref="I328:I330"/>
    <mergeCell ref="H328:H330"/>
    <mergeCell ref="G321:G330"/>
    <mergeCell ref="F321:F330"/>
    <mergeCell ref="E321:E330"/>
    <mergeCell ref="P382:P383"/>
    <mergeCell ref="O382:O383"/>
    <mergeCell ref="M382:M383"/>
    <mergeCell ref="H382:H383"/>
    <mergeCell ref="L192:L195"/>
    <mergeCell ref="K192:K195"/>
    <mergeCell ref="E164:E165"/>
    <mergeCell ref="I133:I136"/>
    <mergeCell ref="H133:H136"/>
    <mergeCell ref="L133:L136"/>
    <mergeCell ref="I239:I242"/>
    <mergeCell ref="C286:C288"/>
    <mergeCell ref="N286:N288"/>
    <mergeCell ref="M286:M288"/>
    <mergeCell ref="L286:L288"/>
    <mergeCell ref="K286:K288"/>
    <mergeCell ref="E398:E400"/>
    <mergeCell ref="F398:F400"/>
    <mergeCell ref="G398:G400"/>
    <mergeCell ref="M398:M400"/>
    <mergeCell ref="N398:N400"/>
    <mergeCell ref="F305:F306"/>
    <mergeCell ref="E305:E306"/>
    <mergeCell ref="G286:G288"/>
    <mergeCell ref="F286:F288"/>
    <mergeCell ref="C281:C285"/>
    <mergeCell ref="B281:B285"/>
    <mergeCell ref="A281:A285"/>
    <mergeCell ref="E286:E288"/>
    <mergeCell ref="D286:D288"/>
    <mergeCell ref="J286:J288"/>
    <mergeCell ref="I286:I288"/>
    <mergeCell ref="H286:H288"/>
    <mergeCell ref="B243:B247"/>
    <mergeCell ref="A243:A247"/>
    <mergeCell ref="C231:C236"/>
    <mergeCell ref="B231:B236"/>
    <mergeCell ref="A231:A236"/>
    <mergeCell ref="G237:G242"/>
    <mergeCell ref="F237:F242"/>
    <mergeCell ref="E237:E242"/>
    <mergeCell ref="D237:D242"/>
    <mergeCell ref="C237:C242"/>
    <mergeCell ref="B237:B242"/>
    <mergeCell ref="A237:A242"/>
    <mergeCell ref="A17:A23"/>
    <mergeCell ref="P69:P75"/>
    <mergeCell ref="O69:O75"/>
    <mergeCell ref="N69:N75"/>
    <mergeCell ref="M69:M75"/>
    <mergeCell ref="D69:D75"/>
    <mergeCell ref="C69:C75"/>
    <mergeCell ref="B69:B75"/>
    <mergeCell ref="A69:A75"/>
    <mergeCell ref="I62:I68"/>
    <mergeCell ref="H62:H68"/>
    <mergeCell ref="G62:G68"/>
    <mergeCell ref="F62:F68"/>
    <mergeCell ref="E62:E68"/>
    <mergeCell ref="D62:D68"/>
    <mergeCell ref="C62:C68"/>
    <mergeCell ref="B62:B68"/>
    <mergeCell ref="A62:A68"/>
    <mergeCell ref="K20:K23"/>
    <mergeCell ref="J20:J23"/>
    <mergeCell ref="I20:I23"/>
    <mergeCell ref="H20:H23"/>
    <mergeCell ref="G17:G23"/>
    <mergeCell ref="F17:F23"/>
    <mergeCell ref="E17:E23"/>
    <mergeCell ref="D17:D23"/>
    <mergeCell ref="M37:M46"/>
    <mergeCell ref="L37:L46"/>
    <mergeCell ref="E47:E57"/>
    <mergeCell ref="A58:A61"/>
    <mergeCell ref="A37:A46"/>
    <mergeCell ref="A47:A57"/>
    <mergeCell ref="A7:A16"/>
    <mergeCell ref="I69:I75"/>
    <mergeCell ref="H69:H75"/>
    <mergeCell ref="G69:G75"/>
    <mergeCell ref="F69:F75"/>
    <mergeCell ref="D199:D202"/>
    <mergeCell ref="D204:D207"/>
    <mergeCell ref="B199:B202"/>
    <mergeCell ref="B133:B136"/>
    <mergeCell ref="C190:C195"/>
    <mergeCell ref="G7:G16"/>
    <mergeCell ref="F7:F16"/>
    <mergeCell ref="D305:D306"/>
    <mergeCell ref="C305:C306"/>
    <mergeCell ref="B305:B306"/>
    <mergeCell ref="I204:I207"/>
    <mergeCell ref="H204:H207"/>
    <mergeCell ref="I199:I202"/>
    <mergeCell ref="H199:H202"/>
    <mergeCell ref="G199:G202"/>
    <mergeCell ref="F199:F202"/>
    <mergeCell ref="G164:G165"/>
    <mergeCell ref="G133:G136"/>
    <mergeCell ref="F133:F136"/>
    <mergeCell ref="G143:G152"/>
    <mergeCell ref="A133:A136"/>
    <mergeCell ref="A204:A207"/>
    <mergeCell ref="F164:F165"/>
    <mergeCell ref="F196:F198"/>
    <mergeCell ref="H192:H195"/>
    <mergeCell ref="C164:C165"/>
    <mergeCell ref="D164:D165"/>
    <mergeCell ref="E7:E16"/>
    <mergeCell ref="D7:D16"/>
    <mergeCell ref="C7:C16"/>
    <mergeCell ref="B7:B16"/>
    <mergeCell ref="E69:E75"/>
    <mergeCell ref="C204:C207"/>
    <mergeCell ref="B204:B207"/>
    <mergeCell ref="G190:G195"/>
    <mergeCell ref="F190:F195"/>
    <mergeCell ref="E190:E195"/>
    <mergeCell ref="D190:D195"/>
    <mergeCell ref="F143:F152"/>
    <mergeCell ref="E133:E136"/>
    <mergeCell ref="D133:D136"/>
    <mergeCell ref="G204:G207"/>
    <mergeCell ref="C196:C198"/>
    <mergeCell ref="C17:C23"/>
    <mergeCell ref="E196:E198"/>
    <mergeCell ref="D196:D198"/>
    <mergeCell ref="D47:D57"/>
    <mergeCell ref="C47:C57"/>
    <mergeCell ref="B47:B57"/>
    <mergeCell ref="B17:B23"/>
    <mergeCell ref="C133:C136"/>
    <mergeCell ref="G196:G198"/>
    <mergeCell ref="F58:F61"/>
    <mergeCell ref="E58:E61"/>
    <mergeCell ref="B58:B61"/>
    <mergeCell ref="C58:C61"/>
    <mergeCell ref="D58:D61"/>
    <mergeCell ref="G47:G57"/>
    <mergeCell ref="F47:F57"/>
    <mergeCell ref="A412:G412"/>
    <mergeCell ref="A347:A350"/>
    <mergeCell ref="B347:B350"/>
    <mergeCell ref="C347:C350"/>
    <mergeCell ref="D347:D350"/>
    <mergeCell ref="E347:E350"/>
    <mergeCell ref="F347:F350"/>
    <mergeCell ref="A361:A364"/>
    <mergeCell ref="B361:B364"/>
    <mergeCell ref="C361:C364"/>
    <mergeCell ref="D361:D364"/>
    <mergeCell ref="E361:E364"/>
    <mergeCell ref="F361:F364"/>
    <mergeCell ref="G361:G364"/>
    <mergeCell ref="G347:G350"/>
    <mergeCell ref="C369:C370"/>
    <mergeCell ref="D369:D370"/>
    <mergeCell ref="E369:E370"/>
    <mergeCell ref="D374:D375"/>
    <mergeCell ref="E374:E375"/>
    <mergeCell ref="B372:B373"/>
    <mergeCell ref="F372:F373"/>
    <mergeCell ref="G372:G373"/>
    <mergeCell ref="A396:A397"/>
    <mergeCell ref="B396:B397"/>
    <mergeCell ref="C396:C397"/>
    <mergeCell ref="D396:D397"/>
    <mergeCell ref="E396:E397"/>
    <mergeCell ref="F396:F397"/>
    <mergeCell ref="G396:G397"/>
    <mergeCell ref="B382:B383"/>
    <mergeCell ref="A382:A383"/>
    <mergeCell ref="B286:B288"/>
    <mergeCell ref="A286:A288"/>
    <mergeCell ref="A196:A198"/>
    <mergeCell ref="F274:F279"/>
    <mergeCell ref="E274:E279"/>
    <mergeCell ref="D274:D279"/>
    <mergeCell ref="C274:C279"/>
    <mergeCell ref="B274:B279"/>
    <mergeCell ref="R338:R341"/>
    <mergeCell ref="A411:B411"/>
    <mergeCell ref="N347:N350"/>
    <mergeCell ref="O347:O350"/>
    <mergeCell ref="P347:P350"/>
    <mergeCell ref="Q347:Q350"/>
    <mergeCell ref="N361:N364"/>
    <mergeCell ref="O361:O364"/>
    <mergeCell ref="P361:P364"/>
    <mergeCell ref="Q361:Q364"/>
    <mergeCell ref="A369:A370"/>
    <mergeCell ref="B369:B370"/>
    <mergeCell ref="N369:N370"/>
    <mergeCell ref="O369:O370"/>
    <mergeCell ref="Q369:Q370"/>
    <mergeCell ref="P372:P373"/>
    <mergeCell ref="Q372:Q373"/>
    <mergeCell ref="A374:A375"/>
    <mergeCell ref="B374:B375"/>
    <mergeCell ref="C374:C375"/>
    <mergeCell ref="N382:N383"/>
    <mergeCell ref="Q401:Q404"/>
    <mergeCell ref="A401:A404"/>
    <mergeCell ref="B401:B404"/>
    <mergeCell ref="C401:C404"/>
    <mergeCell ref="D401:D404"/>
    <mergeCell ref="E401:E404"/>
    <mergeCell ref="F401:F404"/>
    <mergeCell ref="G401:G404"/>
    <mergeCell ref="M401:M404"/>
    <mergeCell ref="Q321:Q328"/>
    <mergeCell ref="A331:A332"/>
    <mergeCell ref="B331:B332"/>
    <mergeCell ref="C331:C332"/>
    <mergeCell ref="D331:D332"/>
    <mergeCell ref="E331:E332"/>
    <mergeCell ref="F331:F332"/>
    <mergeCell ref="G331:G332"/>
    <mergeCell ref="M331:M332"/>
    <mergeCell ref="N331:N332"/>
    <mergeCell ref="O331:O332"/>
    <mergeCell ref="P331:P332"/>
    <mergeCell ref="Q331:Q332"/>
    <mergeCell ref="A386:A393"/>
    <mergeCell ref="B386:B393"/>
    <mergeCell ref="C386:C393"/>
    <mergeCell ref="D386:D393"/>
    <mergeCell ref="E386:E393"/>
    <mergeCell ref="F386:F393"/>
    <mergeCell ref="G386:G393"/>
    <mergeCell ref="A372:A373"/>
    <mergeCell ref="G374:G375"/>
    <mergeCell ref="L382:L383"/>
    <mergeCell ref="K382:K383"/>
    <mergeCell ref="J382:J383"/>
    <mergeCell ref="I382:I383"/>
    <mergeCell ref="G382:G383"/>
    <mergeCell ref="F382:F383"/>
    <mergeCell ref="E382:E383"/>
    <mergeCell ref="D382:D383"/>
    <mergeCell ref="C382:C383"/>
    <mergeCell ref="F310:F314"/>
    <mergeCell ref="Q338:Q341"/>
    <mergeCell ref="P374:P375"/>
    <mergeCell ref="A316:A317"/>
    <mergeCell ref="B316:B317"/>
    <mergeCell ref="C316:C317"/>
    <mergeCell ref="D316:D317"/>
    <mergeCell ref="E316:E317"/>
    <mergeCell ref="F316:F317"/>
    <mergeCell ref="G316:G317"/>
    <mergeCell ref="M316:M317"/>
    <mergeCell ref="N316:N317"/>
    <mergeCell ref="P316:P317"/>
    <mergeCell ref="O316:O317"/>
    <mergeCell ref="Q316:Q317"/>
    <mergeCell ref="P321:P330"/>
    <mergeCell ref="O321:O330"/>
    <mergeCell ref="N321:N330"/>
    <mergeCell ref="M321:M330"/>
    <mergeCell ref="L328:L330"/>
    <mergeCell ref="C372:C373"/>
    <mergeCell ref="D372:D373"/>
    <mergeCell ref="E372:E373"/>
    <mergeCell ref="M372:M373"/>
    <mergeCell ref="N372:N373"/>
    <mergeCell ref="O372:O373"/>
    <mergeCell ref="P369:P370"/>
    <mergeCell ref="M374:M375"/>
    <mergeCell ref="N374:N375"/>
    <mergeCell ref="O374:O375"/>
    <mergeCell ref="Q281:Q283"/>
    <mergeCell ref="A289:A293"/>
    <mergeCell ref="B289:B293"/>
    <mergeCell ref="C289:C293"/>
    <mergeCell ref="D289:D293"/>
    <mergeCell ref="E289:E293"/>
    <mergeCell ref="F289:F293"/>
    <mergeCell ref="G289:G293"/>
    <mergeCell ref="M289:M293"/>
    <mergeCell ref="N289:N293"/>
    <mergeCell ref="O289:O293"/>
    <mergeCell ref="P289:P293"/>
    <mergeCell ref="Q289:Q293"/>
    <mergeCell ref="M281:M285"/>
    <mergeCell ref="L283:L285"/>
    <mergeCell ref="K283:K285"/>
    <mergeCell ref="N305:N306"/>
    <mergeCell ref="F281:F285"/>
    <mergeCell ref="P281:P285"/>
    <mergeCell ref="O281:O285"/>
    <mergeCell ref="N281:N285"/>
    <mergeCell ref="H283:H285"/>
    <mergeCell ref="G281:G285"/>
    <mergeCell ref="E281:E285"/>
    <mergeCell ref="D281:D285"/>
    <mergeCell ref="Q295:Q296"/>
    <mergeCell ref="Q297:Q298"/>
    <mergeCell ref="P305:P306"/>
    <mergeCell ref="O305:O306"/>
    <mergeCell ref="J305:J306"/>
    <mergeCell ref="I305:I306"/>
    <mergeCell ref="H305:H306"/>
    <mergeCell ref="A259:A260"/>
    <mergeCell ref="B259:B260"/>
    <mergeCell ref="C259:C260"/>
    <mergeCell ref="D259:D260"/>
    <mergeCell ref="O259:O260"/>
    <mergeCell ref="N259:N260"/>
    <mergeCell ref="M259:M260"/>
    <mergeCell ref="Q265:Q267"/>
    <mergeCell ref="Q274:Q275"/>
    <mergeCell ref="P270:P272"/>
    <mergeCell ref="G270:G272"/>
    <mergeCell ref="N274:N279"/>
    <mergeCell ref="M274:M279"/>
    <mergeCell ref="L275:L279"/>
    <mergeCell ref="K275:K279"/>
    <mergeCell ref="J275:J279"/>
    <mergeCell ref="I275:I279"/>
    <mergeCell ref="H275:H279"/>
    <mergeCell ref="G274:G279"/>
    <mergeCell ref="A274:A279"/>
    <mergeCell ref="A261:A264"/>
    <mergeCell ref="B261:B264"/>
    <mergeCell ref="C261:C264"/>
    <mergeCell ref="D261:D264"/>
    <mergeCell ref="E261:E264"/>
    <mergeCell ref="M261:M264"/>
    <mergeCell ref="N261:N264"/>
    <mergeCell ref="O261:O264"/>
    <mergeCell ref="P261:P264"/>
    <mergeCell ref="R261:R263"/>
    <mergeCell ref="H263:H264"/>
    <mergeCell ref="I263:I264"/>
    <mergeCell ref="J263:J264"/>
    <mergeCell ref="K263:K264"/>
    <mergeCell ref="L263:L264"/>
    <mergeCell ref="Q213:Q215"/>
    <mergeCell ref="Q174:Q177"/>
    <mergeCell ref="Q190:Q192"/>
    <mergeCell ref="P186:P189"/>
    <mergeCell ref="O186:O189"/>
    <mergeCell ref="N186:N189"/>
    <mergeCell ref="M186:M189"/>
    <mergeCell ref="M190:M195"/>
    <mergeCell ref="O199:O202"/>
    <mergeCell ref="N199:N202"/>
    <mergeCell ref="M196:M198"/>
    <mergeCell ref="K199:K202"/>
    <mergeCell ref="J199:J202"/>
    <mergeCell ref="L204:L207"/>
    <mergeCell ref="K204:K207"/>
    <mergeCell ref="J204:J207"/>
    <mergeCell ref="R259:R260"/>
    <mergeCell ref="L186:L189"/>
    <mergeCell ref="L196:L198"/>
    <mergeCell ref="K196:K198"/>
    <mergeCell ref="H239:H242"/>
    <mergeCell ref="Q223:Q226"/>
    <mergeCell ref="P204:P207"/>
    <mergeCell ref="M199:M202"/>
    <mergeCell ref="L199:L202"/>
    <mergeCell ref="M204:M207"/>
    <mergeCell ref="Q164:Q165"/>
    <mergeCell ref="A164:A165"/>
    <mergeCell ref="B164:B165"/>
    <mergeCell ref="J186:J189"/>
    <mergeCell ref="I186:I189"/>
    <mergeCell ref="H186:H189"/>
    <mergeCell ref="G186:G189"/>
    <mergeCell ref="F186:F189"/>
    <mergeCell ref="E186:E189"/>
    <mergeCell ref="D186:D189"/>
    <mergeCell ref="C186:C189"/>
    <mergeCell ref="B186:B189"/>
    <mergeCell ref="A186:A189"/>
    <mergeCell ref="N171:N173"/>
    <mergeCell ref="L171:L173"/>
    <mergeCell ref="K171:K173"/>
    <mergeCell ref="J171:J173"/>
    <mergeCell ref="M164:M165"/>
    <mergeCell ref="N164:N165"/>
    <mergeCell ref="O171:O173"/>
    <mergeCell ref="D171:D173"/>
    <mergeCell ref="O164:O165"/>
    <mergeCell ref="P164:P165"/>
    <mergeCell ref="J181:J185"/>
    <mergeCell ref="I181:I185"/>
    <mergeCell ref="I177:I180"/>
    <mergeCell ref="H177:H180"/>
    <mergeCell ref="L166:L170"/>
    <mergeCell ref="K166:K170"/>
    <mergeCell ref="J166:J170"/>
    <mergeCell ref="I166:I170"/>
    <mergeCell ref="H166:H170"/>
    <mergeCell ref="J10:J16"/>
    <mergeCell ref="H17:H19"/>
    <mergeCell ref="I17:I19"/>
    <mergeCell ref="J17:J19"/>
    <mergeCell ref="K17:K19"/>
    <mergeCell ref="L17:L19"/>
    <mergeCell ref="I10:I16"/>
    <mergeCell ref="H10:H16"/>
    <mergeCell ref="H7:H9"/>
    <mergeCell ref="Q143:Q147"/>
    <mergeCell ref="Q148:Q152"/>
    <mergeCell ref="A143:A152"/>
    <mergeCell ref="B143:B152"/>
    <mergeCell ref="C143:C152"/>
    <mergeCell ref="D143:D152"/>
    <mergeCell ref="E143:E152"/>
    <mergeCell ref="M143:M152"/>
    <mergeCell ref="Q130:Q132"/>
    <mergeCell ref="A130:A132"/>
    <mergeCell ref="B130:B132"/>
    <mergeCell ref="C130:C132"/>
    <mergeCell ref="D130:D132"/>
    <mergeCell ref="E130:E132"/>
    <mergeCell ref="F130:F132"/>
    <mergeCell ref="G130:G132"/>
    <mergeCell ref="M130:M132"/>
    <mergeCell ref="P130:P132"/>
    <mergeCell ref="O130:O132"/>
    <mergeCell ref="N130:N132"/>
    <mergeCell ref="P133:P136"/>
    <mergeCell ref="O133:O136"/>
    <mergeCell ref="N37:N46"/>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O204:O207"/>
    <mergeCell ref="N204:N207"/>
    <mergeCell ref="J192:J195"/>
    <mergeCell ref="K186:K189"/>
    <mergeCell ref="I7:I9"/>
    <mergeCell ref="P62:P68"/>
    <mergeCell ref="O62:O68"/>
    <mergeCell ref="N62:N68"/>
    <mergeCell ref="O143:O152"/>
    <mergeCell ref="P143:P152"/>
    <mergeCell ref="P17:P23"/>
    <mergeCell ref="O17:O23"/>
    <mergeCell ref="N17:N23"/>
    <mergeCell ref="M17:M23"/>
    <mergeCell ref="L20:L23"/>
    <mergeCell ref="J7:J9"/>
    <mergeCell ref="K7:K9"/>
    <mergeCell ref="L7:L9"/>
    <mergeCell ref="P7:P16"/>
    <mergeCell ref="O7:O16"/>
    <mergeCell ref="N7:N16"/>
    <mergeCell ref="M7:M16"/>
    <mergeCell ref="L10:L16"/>
    <mergeCell ref="K10:K16"/>
    <mergeCell ref="J196:J198"/>
    <mergeCell ref="J133:J136"/>
    <mergeCell ref="M137:M141"/>
    <mergeCell ref="L137:L141"/>
    <mergeCell ref="N105:N111"/>
    <mergeCell ref="M105:M111"/>
    <mergeCell ref="P37:P46"/>
    <mergeCell ref="O37:O46"/>
    <mergeCell ref="N143:N152"/>
    <mergeCell ref="P196:P198"/>
    <mergeCell ref="O196:O198"/>
    <mergeCell ref="N196:N198"/>
    <mergeCell ref="P190:P195"/>
    <mergeCell ref="O190:O195"/>
    <mergeCell ref="N190:N195"/>
    <mergeCell ref="P171:P173"/>
    <mergeCell ref="P174:P180"/>
    <mergeCell ref="O174:O180"/>
    <mergeCell ref="N174:N180"/>
    <mergeCell ref="M133:M136"/>
    <mergeCell ref="M153:M156"/>
    <mergeCell ref="P137:P141"/>
    <mergeCell ref="O137:O141"/>
    <mergeCell ref="N137:N141"/>
    <mergeCell ref="M174:M180"/>
    <mergeCell ref="M171:M173"/>
    <mergeCell ref="P119:P125"/>
    <mergeCell ref="O119:O125"/>
    <mergeCell ref="N119:N125"/>
    <mergeCell ref="P112:P118"/>
    <mergeCell ref="O112:O118"/>
    <mergeCell ref="N112:N118"/>
    <mergeCell ref="M112:M118"/>
    <mergeCell ref="N133:N136"/>
    <mergeCell ref="J69:J75"/>
    <mergeCell ref="F126:F129"/>
    <mergeCell ref="G126:G129"/>
    <mergeCell ref="M58:M61"/>
    <mergeCell ref="M126:M129"/>
    <mergeCell ref="M76:M83"/>
    <mergeCell ref="G58:G61"/>
    <mergeCell ref="M119:M125"/>
    <mergeCell ref="L119:L125"/>
    <mergeCell ref="K119:K125"/>
    <mergeCell ref="J119:J125"/>
    <mergeCell ref="I119:I125"/>
    <mergeCell ref="H119:H125"/>
    <mergeCell ref="G119:G125"/>
    <mergeCell ref="F119:F125"/>
    <mergeCell ref="L88:L95"/>
    <mergeCell ref="K88:K95"/>
    <mergeCell ref="J88:J95"/>
    <mergeCell ref="I88:I95"/>
    <mergeCell ref="H88:H95"/>
    <mergeCell ref="F112:F118"/>
    <mergeCell ref="K133:K136"/>
    <mergeCell ref="F204:F207"/>
    <mergeCell ref="E204:E207"/>
    <mergeCell ref="C171:C173"/>
    <mergeCell ref="B171:B173"/>
    <mergeCell ref="A171:A173"/>
    <mergeCell ref="A199:A202"/>
    <mergeCell ref="C199:C202"/>
    <mergeCell ref="E199:E202"/>
    <mergeCell ref="B196:B198"/>
    <mergeCell ref="B190:B195"/>
    <mergeCell ref="A190:A195"/>
    <mergeCell ref="A153:A156"/>
    <mergeCell ref="G171:G173"/>
    <mergeCell ref="F171:F173"/>
    <mergeCell ref="E171:E173"/>
    <mergeCell ref="E126:E129"/>
    <mergeCell ref="A126:A129"/>
    <mergeCell ref="B126:B129"/>
    <mergeCell ref="C126:C129"/>
    <mergeCell ref="D126:D129"/>
    <mergeCell ref="E174:E180"/>
    <mergeCell ref="D174:D180"/>
    <mergeCell ref="C174:C180"/>
    <mergeCell ref="B174:B180"/>
    <mergeCell ref="A174:A180"/>
    <mergeCell ref="B137:B141"/>
    <mergeCell ref="A137:A141"/>
    <mergeCell ref="G137:G141"/>
    <mergeCell ref="G174:G180"/>
    <mergeCell ref="F174:F180"/>
    <mergeCell ref="G166:G170"/>
    <mergeCell ref="F166:F170"/>
    <mergeCell ref="Q237:Q239"/>
    <mergeCell ref="Q259:Q260"/>
    <mergeCell ref="P259:P260"/>
    <mergeCell ref="P274:P279"/>
    <mergeCell ref="O274:O279"/>
    <mergeCell ref="P199:P202"/>
    <mergeCell ref="I58:I61"/>
    <mergeCell ref="H58:H61"/>
    <mergeCell ref="H126:H129"/>
    <mergeCell ref="I126:I129"/>
    <mergeCell ref="I171:I173"/>
    <mergeCell ref="H171:H173"/>
    <mergeCell ref="P47:P57"/>
    <mergeCell ref="O47:O57"/>
    <mergeCell ref="N47:N57"/>
    <mergeCell ref="M47:M57"/>
    <mergeCell ref="L48:L57"/>
    <mergeCell ref="K48:K57"/>
    <mergeCell ref="J48:J57"/>
    <mergeCell ref="I48:I57"/>
    <mergeCell ref="H47:H57"/>
    <mergeCell ref="P58:P61"/>
    <mergeCell ref="O58:O61"/>
    <mergeCell ref="N58:N61"/>
    <mergeCell ref="N126:N129"/>
    <mergeCell ref="O126:O129"/>
    <mergeCell ref="P126:P129"/>
    <mergeCell ref="P76:P83"/>
    <mergeCell ref="O76:O83"/>
    <mergeCell ref="N76:N83"/>
    <mergeCell ref="P105:P111"/>
    <mergeCell ref="O105:O111"/>
    <mergeCell ref="M396:M397"/>
    <mergeCell ref="N396:N397"/>
    <mergeCell ref="Q396:Q397"/>
    <mergeCell ref="O386:O393"/>
    <mergeCell ref="P386:P393"/>
    <mergeCell ref="Q386:Q393"/>
    <mergeCell ref="O396:O397"/>
    <mergeCell ref="P396:P397"/>
    <mergeCell ref="Q374:Q375"/>
    <mergeCell ref="M305:M306"/>
    <mergeCell ref="L305:L306"/>
    <mergeCell ref="F374:F375"/>
    <mergeCell ref="K305:K306"/>
    <mergeCell ref="Q310:Q312"/>
    <mergeCell ref="G305:G306"/>
    <mergeCell ref="P310:P314"/>
    <mergeCell ref="O310:O314"/>
    <mergeCell ref="N310:N314"/>
    <mergeCell ref="M310:M314"/>
    <mergeCell ref="L312:L314"/>
    <mergeCell ref="K312:K314"/>
    <mergeCell ref="J312:J314"/>
    <mergeCell ref="I312:I314"/>
    <mergeCell ref="H312:H314"/>
    <mergeCell ref="G310:G314"/>
    <mergeCell ref="P338:P343"/>
    <mergeCell ref="O338:O343"/>
    <mergeCell ref="N338:N343"/>
    <mergeCell ref="M338:M343"/>
    <mergeCell ref="L341:L343"/>
    <mergeCell ref="K341:K343"/>
    <mergeCell ref="J341:J343"/>
    <mergeCell ref="A249:A253"/>
    <mergeCell ref="P354:P355"/>
    <mergeCell ref="O354:O355"/>
    <mergeCell ref="N354:N355"/>
    <mergeCell ref="M354:M355"/>
    <mergeCell ref="L354:L355"/>
    <mergeCell ref="K354:K355"/>
    <mergeCell ref="J354:J355"/>
    <mergeCell ref="I354:I355"/>
    <mergeCell ref="H354:H355"/>
    <mergeCell ref="G354:G355"/>
    <mergeCell ref="F354:F355"/>
    <mergeCell ref="E354:E355"/>
    <mergeCell ref="D354:D355"/>
    <mergeCell ref="C354:C355"/>
    <mergeCell ref="B354:B355"/>
    <mergeCell ref="A354:A355"/>
    <mergeCell ref="A270:A272"/>
    <mergeCell ref="O270:O272"/>
    <mergeCell ref="N270:N272"/>
    <mergeCell ref="M270:M272"/>
    <mergeCell ref="L270:L272"/>
    <mergeCell ref="K270:K272"/>
    <mergeCell ref="J270:J272"/>
    <mergeCell ref="I270:I272"/>
    <mergeCell ref="H270:H272"/>
    <mergeCell ref="C270:C272"/>
    <mergeCell ref="B270:B272"/>
    <mergeCell ref="J283:J285"/>
    <mergeCell ref="I283:I285"/>
    <mergeCell ref="I341:I343"/>
    <mergeCell ref="H341:H343"/>
    <mergeCell ref="K153:K156"/>
    <mergeCell ref="J153:J156"/>
    <mergeCell ref="I153:I156"/>
    <mergeCell ref="H153:H156"/>
    <mergeCell ref="G153:G156"/>
    <mergeCell ref="F153:F156"/>
    <mergeCell ref="E153:E156"/>
    <mergeCell ref="D153:D156"/>
    <mergeCell ref="C153:C156"/>
    <mergeCell ref="B153:B156"/>
    <mergeCell ref="P249:P253"/>
    <mergeCell ref="O249:O253"/>
    <mergeCell ref="N249:N253"/>
    <mergeCell ref="M249:M253"/>
    <mergeCell ref="L249:L253"/>
    <mergeCell ref="K249:K253"/>
    <mergeCell ref="J249:J253"/>
    <mergeCell ref="I249:I253"/>
    <mergeCell ref="H249:H253"/>
    <mergeCell ref="G249:G253"/>
    <mergeCell ref="F249:F253"/>
    <mergeCell ref="E249:E253"/>
    <mergeCell ref="D249:D253"/>
    <mergeCell ref="C249:C253"/>
    <mergeCell ref="B249:B253"/>
    <mergeCell ref="I196:I198"/>
    <mergeCell ref="H196:H198"/>
    <mergeCell ref="I192:I195"/>
    <mergeCell ref="P166:P170"/>
    <mergeCell ref="O166:O170"/>
    <mergeCell ref="N166:N170"/>
    <mergeCell ref="M166:M170"/>
    <mergeCell ref="E166:E170"/>
    <mergeCell ref="D166:D170"/>
    <mergeCell ref="C166:C170"/>
    <mergeCell ref="B166:B170"/>
    <mergeCell ref="A166:A170"/>
    <mergeCell ref="P153:P156"/>
    <mergeCell ref="O153:O156"/>
    <mergeCell ref="N153:N156"/>
    <mergeCell ref="J126:J129"/>
    <mergeCell ref="K126:K129"/>
    <mergeCell ref="L126:L129"/>
    <mergeCell ref="L58:L61"/>
    <mergeCell ref="K58:K61"/>
    <mergeCell ref="J58:J61"/>
    <mergeCell ref="L62:L68"/>
    <mergeCell ref="K62:K68"/>
    <mergeCell ref="J62:J68"/>
    <mergeCell ref="M62:M68"/>
    <mergeCell ref="L69:L75"/>
    <mergeCell ref="K69:K75"/>
    <mergeCell ref="B84:B87"/>
    <mergeCell ref="A84:A87"/>
    <mergeCell ref="P88:P95"/>
    <mergeCell ref="O88:O95"/>
    <mergeCell ref="N88:N95"/>
    <mergeCell ref="M88:M95"/>
    <mergeCell ref="A119:A125"/>
    <mergeCell ref="P157:P163"/>
    <mergeCell ref="O157:O163"/>
    <mergeCell ref="N157:N163"/>
    <mergeCell ref="M157:M163"/>
    <mergeCell ref="L157:L163"/>
    <mergeCell ref="P220:P222"/>
    <mergeCell ref="O220:O222"/>
    <mergeCell ref="N220:N222"/>
    <mergeCell ref="M220:M222"/>
    <mergeCell ref="L220:L222"/>
    <mergeCell ref="K220:K222"/>
    <mergeCell ref="J220:J222"/>
    <mergeCell ref="I220:I222"/>
    <mergeCell ref="H220:H222"/>
    <mergeCell ref="G220:G222"/>
    <mergeCell ref="F220:F222"/>
    <mergeCell ref="E220:E222"/>
    <mergeCell ref="D220:D222"/>
    <mergeCell ref="C220:C222"/>
    <mergeCell ref="B220:B222"/>
    <mergeCell ref="A220:A222"/>
    <mergeCell ref="P181:P185"/>
    <mergeCell ref="O181:O185"/>
    <mergeCell ref="N181:N185"/>
    <mergeCell ref="M181:M185"/>
    <mergeCell ref="B213:B219"/>
    <mergeCell ref="A213:A219"/>
    <mergeCell ref="H181:H185"/>
    <mergeCell ref="G181:G185"/>
    <mergeCell ref="F181:F185"/>
    <mergeCell ref="E181:E185"/>
    <mergeCell ref="D181:D185"/>
    <mergeCell ref="C181:C185"/>
    <mergeCell ref="B181:B185"/>
    <mergeCell ref="A181:A185"/>
    <mergeCell ref="L181:L185"/>
    <mergeCell ref="K181:K185"/>
    <mergeCell ref="G338:G343"/>
    <mergeCell ref="F338:F343"/>
    <mergeCell ref="E338:E343"/>
    <mergeCell ref="D338:D343"/>
    <mergeCell ref="C338:C343"/>
    <mergeCell ref="B338:B343"/>
    <mergeCell ref="A338:A343"/>
    <mergeCell ref="L243:L247"/>
    <mergeCell ref="K243:K247"/>
    <mergeCell ref="J243:J247"/>
    <mergeCell ref="I243:I247"/>
    <mergeCell ref="H243:H247"/>
    <mergeCell ref="G243:G247"/>
    <mergeCell ref="F243:F247"/>
    <mergeCell ref="E243:E247"/>
    <mergeCell ref="D243:D247"/>
    <mergeCell ref="C243:C247"/>
    <mergeCell ref="D321:D330"/>
    <mergeCell ref="C321:C330"/>
    <mergeCell ref="B321:B330"/>
    <mergeCell ref="A321:A330"/>
    <mergeCell ref="F270:F272"/>
    <mergeCell ref="E270:E272"/>
    <mergeCell ref="D270:D272"/>
    <mergeCell ref="E259:E260"/>
    <mergeCell ref="F259:F260"/>
    <mergeCell ref="G259:G260"/>
    <mergeCell ref="F261:F264"/>
    <mergeCell ref="G261:G264"/>
    <mergeCell ref="A305:A306"/>
    <mergeCell ref="E310:E314"/>
    <mergeCell ref="D310:D314"/>
    <mergeCell ref="L177:L180"/>
    <mergeCell ref="K177:K180"/>
    <mergeCell ref="J177:J180"/>
    <mergeCell ref="L77:L83"/>
    <mergeCell ref="K77:K83"/>
    <mergeCell ref="J77:J83"/>
    <mergeCell ref="I77:I83"/>
    <mergeCell ref="H77:H83"/>
    <mergeCell ref="G76:G83"/>
    <mergeCell ref="F76:F83"/>
    <mergeCell ref="E76:E83"/>
    <mergeCell ref="D76:D83"/>
    <mergeCell ref="C76:C83"/>
    <mergeCell ref="B76:B83"/>
    <mergeCell ref="A76:A83"/>
    <mergeCell ref="P302:P303"/>
    <mergeCell ref="O302:O303"/>
    <mergeCell ref="N302:N303"/>
    <mergeCell ref="M302:M303"/>
    <mergeCell ref="L302:L303"/>
    <mergeCell ref="K302:K303"/>
    <mergeCell ref="J302:J303"/>
    <mergeCell ref="I302:I303"/>
    <mergeCell ref="H302:H303"/>
    <mergeCell ref="G302:G303"/>
    <mergeCell ref="F302:F303"/>
    <mergeCell ref="E302:E303"/>
    <mergeCell ref="D302:D303"/>
    <mergeCell ref="C302:C303"/>
    <mergeCell ref="B302:B303"/>
    <mergeCell ref="A302:A303"/>
    <mergeCell ref="P243:P247"/>
    <mergeCell ref="O243:O247"/>
    <mergeCell ref="N243:N247"/>
    <mergeCell ref="M243:M247"/>
    <mergeCell ref="P84:P87"/>
    <mergeCell ref="O84:O87"/>
    <mergeCell ref="N84:N87"/>
    <mergeCell ref="M84:M87"/>
    <mergeCell ref="L84:L87"/>
    <mergeCell ref="K84:K87"/>
    <mergeCell ref="J84:J87"/>
    <mergeCell ref="I84:I87"/>
    <mergeCell ref="H84:H87"/>
    <mergeCell ref="G84:G87"/>
    <mergeCell ref="F84:F87"/>
    <mergeCell ref="E84:E87"/>
    <mergeCell ref="D84:D87"/>
    <mergeCell ref="C84:C87"/>
    <mergeCell ref="P213:P219"/>
    <mergeCell ref="O213:O219"/>
    <mergeCell ref="N213:N219"/>
    <mergeCell ref="M213:M219"/>
    <mergeCell ref="L215:L219"/>
    <mergeCell ref="K215:K219"/>
    <mergeCell ref="J215:J219"/>
    <mergeCell ref="I215:I219"/>
    <mergeCell ref="H215:H219"/>
    <mergeCell ref="G213:G219"/>
    <mergeCell ref="F213:F219"/>
    <mergeCell ref="E213:E219"/>
    <mergeCell ref="D213:D219"/>
    <mergeCell ref="C213:C219"/>
    <mergeCell ref="P223:P230"/>
    <mergeCell ref="P254:P257"/>
    <mergeCell ref="O254:O257"/>
    <mergeCell ref="N254:N257"/>
    <mergeCell ref="M254:M257"/>
    <mergeCell ref="L254:L257"/>
    <mergeCell ref="K254:K257"/>
    <mergeCell ref="J254:J257"/>
    <mergeCell ref="I254:I257"/>
    <mergeCell ref="H254:H257"/>
    <mergeCell ref="G254:G257"/>
    <mergeCell ref="F254:F257"/>
    <mergeCell ref="E254:E257"/>
    <mergeCell ref="D254:D257"/>
    <mergeCell ref="C254:C257"/>
    <mergeCell ref="B254:B257"/>
    <mergeCell ref="A254:A257"/>
    <mergeCell ref="L107:L111"/>
    <mergeCell ref="K107:K111"/>
    <mergeCell ref="J107:J111"/>
    <mergeCell ref="I107:I111"/>
    <mergeCell ref="H107:H111"/>
    <mergeCell ref="G105:G111"/>
    <mergeCell ref="F105:F111"/>
    <mergeCell ref="E105:E111"/>
    <mergeCell ref="D105:D111"/>
    <mergeCell ref="C105:C111"/>
    <mergeCell ref="B105:B111"/>
    <mergeCell ref="A105:A111"/>
    <mergeCell ref="F137:F141"/>
    <mergeCell ref="E137:E141"/>
    <mergeCell ref="D137:D141"/>
    <mergeCell ref="C137:C141"/>
    <mergeCell ref="P24:P36"/>
    <mergeCell ref="O24:O36"/>
    <mergeCell ref="N24:N36"/>
    <mergeCell ref="M24:M36"/>
    <mergeCell ref="L24:L36"/>
    <mergeCell ref="K24:K36"/>
    <mergeCell ref="J24:J36"/>
    <mergeCell ref="I24:I36"/>
    <mergeCell ref="H24:H36"/>
    <mergeCell ref="G24:G36"/>
    <mergeCell ref="F24:F36"/>
    <mergeCell ref="E24:E36"/>
    <mergeCell ref="D24:D36"/>
    <mergeCell ref="C24:C36"/>
    <mergeCell ref="B24:B36"/>
    <mergeCell ref="A24:A36"/>
    <mergeCell ref="K37:K46"/>
    <mergeCell ref="J37:J46"/>
    <mergeCell ref="I37:I46"/>
    <mergeCell ref="H37:H46"/>
    <mergeCell ref="G37:G46"/>
    <mergeCell ref="F37:F46"/>
    <mergeCell ref="E37:E46"/>
    <mergeCell ref="D37:D46"/>
    <mergeCell ref="C37:C46"/>
    <mergeCell ref="B37:B46"/>
    <mergeCell ref="H226:H230"/>
    <mergeCell ref="G223:G230"/>
    <mergeCell ref="F223:F230"/>
    <mergeCell ref="E223:E230"/>
    <mergeCell ref="D223:D230"/>
    <mergeCell ref="C223:C230"/>
    <mergeCell ref="B223:B230"/>
    <mergeCell ref="A223:A230"/>
    <mergeCell ref="P231:P236"/>
    <mergeCell ref="O231:O236"/>
    <mergeCell ref="N231:N236"/>
    <mergeCell ref="M231:M236"/>
    <mergeCell ref="L231:L236"/>
    <mergeCell ref="K231:K236"/>
    <mergeCell ref="J231:J236"/>
    <mergeCell ref="I231:I236"/>
    <mergeCell ref="H231:H236"/>
    <mergeCell ref="G231:G236"/>
    <mergeCell ref="F231:F236"/>
    <mergeCell ref="E231:E236"/>
    <mergeCell ref="D231:D236"/>
    <mergeCell ref="P359:P360"/>
    <mergeCell ref="O359:O360"/>
    <mergeCell ref="N359:N360"/>
    <mergeCell ref="M359:M360"/>
    <mergeCell ref="L359:L360"/>
    <mergeCell ref="K359:K360"/>
    <mergeCell ref="J359:J360"/>
    <mergeCell ref="I359:I360"/>
    <mergeCell ref="H359:H360"/>
    <mergeCell ref="G359:G360"/>
    <mergeCell ref="F359:F360"/>
    <mergeCell ref="E359:E360"/>
    <mergeCell ref="D359:D360"/>
    <mergeCell ref="C359:C360"/>
    <mergeCell ref="B359:B360"/>
    <mergeCell ref="A359:A360"/>
    <mergeCell ref="P345:P346"/>
    <mergeCell ref="O345:O346"/>
    <mergeCell ref="N345:N346"/>
    <mergeCell ref="M345:M346"/>
    <mergeCell ref="L345:L346"/>
    <mergeCell ref="K345:K346"/>
    <mergeCell ref="J345:J346"/>
    <mergeCell ref="I345:I346"/>
    <mergeCell ref="H345:H346"/>
    <mergeCell ref="G345:G346"/>
    <mergeCell ref="F345:F346"/>
    <mergeCell ref="E345:E346"/>
    <mergeCell ref="D345:D346"/>
    <mergeCell ref="C345:C346"/>
    <mergeCell ref="B345:B346"/>
    <mergeCell ref="A345:A346"/>
    <mergeCell ref="D157:D163"/>
    <mergeCell ref="C157:C163"/>
    <mergeCell ref="B157:B163"/>
    <mergeCell ref="A157:A163"/>
    <mergeCell ref="K137:K141"/>
    <mergeCell ref="J137:J141"/>
    <mergeCell ref="I137:I141"/>
    <mergeCell ref="H137:H141"/>
    <mergeCell ref="L153:L156"/>
    <mergeCell ref="P318:P320"/>
    <mergeCell ref="O318:O320"/>
    <mergeCell ref="N318:N320"/>
    <mergeCell ref="M318:M320"/>
    <mergeCell ref="L318:L320"/>
    <mergeCell ref="K318:K320"/>
    <mergeCell ref="J318:J320"/>
    <mergeCell ref="I318:I320"/>
    <mergeCell ref="H318:H320"/>
    <mergeCell ref="G318:G320"/>
    <mergeCell ref="F318:F320"/>
    <mergeCell ref="E318:E320"/>
    <mergeCell ref="D318:D320"/>
    <mergeCell ref="C318:C320"/>
    <mergeCell ref="B318:B320"/>
    <mergeCell ref="A318:A320"/>
    <mergeCell ref="O223:O230"/>
    <mergeCell ref="N223:N230"/>
    <mergeCell ref="M223:M230"/>
    <mergeCell ref="L226:L230"/>
    <mergeCell ref="K226:K230"/>
    <mergeCell ref="J226:J230"/>
    <mergeCell ref="I226:I230"/>
    <mergeCell ref="C310:C314"/>
    <mergeCell ref="B310:B314"/>
    <mergeCell ref="A310:A314"/>
    <mergeCell ref="G88:G95"/>
    <mergeCell ref="F88:F95"/>
    <mergeCell ref="E88:E95"/>
    <mergeCell ref="D88:D95"/>
    <mergeCell ref="C88:C95"/>
    <mergeCell ref="B88:B95"/>
    <mergeCell ref="A88:A95"/>
    <mergeCell ref="P96:P104"/>
    <mergeCell ref="O96:O104"/>
    <mergeCell ref="N96:N104"/>
    <mergeCell ref="M96:M104"/>
    <mergeCell ref="L101:L104"/>
    <mergeCell ref="K101:K104"/>
    <mergeCell ref="J101:J104"/>
    <mergeCell ref="I101:I104"/>
    <mergeCell ref="H101:H104"/>
    <mergeCell ref="G96:G104"/>
    <mergeCell ref="F96:F104"/>
    <mergeCell ref="E96:E104"/>
    <mergeCell ref="D96:D104"/>
    <mergeCell ref="C96:C104"/>
    <mergeCell ref="B96:B104"/>
    <mergeCell ref="A96:A104"/>
    <mergeCell ref="L114:L118"/>
    <mergeCell ref="K114:K118"/>
    <mergeCell ref="J114:J118"/>
    <mergeCell ref="I114:I118"/>
    <mergeCell ref="H114:H118"/>
    <mergeCell ref="G112:G118"/>
    <mergeCell ref="P356:P357"/>
    <mergeCell ref="O356:O357"/>
    <mergeCell ref="N356:N357"/>
    <mergeCell ref="M356:M357"/>
    <mergeCell ref="L356:L357"/>
    <mergeCell ref="K356:K357"/>
    <mergeCell ref="J356:J357"/>
    <mergeCell ref="I356:I357"/>
    <mergeCell ref="H356:H357"/>
    <mergeCell ref="G356:G357"/>
    <mergeCell ref="F356:F357"/>
    <mergeCell ref="E356:E357"/>
    <mergeCell ref="D356:D357"/>
    <mergeCell ref="C356:C357"/>
    <mergeCell ref="B356:B357"/>
    <mergeCell ref="A356:A357"/>
    <mergeCell ref="P265:P269"/>
    <mergeCell ref="O265:O269"/>
    <mergeCell ref="N265:N269"/>
    <mergeCell ref="M265:M269"/>
    <mergeCell ref="L267:L269"/>
    <mergeCell ref="K267:K269"/>
    <mergeCell ref="J267:J269"/>
    <mergeCell ref="I267:I269"/>
    <mergeCell ref="H267:H269"/>
    <mergeCell ref="G265:G269"/>
    <mergeCell ref="F265:F269"/>
    <mergeCell ref="E265:E269"/>
    <mergeCell ref="D265:D269"/>
    <mergeCell ref="C265:C269"/>
    <mergeCell ref="B265:B269"/>
    <mergeCell ref="A265:A269"/>
    <mergeCell ref="E112:E118"/>
    <mergeCell ref="D112:D118"/>
    <mergeCell ref="C112:C118"/>
    <mergeCell ref="B112:B118"/>
    <mergeCell ref="A112:A118"/>
    <mergeCell ref="P295:P300"/>
    <mergeCell ref="O295:O300"/>
    <mergeCell ref="N295:N300"/>
    <mergeCell ref="M295:M300"/>
    <mergeCell ref="L297:L300"/>
    <mergeCell ref="K297:K300"/>
    <mergeCell ref="J297:J300"/>
    <mergeCell ref="I297:I300"/>
    <mergeCell ref="H297:H300"/>
    <mergeCell ref="G295:G300"/>
    <mergeCell ref="F295:F300"/>
    <mergeCell ref="E295:E300"/>
    <mergeCell ref="D295:D300"/>
    <mergeCell ref="C295:C300"/>
    <mergeCell ref="B295:B300"/>
    <mergeCell ref="A295:A300"/>
    <mergeCell ref="E119:E125"/>
    <mergeCell ref="D119:D125"/>
    <mergeCell ref="C119:C125"/>
    <mergeCell ref="B119:B125"/>
    <mergeCell ref="K157:K163"/>
    <mergeCell ref="J157:J163"/>
    <mergeCell ref="I157:I163"/>
    <mergeCell ref="H157:H163"/>
    <mergeCell ref="G157:G163"/>
    <mergeCell ref="F157:F163"/>
    <mergeCell ref="E157:E163"/>
  </mergeCells>
  <dataValidations count="1">
    <dataValidation type="list" allowBlank="1" showDropDown="1" showInputMessage="1" showErrorMessage="1" errorTitle="Erro" error="Digite ATIVO, CONCLUÍDO ou RESCINDIDO" promptTitle="Situação" prompt="Digite ATIVO, CONCLUÍDO ou RESCINDIDO" sqref="G1:G6 G393:G104857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7" r:id="rId11" xr:uid="{00000000-0004-0000-0000-000026000000}"/>
    <hyperlink ref="Q17" r:id="rId12" xr:uid="{00000000-0004-0000-0000-000027000000}"/>
    <hyperlink ref="Q18" r:id="rId13" xr:uid="{00000000-0004-0000-0000-000028000000}"/>
    <hyperlink ref="Q19" r:id="rId14" xr:uid="{00000000-0004-0000-0000-000029000000}"/>
    <hyperlink ref="Q20" r:id="rId15" xr:uid="{00000000-0004-0000-0000-00002A000000}"/>
    <hyperlink ref="Q21" r:id="rId16" xr:uid="{00000000-0004-0000-0000-00002B000000}"/>
    <hyperlink ref="Q22" r:id="rId17" xr:uid="{00000000-0004-0000-0000-00002C000000}"/>
    <hyperlink ref="A24" r:id="rId18" xr:uid="{00000000-0004-0000-0000-00002D000000}"/>
    <hyperlink ref="Q24" r:id="rId19" xr:uid="{00000000-0004-0000-0000-00002E000000}"/>
    <hyperlink ref="Q25" r:id="rId20" xr:uid="{00000000-0004-0000-0000-00002F000000}"/>
    <hyperlink ref="Q26" r:id="rId21" xr:uid="{00000000-0004-0000-0000-000030000000}"/>
    <hyperlink ref="Q27" r:id="rId22" xr:uid="{00000000-0004-0000-0000-000031000000}"/>
    <hyperlink ref="Q28" r:id="rId23" xr:uid="{00000000-0004-0000-0000-000032000000}"/>
    <hyperlink ref="Q29" r:id="rId24" xr:uid="{00000000-0004-0000-0000-000033000000}"/>
    <hyperlink ref="Q30" r:id="rId25" xr:uid="{00000000-0004-0000-0000-000034000000}"/>
    <hyperlink ref="Q31" r:id="rId26" xr:uid="{00000000-0004-0000-0000-000035000000}"/>
    <hyperlink ref="A37" r:id="rId27" xr:uid="{00000000-0004-0000-0000-000036000000}"/>
    <hyperlink ref="Q37" r:id="rId28" xr:uid="{00000000-0004-0000-0000-000037000000}"/>
    <hyperlink ref="Q38" r:id="rId29" xr:uid="{00000000-0004-0000-0000-000038000000}"/>
    <hyperlink ref="Q39" r:id="rId30" xr:uid="{00000000-0004-0000-0000-000039000000}"/>
    <hyperlink ref="Q40" r:id="rId31" xr:uid="{00000000-0004-0000-0000-00003A000000}"/>
    <hyperlink ref="Q41" r:id="rId32" xr:uid="{00000000-0004-0000-0000-00003B000000}"/>
    <hyperlink ref="Q42" r:id="rId33" xr:uid="{00000000-0004-0000-0000-00003C000000}"/>
    <hyperlink ref="A47" r:id="rId34" xr:uid="{00000000-0004-0000-0000-00003D000000}"/>
    <hyperlink ref="Q47" r:id="rId35" xr:uid="{00000000-0004-0000-0000-00003E000000}"/>
    <hyperlink ref="Q48" r:id="rId36" xr:uid="{00000000-0004-0000-0000-00003F000000}"/>
    <hyperlink ref="Q49" r:id="rId37" xr:uid="{00000000-0004-0000-0000-000040000000}"/>
    <hyperlink ref="Q50" r:id="rId38" xr:uid="{00000000-0004-0000-0000-000041000000}"/>
    <hyperlink ref="Q51" r:id="rId39" xr:uid="{00000000-0004-0000-0000-000042000000}"/>
    <hyperlink ref="A58" r:id="rId40" xr:uid="{00000000-0004-0000-0000-000043000000}"/>
    <hyperlink ref="Q58" r:id="rId41" xr:uid="{00000000-0004-0000-0000-000044000000}"/>
    <hyperlink ref="Q59" r:id="rId42" xr:uid="{00000000-0004-0000-0000-000045000000}"/>
    <hyperlink ref="Q60" r:id="rId43" xr:uid="{00000000-0004-0000-0000-000046000000}"/>
    <hyperlink ref="A62" r:id="rId44" xr:uid="{00000000-0004-0000-0000-00004A000000}"/>
    <hyperlink ref="Q62" r:id="rId45" xr:uid="{00000000-0004-0000-0000-00004B000000}"/>
    <hyperlink ref="Q63" r:id="rId46" xr:uid="{00000000-0004-0000-0000-00004C000000}"/>
    <hyperlink ref="Q64" r:id="rId47" xr:uid="{00000000-0004-0000-0000-00004D000000}"/>
    <hyperlink ref="Q65" r:id="rId48" xr:uid="{00000000-0004-0000-0000-00004E000000}"/>
    <hyperlink ref="A69" r:id="rId49" xr:uid="{00000000-0004-0000-0000-000054000000}"/>
    <hyperlink ref="Q69" r:id="rId50" xr:uid="{00000000-0004-0000-0000-000055000000}"/>
    <hyperlink ref="Q70" r:id="rId51" xr:uid="{00000000-0004-0000-0000-000056000000}"/>
    <hyperlink ref="Q71" r:id="rId52" xr:uid="{00000000-0004-0000-0000-000057000000}"/>
    <hyperlink ref="Q72" r:id="rId53" xr:uid="{00000000-0004-0000-0000-000058000000}"/>
    <hyperlink ref="A76" r:id="rId54" xr:uid="{00000000-0004-0000-0000-000059000000}"/>
    <hyperlink ref="Q76" r:id="rId55" xr:uid="{00000000-0004-0000-0000-00005A000000}"/>
    <hyperlink ref="Q77" r:id="rId56" xr:uid="{00000000-0004-0000-0000-00005B000000}"/>
    <hyperlink ref="Q78" r:id="rId57" xr:uid="{00000000-0004-0000-0000-00005C000000}"/>
    <hyperlink ref="Q79" r:id="rId58" xr:uid="{00000000-0004-0000-0000-00005D000000}"/>
    <hyperlink ref="Q80" r:id="rId59" xr:uid="{00000000-0004-0000-0000-00005E000000}"/>
    <hyperlink ref="A84" r:id="rId60" xr:uid="{00000000-0004-0000-0000-000061000000}"/>
    <hyperlink ref="Q84" r:id="rId61" xr:uid="{00000000-0004-0000-0000-000062000000}"/>
    <hyperlink ref="Q85" r:id="rId62" xr:uid="{00000000-0004-0000-0000-000063000000}"/>
    <hyperlink ref="A88" r:id="rId63" xr:uid="{00000000-0004-0000-0000-000064000000}"/>
    <hyperlink ref="Q88" r:id="rId64" xr:uid="{00000000-0004-0000-0000-000065000000}"/>
    <hyperlink ref="Q89" r:id="rId65" xr:uid="{00000000-0004-0000-0000-000066000000}"/>
    <hyperlink ref="Q90" r:id="rId66" xr:uid="{00000000-0004-0000-0000-000067000000}"/>
    <hyperlink ref="Q92" r:id="rId67" xr:uid="{00000000-0004-0000-0000-000068000000}"/>
    <hyperlink ref="Q93" r:id="rId68" xr:uid="{00000000-0004-0000-0000-000069000000}"/>
    <hyperlink ref="A96" r:id="rId69" xr:uid="{00000000-0004-0000-0000-000070000000}"/>
    <hyperlink ref="Q96" r:id="rId70" xr:uid="{00000000-0004-0000-0000-000071000000}"/>
    <hyperlink ref="Q97" r:id="rId71" xr:uid="{00000000-0004-0000-0000-000072000000}"/>
    <hyperlink ref="Q98" r:id="rId72" xr:uid="{00000000-0004-0000-0000-000073000000}"/>
    <hyperlink ref="Q99" r:id="rId73" display="1º TAP" xr:uid="{00000000-0004-0000-0000-000074000000}"/>
    <hyperlink ref="Q100" r:id="rId74" xr:uid="{00000000-0004-0000-0000-000075000000}"/>
    <hyperlink ref="Q101" r:id="rId75" xr:uid="{00000000-0004-0000-0000-000076000000}"/>
    <hyperlink ref="A105" r:id="rId76" xr:uid="{00000000-0004-0000-0000-000083000000}"/>
    <hyperlink ref="Q105" r:id="rId77" xr:uid="{00000000-0004-0000-0000-000084000000}"/>
    <hyperlink ref="Q106" r:id="rId78" xr:uid="{00000000-0004-0000-0000-000085000000}"/>
    <hyperlink ref="Q107" r:id="rId79" xr:uid="{00000000-0004-0000-0000-000086000000}"/>
    <hyperlink ref="A112" r:id="rId80" xr:uid="{00000000-0004-0000-0000-000087000000}"/>
    <hyperlink ref="Q112" r:id="rId81" xr:uid="{00000000-0004-0000-0000-000088000000}"/>
    <hyperlink ref="Q113" r:id="rId82" xr:uid="{00000000-0004-0000-0000-000089000000}"/>
    <hyperlink ref="Q114" r:id="rId83" xr:uid="{00000000-0004-0000-0000-00008A000000}"/>
    <hyperlink ref="A119" r:id="rId84" xr:uid="{00000000-0004-0000-0000-00008D000000}"/>
    <hyperlink ref="Q119" r:id="rId85" xr:uid="{00000000-0004-0000-0000-00008E000000}"/>
    <hyperlink ref="Q120" r:id="rId86" xr:uid="{00000000-0004-0000-0000-00008F000000}"/>
    <hyperlink ref="Q121" r:id="rId87" xr:uid="{00000000-0004-0000-0000-000090000000}"/>
    <hyperlink ref="A126" r:id="rId88" xr:uid="{00000000-0004-0000-0000-000094000000}"/>
    <hyperlink ref="Q126" r:id="rId89" xr:uid="{00000000-0004-0000-0000-000095000000}"/>
    <hyperlink ref="Q127" r:id="rId90" xr:uid="{00000000-0004-0000-0000-000096000000}"/>
    <hyperlink ref="Q128" r:id="rId91" xr:uid="{00000000-0004-0000-0000-000097000000}"/>
    <hyperlink ref="A130" r:id="rId92" xr:uid="{00000000-0004-0000-0000-000098000000}"/>
    <hyperlink ref="A133" r:id="rId93" xr:uid="{00000000-0004-0000-0000-00009A000000}"/>
    <hyperlink ref="Q133" r:id="rId94" xr:uid="{00000000-0004-0000-0000-00009B000000}"/>
    <hyperlink ref="Q134" r:id="rId95" xr:uid="{00000000-0004-0000-0000-00009C000000}"/>
    <hyperlink ref="A137" r:id="rId96" xr:uid="{00000000-0004-0000-0000-00009D000000}"/>
    <hyperlink ref="Q137" r:id="rId97" xr:uid="{00000000-0004-0000-0000-00009E000000}"/>
    <hyperlink ref="Q138" r:id="rId98" xr:uid="{00000000-0004-0000-0000-00009F000000}"/>
    <hyperlink ref="A142" r:id="rId99" xr:uid="{00000000-0004-0000-0000-0000A0000000}"/>
    <hyperlink ref="A143" r:id="rId100" xr:uid="{00000000-0004-0000-0000-0000A1000000}"/>
    <hyperlink ref="Q143" r:id="rId101" xr:uid="{00000000-0004-0000-0000-0000A2000000}"/>
    <hyperlink ref="Q148" r:id="rId102" xr:uid="{00000000-0004-0000-0000-0000A3000000}"/>
    <hyperlink ref="Q153" r:id="rId103" xr:uid="{00000000-0004-0000-0000-0000A4000000}"/>
    <hyperlink ref="A157" r:id="rId104" xr:uid="{00000000-0004-0000-0000-0000A5000000}"/>
    <hyperlink ref="Q157" r:id="rId105" xr:uid="{00000000-0004-0000-0000-0000A6000000}"/>
    <hyperlink ref="Q158" r:id="rId106" xr:uid="{00000000-0004-0000-0000-0000A7000000}"/>
    <hyperlink ref="Q159" r:id="rId107" xr:uid="{00000000-0004-0000-0000-0000A8000000}"/>
    <hyperlink ref="Q160" r:id="rId108" xr:uid="{00000000-0004-0000-0000-0000A9000000}"/>
    <hyperlink ref="Q161" r:id="rId109" xr:uid="{00000000-0004-0000-0000-0000AA000000}"/>
    <hyperlink ref="A164" r:id="rId110" xr:uid="{00000000-0004-0000-0000-0000AD000000}"/>
    <hyperlink ref="A166" r:id="rId111" xr:uid="{00000000-0004-0000-0000-0000B9000000}"/>
    <hyperlink ref="Q166" r:id="rId112" xr:uid="{00000000-0004-0000-0000-0000BA000000}"/>
    <hyperlink ref="A171" r:id="rId113" xr:uid="{00000000-0004-0000-0000-0000C5000000}"/>
    <hyperlink ref="Q171" r:id="rId114" xr:uid="{00000000-0004-0000-0000-0000C6000000}"/>
    <hyperlink ref="Q172" r:id="rId115" xr:uid="{00000000-0004-0000-0000-0000C7000000}"/>
    <hyperlink ref="A174" r:id="rId116" xr:uid="{00000000-0004-0000-0000-0000C8000000}"/>
    <hyperlink ref="Q174" r:id="rId117" xr:uid="{00000000-0004-0000-0000-0000C9000000}"/>
    <hyperlink ref="Q178" r:id="rId118" xr:uid="{00000000-0004-0000-0000-0000CA000000}"/>
    <hyperlink ref="A181" r:id="rId119" xr:uid="{00000000-0004-0000-0000-0000CD000000}"/>
    <hyperlink ref="Q181" r:id="rId120" xr:uid="{00000000-0004-0000-0000-0000CE000000}"/>
    <hyperlink ref="Q182" r:id="rId121" xr:uid="{00000000-0004-0000-0000-0000CF000000}"/>
    <hyperlink ref="A186" r:id="rId122" xr:uid="{00000000-0004-0000-0000-0000D0000000}"/>
    <hyperlink ref="Q186" r:id="rId123" xr:uid="{00000000-0004-0000-0000-0000D1000000}"/>
    <hyperlink ref="A190" r:id="rId124" xr:uid="{00000000-0004-0000-0000-0000D3000000}"/>
    <hyperlink ref="Q190" r:id="rId125" xr:uid="{00000000-0004-0000-0000-0000D4000000}"/>
    <hyperlink ref="A196" r:id="rId126" xr:uid="{00000000-0004-0000-0000-0000D5000000}"/>
    <hyperlink ref="Q196" r:id="rId127" xr:uid="{00000000-0004-0000-0000-0000D6000000}"/>
    <hyperlink ref="A199" r:id="rId128" xr:uid="{00000000-0004-0000-0000-0000D7000000}"/>
    <hyperlink ref="Q199" r:id="rId129" xr:uid="{00000000-0004-0000-0000-0000D8000000}"/>
    <hyperlink ref="A203" r:id="rId130" xr:uid="{00000000-0004-0000-0000-0000DD000000}"/>
    <hyperlink ref="A204" r:id="rId131" xr:uid="{00000000-0004-0000-0000-0000DE000000}"/>
    <hyperlink ref="Q204" r:id="rId132" xr:uid="{00000000-0004-0000-0000-0000DF000000}"/>
    <hyperlink ref="A208" r:id="rId133" xr:uid="{00000000-0004-0000-0000-0000E0000000}"/>
    <hyperlink ref="Q208" r:id="rId134" xr:uid="{00000000-0004-0000-0000-0000E1000000}"/>
    <hyperlink ref="Q209" r:id="rId135" xr:uid="{00000000-0004-0000-0000-0000E2000000}"/>
    <hyperlink ref="A213" r:id="rId136" xr:uid="{00000000-0004-0000-0000-0000E3000000}"/>
    <hyperlink ref="Q213" r:id="rId137" xr:uid="{00000000-0004-0000-0000-0000E4000000}"/>
    <hyperlink ref="A220" r:id="rId138" xr:uid="{00000000-0004-0000-0000-0000E7000000}"/>
    <hyperlink ref="A223" r:id="rId139" xr:uid="{00000000-0004-0000-0000-0000E8000000}"/>
    <hyperlink ref="Q223" r:id="rId140" xr:uid="{00000000-0004-0000-0000-0000E9000000}"/>
    <hyperlink ref="A231" r:id="rId141" xr:uid="{00000000-0004-0000-0000-0000EA000000}"/>
    <hyperlink ref="Q231" r:id="rId142" xr:uid="{00000000-0004-0000-0000-0000EB000000}"/>
    <hyperlink ref="Q232" r:id="rId143" xr:uid="{00000000-0004-0000-0000-0000EC000000}"/>
    <hyperlink ref="A237" r:id="rId144" xr:uid="{00000000-0004-0000-0000-0000EE000000}"/>
    <hyperlink ref="Q237" r:id="rId145" xr:uid="{00000000-0004-0000-0000-0000EF000000}"/>
    <hyperlink ref="Q240" r:id="rId146" xr:uid="{00000000-0004-0000-0000-0000F0000000}"/>
    <hyperlink ref="A243" r:id="rId147" xr:uid="{00000000-0004-0000-0000-0000F1000000}"/>
    <hyperlink ref="Q243" r:id="rId148" xr:uid="{00000000-0004-0000-0000-0000F2000000}"/>
    <hyperlink ref="A248" r:id="rId149" xr:uid="{00000000-0004-0000-0000-0000F4000000}"/>
    <hyperlink ref="Q248" r:id="rId150" xr:uid="{00000000-0004-0000-0000-0000F5000000}"/>
    <hyperlink ref="A249" r:id="rId151" xr:uid="{00000000-0004-0000-0000-0000F6000000}"/>
    <hyperlink ref="Q249" r:id="rId152" xr:uid="{00000000-0004-0000-0000-0000F7000000}"/>
    <hyperlink ref="A254" r:id="rId153" xr:uid="{00000000-0004-0000-0000-0000FB000000}"/>
    <hyperlink ref="Q254" r:id="rId154" xr:uid="{00000000-0004-0000-0000-0000FC000000}"/>
    <hyperlink ref="Q255" r:id="rId155" xr:uid="{00000000-0004-0000-0000-0000FD000000}"/>
    <hyperlink ref="A258" r:id="rId156" xr:uid="{00000000-0004-0000-0000-000003010000}"/>
    <hyperlink ref="Q258" r:id="rId157" xr:uid="{00000000-0004-0000-0000-000004010000}"/>
    <hyperlink ref="A259" r:id="rId158" xr:uid="{00000000-0004-0000-0000-00000A010000}"/>
    <hyperlink ref="A261" r:id="rId159" xr:uid="{00000000-0004-0000-0000-00000C010000}"/>
    <hyperlink ref="Q261" r:id="rId160" xr:uid="{00000000-0004-0000-0000-00000D010000}"/>
    <hyperlink ref="Q262" r:id="rId161" xr:uid="{00000000-0004-0000-0000-00000E010000}"/>
    <hyperlink ref="Q263" r:id="rId162" xr:uid="{00000000-0004-0000-0000-00000F010000}"/>
    <hyperlink ref="A265" r:id="rId163" xr:uid="{00000000-0004-0000-0000-000014010000}"/>
    <hyperlink ref="Q265" r:id="rId164" xr:uid="{00000000-0004-0000-0000-000015010000}"/>
    <hyperlink ref="A270" r:id="rId165" xr:uid="{00000000-0004-0000-0000-000016010000}"/>
    <hyperlink ref="A273" r:id="rId166" xr:uid="{00000000-0004-0000-0000-000017010000}"/>
    <hyperlink ref="A274" r:id="rId167" xr:uid="{00000000-0004-0000-0000-000018010000}"/>
    <hyperlink ref="Q274" r:id="rId168" xr:uid="{00000000-0004-0000-0000-000019010000}"/>
    <hyperlink ref="A280" r:id="rId169" xr:uid="{00000000-0004-0000-0000-00001A010000}"/>
    <hyperlink ref="A281" r:id="rId170" xr:uid="{00000000-0004-0000-0000-00001D010000}"/>
    <hyperlink ref="Q281" r:id="rId171" xr:uid="{00000000-0004-0000-0000-00001E010000}"/>
    <hyperlink ref="A286" r:id="rId172" xr:uid="{00000000-0004-0000-0000-00001F010000}"/>
    <hyperlink ref="Q286" r:id="rId173" xr:uid="{00000000-0004-0000-0000-000020010000}"/>
    <hyperlink ref="A289" r:id="rId174" xr:uid="{00000000-0004-0000-0000-000021010000}"/>
    <hyperlink ref="A294" r:id="rId175" xr:uid="{00000000-0004-0000-0000-000023010000}"/>
    <hyperlink ref="A295" r:id="rId176" xr:uid="{00000000-0004-0000-0000-000025010000}"/>
    <hyperlink ref="Q297" r:id="rId177" xr:uid="{00000000-0004-0000-0000-000026010000}"/>
    <hyperlink ref="A301" r:id="rId178" xr:uid="{00000000-0004-0000-0000-000027010000}"/>
    <hyperlink ref="A302" r:id="rId179" xr:uid="{00000000-0004-0000-0000-000028010000}"/>
    <hyperlink ref="A304" r:id="rId180" xr:uid="{00000000-0004-0000-0000-00002B010000}"/>
    <hyperlink ref="A305" r:id="rId181" xr:uid="{00000000-0004-0000-0000-00002E010000}"/>
    <hyperlink ref="A307" r:id="rId182" xr:uid="{00000000-0004-0000-0000-00002F010000}"/>
    <hyperlink ref="Q307" r:id="rId183" xr:uid="{00000000-0004-0000-0000-000030010000}"/>
    <hyperlink ref="A308" r:id="rId184" xr:uid="{00000000-0004-0000-0000-000031010000}"/>
    <hyperlink ref="A309" r:id="rId185" xr:uid="{00000000-0004-0000-0000-000032010000}"/>
    <hyperlink ref="A310" r:id="rId186" xr:uid="{00000000-0004-0000-0000-000033010000}"/>
    <hyperlink ref="A315" r:id="rId187" xr:uid="{00000000-0004-0000-0000-000034010000}"/>
    <hyperlink ref="A316" r:id="rId188" xr:uid="{00000000-0004-0000-0000-000035010000}"/>
    <hyperlink ref="A318" r:id="rId189" xr:uid="{00000000-0004-0000-0000-000036010000}"/>
    <hyperlink ref="A321" r:id="rId190" xr:uid="{00000000-0004-0000-0000-000037010000}"/>
    <hyperlink ref="A331" r:id="rId191" xr:uid="{00000000-0004-0000-0000-000038010000}"/>
    <hyperlink ref="A333" r:id="rId192" xr:uid="{00000000-0004-0000-0000-000039010000}"/>
    <hyperlink ref="A334" r:id="rId193" xr:uid="{00000000-0004-0000-0000-00003A010000}"/>
    <hyperlink ref="A335" r:id="rId194" xr:uid="{00000000-0004-0000-0000-00003B010000}"/>
    <hyperlink ref="A336" r:id="rId195" xr:uid="{00000000-0004-0000-0000-00003C010000}"/>
    <hyperlink ref="A337" r:id="rId196" xr:uid="{00000000-0004-0000-0000-00003D010000}"/>
    <hyperlink ref="A338" r:id="rId197" xr:uid="{00000000-0004-0000-0000-00003E010000}"/>
    <hyperlink ref="A344" r:id="rId198" xr:uid="{00000000-0004-0000-0000-00003F010000}"/>
    <hyperlink ref="A345" r:id="rId199" xr:uid="{00000000-0004-0000-0000-000040010000}"/>
    <hyperlink ref="A347" r:id="rId200" xr:uid="{00000000-0004-0000-0000-000042010000}"/>
    <hyperlink ref="A351" r:id="rId201" xr:uid="{00000000-0004-0000-0000-000043010000}"/>
    <hyperlink ref="A352" r:id="rId202" xr:uid="{00000000-0004-0000-0000-000044010000}"/>
    <hyperlink ref="A353" r:id="rId203" xr:uid="{00000000-0004-0000-0000-000045010000}"/>
    <hyperlink ref="A354" r:id="rId204" xr:uid="{00000000-0004-0000-0000-000046010000}"/>
    <hyperlink ref="A356" r:id="rId205" xr:uid="{00000000-0004-0000-0000-000047010000}"/>
    <hyperlink ref="A358" r:id="rId206" xr:uid="{00000000-0004-0000-0000-000048010000}"/>
    <hyperlink ref="A359" r:id="rId207" xr:uid="{00000000-0004-0000-0000-000049010000}"/>
    <hyperlink ref="A361" r:id="rId208" xr:uid="{00000000-0004-0000-0000-00004A010000}"/>
    <hyperlink ref="A365" r:id="rId209" xr:uid="{00000000-0004-0000-0000-00004B010000}"/>
    <hyperlink ref="A366" r:id="rId210" xr:uid="{DA93C531-6D94-463B-8729-F9C845558F06}"/>
    <hyperlink ref="A367" r:id="rId211" xr:uid="{24BD1749-7079-472D-90B0-3C50F0CC16DD}"/>
    <hyperlink ref="A368" r:id="rId212" xr:uid="{6AD88BEC-42C2-4871-BC12-28AB9A3A07A2}"/>
    <hyperlink ref="Q210" r:id="rId213" xr:uid="{28610DA8-5F8A-42CB-A8ED-9C5D2CD51F41}"/>
    <hyperlink ref="Q270" r:id="rId214" xr:uid="{C494DF30-3838-421D-BB40-B991E473949D}"/>
    <hyperlink ref="Q271" r:id="rId215" xr:uid="{D3D9C9A4-2769-440C-B0F3-63EA77D987B2}"/>
    <hyperlink ref="Q321:Q328" r:id="rId216" display="1º Termo Aditivo" xr:uid="{4C1EAE33-A1F2-4622-954C-4F3BE5140243}"/>
    <hyperlink ref="Q122" r:id="rId217" xr:uid="{B8C8B401-EA27-4F23-958C-2FF777DF1877}"/>
    <hyperlink ref="Q289" r:id="rId218" xr:uid="{00000000-0004-0000-0000-000022010000}"/>
    <hyperlink ref="Q115" r:id="rId219" xr:uid="{CC5C87B0-DA71-4391-9AA9-A8CFFF281CB3}"/>
    <hyperlink ref="Q108" r:id="rId220" xr:uid="{2F27C583-1286-44A9-ABE7-6E0CD1FE039A}"/>
    <hyperlink ref="A369:A370" r:id="rId221" display="CC 1/2025 PGJ" xr:uid="{D4A84DC4-908A-4691-AD0D-3F09F6A8D73A}"/>
    <hyperlink ref="Q369:Q370" r:id="rId222" display="1º Termo Aditivo" xr:uid="{53CD3B0E-6801-4D4E-A313-8445F2EA6BB3}"/>
    <hyperlink ref="Q205" r:id="rId223" xr:uid="{814D7FAC-9B44-4903-824F-183AFEB728C4}"/>
    <hyperlink ref="Q109" r:id="rId224" xr:uid="{283844F2-042E-4930-8447-9165C0454CAA}"/>
    <hyperlink ref="Q183" r:id="rId225" xr:uid="{EFC6EE7C-BDC0-4D1A-9091-A7BD19A1F3B6}"/>
    <hyperlink ref="Q220" r:id="rId226" xr:uid="{F8F5FFB3-FBCD-4B1C-B0A3-CBA7FF4FECA8}"/>
    <hyperlink ref="Q250" r:id="rId227" xr:uid="{1DEB0CF7-2AD8-4F94-8A1A-F11C12062500}"/>
    <hyperlink ref="Q61" r:id="rId228" xr:uid="{A1F7768C-B147-4EFE-B8BF-C14B99C745C1}"/>
    <hyperlink ref="Q129" r:id="rId229" xr:uid="{B83897E8-EFB1-4C26-8E39-8574488AB744}"/>
    <hyperlink ref="Q284" r:id="rId230" xr:uid="{7198C4F0-8E48-4453-9F88-CB0F7B627D8D}"/>
    <hyperlink ref="Q187" r:id="rId231" xr:uid="{37CECC82-E83F-4BF6-9CB9-D446DB4C3258}"/>
    <hyperlink ref="Q376" r:id="rId232" xr:uid="{271F62DF-603F-4D70-BB34-B333CD5C247C}"/>
    <hyperlink ref="Q287" r:id="rId233" xr:uid="{89343B28-12C2-4A06-A7D3-BBBE7F45F29E}"/>
    <hyperlink ref="A371" r:id="rId234" xr:uid="{1AF80A34-330D-4FDC-8148-E996AD466807}"/>
    <hyperlink ref="A372:A373" r:id="rId235" display="CT 2/2025 PGJ" xr:uid="{48C461B1-96D0-4707-B220-252EEA18B34A}"/>
    <hyperlink ref="A374:A375" r:id="rId236" display="CT 3/2025 PGJ" xr:uid="{0EC4F82B-D78F-472E-A994-D4CD71FF9794}"/>
    <hyperlink ref="A376" r:id="rId237" xr:uid="{59F571CF-41B4-4027-8435-6CA9FF24124C}"/>
    <hyperlink ref="A377" r:id="rId238" xr:uid="{3E0E9124-533C-4A18-B9FA-44F1F9908B0F}"/>
    <hyperlink ref="A378" r:id="rId239" xr:uid="{08BB8BAA-8A9E-4390-9D4A-F689836697A8}"/>
    <hyperlink ref="A379" r:id="rId240" xr:uid="{04347FE7-B9D2-464E-84A7-C33102754B9E}"/>
    <hyperlink ref="A380" r:id="rId241" xr:uid="{6DE10C55-9041-458F-92FF-CF1BB3777EDD}"/>
    <hyperlink ref="A381" r:id="rId242" xr:uid="{C11B61D8-9BAF-4E15-9A96-01B139AAD0D3}"/>
    <hyperlink ref="A382" r:id="rId243" xr:uid="{7816B0DD-6F21-4716-99F5-56DF2666AAB5}"/>
    <hyperlink ref="Q66" r:id="rId244" xr:uid="{4C5B1798-883D-4269-8203-2E94B5DC3DA0}"/>
    <hyperlink ref="Q365" r:id="rId245" xr:uid="{32845DAB-F6FF-481A-9253-6EBE02860CE8}"/>
    <hyperlink ref="Q52" r:id="rId246" xr:uid="{8ED32DF7-E420-4DF2-8921-0E5194E37CD7}"/>
    <hyperlink ref="Q338:Q341" r:id="rId247" display="1º Termo Aditivo" xr:uid="{BA09F081-99F2-4193-840B-2458B7D271F3}"/>
    <hyperlink ref="Q193" r:id="rId248" xr:uid="{6EDECADF-E601-4DA3-9D2B-76CD1DAC31C2}"/>
    <hyperlink ref="Q32" r:id="rId249" xr:uid="{2CAB0105-61C7-4C6C-91A5-B59A39089457}"/>
    <hyperlink ref="Q167" r:id="rId250" xr:uid="{EA244807-FA55-4167-A77C-EC73D6C1F2E4}"/>
    <hyperlink ref="Q130:Q132" r:id="rId251" display="1º Termo Aditivo" xr:uid="{B6850509-C078-47E8-9579-6C4257657BE8}"/>
    <hyperlink ref="Q135" r:id="rId252" xr:uid="{3E67675D-D357-4E5D-8CAB-9BCA46C1B515}"/>
    <hyperlink ref="A384" r:id="rId253" xr:uid="{5CAEAEDA-41CE-429C-ABFA-BA29EADF4087}"/>
    <hyperlink ref="Q251" r:id="rId254" xr:uid="{A526274E-5DC9-4A1C-82B9-2AF18D33841B}"/>
    <hyperlink ref="Q200" r:id="rId255" xr:uid="{6C196F87-1547-4C43-AFF5-F1A4A234E1AF}"/>
    <hyperlink ref="Q197" r:id="rId256" xr:uid="{90D3BBB2-A9D9-46D0-915D-12E5EBB5F687}"/>
    <hyperlink ref="Q304" r:id="rId257" xr:uid="{BB44DBF6-5880-4464-9010-ED63115237AD}"/>
    <hyperlink ref="Q361:Q364" r:id="rId258" display="Termo de Rescisão" xr:uid="{6E1061FE-189F-451D-A2CC-775395C2A8D6}"/>
    <hyperlink ref="Q272" r:id="rId259" xr:uid="{32EA6011-48A8-4FF0-9968-A0A9A300479A}"/>
    <hyperlink ref="Q81" r:id="rId260" xr:uid="{DE81F519-C2C8-43D0-AF4E-B426927946E1}"/>
    <hyperlink ref="Q206" r:id="rId261" xr:uid="{5132D95F-2B47-480A-A906-58B0A06ACE3F}"/>
    <hyperlink ref="Q102" r:id="rId262" xr:uid="{B0096615-49EE-4149-BCCF-B135331E0557}"/>
    <hyperlink ref="Q53" r:id="rId263" xr:uid="{C489CA65-0622-4B50-B848-B2F17840E47A}"/>
    <hyperlink ref="Q54" r:id="rId264" xr:uid="{EF3D4FF7-2A40-43B4-A197-5BED1465F0EE}"/>
    <hyperlink ref="Q55" r:id="rId265" xr:uid="{D573591B-5FBA-4B98-989B-B4910D3F3EDA}"/>
    <hyperlink ref="Q136" r:id="rId266" xr:uid="{3F474008-CEEC-4E43-8E90-F2C866EFCC54}"/>
    <hyperlink ref="A385" r:id="rId267" xr:uid="{05229256-1F63-4389-BEC6-43D6FA4BB934}"/>
    <hyperlink ref="Q216" r:id="rId268" xr:uid="{3E1266FB-C772-4201-AD2E-E0D90983A67E}"/>
    <hyperlink ref="Q198" r:id="rId269" xr:uid="{C53AE48C-7E83-49B6-8B0F-EAEE9F3BD41B}"/>
    <hyperlink ref="Q33" r:id="rId270" xr:uid="{FED75BE9-807F-4F8B-B288-F952220FA544}"/>
    <hyperlink ref="Q91" r:id="rId271" xr:uid="{AACE0026-8FAA-4946-82CE-735AA8A9A85B}"/>
    <hyperlink ref="Q73" r:id="rId272" xr:uid="{6AB4CC4B-5BC7-4AC8-A4EB-D87D28F0E5F6}"/>
    <hyperlink ref="Q211" r:id="rId273" xr:uid="{102302D4-5BB2-4DE3-89AF-59614AF24FE1}"/>
    <hyperlink ref="Q276" r:id="rId274" xr:uid="{54CC7270-236E-46A6-A345-C5F6B01756E5}"/>
    <hyperlink ref="Q277" r:id="rId275" xr:uid="{3A3B5AB4-D70F-4A4B-AC10-6D91FCC70196}"/>
    <hyperlink ref="Q252" r:id="rId276" xr:uid="{F163D1CD-32E8-4A8D-A167-E4B14B39C6DB}"/>
    <hyperlink ref="Q354" r:id="rId277" xr:uid="{F2AEDA6C-8B37-452E-AC4A-2EDDFA9337EB}"/>
    <hyperlink ref="Q188" r:id="rId278" xr:uid="{953600B2-31E7-49FF-995E-8E01C444DE42}"/>
    <hyperlink ref="Q189" r:id="rId279" xr:uid="{5156B154-91AC-4168-A95C-38DA368375A7}"/>
    <hyperlink ref="Q56" r:id="rId280" xr:uid="{E53DD3DB-CD72-4FA2-9A97-4E44E527589C}"/>
    <hyperlink ref="Q201" r:id="rId281" xr:uid="{C48514EA-1A96-4004-AA51-1321F0E53D81}"/>
    <hyperlink ref="Q202" r:id="rId282" xr:uid="{70E3DDCE-4ABE-403E-8BDC-A618B944279B}"/>
    <hyperlink ref="Q194" r:id="rId283" xr:uid="{5C1010CE-BAC3-44E0-AD30-2820AB6C6803}"/>
    <hyperlink ref="Q195" r:id="rId284" xr:uid="{B4F5D201-CF40-4024-8FE9-45FFBC14E1BE}"/>
    <hyperlink ref="Q173" r:id="rId285" xr:uid="{44550C6B-A347-443A-B0C7-DC787D1A7F2D}"/>
    <hyperlink ref="Q168" r:id="rId286" xr:uid="{782BAAB6-F257-49B2-A524-1941ED91A2C3}"/>
    <hyperlink ref="Q169" r:id="rId287" xr:uid="{391DCB20-215C-4EF3-A423-7802A3B9F354}"/>
    <hyperlink ref="Q221" r:id="rId288" xr:uid="{D5705A81-2FCF-40AB-97D5-F1EA8889F963}"/>
    <hyperlink ref="Q184" r:id="rId289" xr:uid="{CB5D6CB7-3E34-45E0-B27B-07AED28EAB7E}"/>
    <hyperlink ref="Q154" r:id="rId290" xr:uid="{06F698FC-724E-4CEC-93C2-45130BEF15BD}"/>
    <hyperlink ref="Q155" r:id="rId291" xr:uid="{E53B6591-1CB5-41A5-BC4F-E8F986DCAD17}"/>
    <hyperlink ref="Q179" r:id="rId292" xr:uid="{7565225A-E49A-4600-95EE-37A60D63E19F}"/>
    <hyperlink ref="Q139" r:id="rId293" xr:uid="{D270DFA5-7523-410F-99FD-339C581F6941}"/>
    <hyperlink ref="Q342" r:id="rId294" xr:uid="{FD7E8B53-EFD3-46A8-8507-A1E666222C80}"/>
    <hyperlink ref="Q16" r:id="rId295" xr:uid="{498BAB71-8121-4870-AB73-03D381A65A1F}"/>
    <hyperlink ref="Q82" r:id="rId296" xr:uid="{F82A315E-9F9F-4166-9541-14621C39650F}"/>
    <hyperlink ref="Q302" r:id="rId297" xr:uid="{D693DD78-21BC-41E9-AE5F-C2609814BE17}"/>
    <hyperlink ref="Q244" r:id="rId298" xr:uid="{248648AE-0AAB-4C97-93F5-E5FB3AE789FE}"/>
    <hyperlink ref="Q245" r:id="rId299" xr:uid="{2436FA13-B238-49D1-B3C5-9974BF808566}"/>
    <hyperlink ref="Q110" r:id="rId300" xr:uid="{A774F6A5-225C-4D42-9933-58187EAE73B5}"/>
    <hyperlink ref="Q285" r:id="rId301" xr:uid="{006DD582-A083-4739-BEE9-F2A53B8F0ED3}"/>
    <hyperlink ref="Q86" r:id="rId302" xr:uid="{19E275CB-EDD4-4126-91D2-ED18E1D8EE9C}"/>
    <hyperlink ref="Q310:Q312" r:id="rId303" display="1º TAP" xr:uid="{B392FD7D-29EA-40B2-9720-9A857661E28A}"/>
    <hyperlink ref="Q256" r:id="rId304" xr:uid="{4F739B33-300A-4B74-AF7D-C90E899EB46C}"/>
    <hyperlink ref="Q34" r:id="rId305" xr:uid="{65A91D3E-C2F7-41C4-83E5-EDC710518A48}"/>
    <hyperlink ref="Q218" r:id="rId306" xr:uid="{ED43A857-A973-4FBD-950B-0F631E38E6CE}"/>
    <hyperlink ref="Q217" r:id="rId307" xr:uid="{D70FE781-3EBE-4C75-B5AA-F1815BC46A12}"/>
    <hyperlink ref="Q329" r:id="rId308" xr:uid="{F0074612-96DA-48C0-BE91-C987989A3A4A}"/>
    <hyperlink ref="Q228" r:id="rId309" xr:uid="{EB9E86FA-81BA-444B-B6B8-BE5FC75E3EE0}"/>
    <hyperlink ref="Q227" r:id="rId310" xr:uid="{1DE7172F-7ED9-47DB-BF45-FD74427E74A7}"/>
    <hyperlink ref="Q233" r:id="rId311" xr:uid="{D8BE070C-61DB-4C01-8DAD-72BAAF5C332C}"/>
    <hyperlink ref="Q234" r:id="rId312" xr:uid="{CC31676C-AA27-452E-8B1E-0EEAACA54B5B}"/>
    <hyperlink ref="Q288" r:id="rId313" xr:uid="{18AF06C0-6F3F-49C9-8B9F-78894849B4AC}"/>
    <hyperlink ref="Q43" r:id="rId314" xr:uid="{E65C0385-4316-49BA-B9C7-F7074D715964}"/>
    <hyperlink ref="Q44" r:id="rId315" xr:uid="{3EB6903D-8D57-4155-ABB9-A8351FF7AFAE}"/>
    <hyperlink ref="Q359" r:id="rId316" xr:uid="{90F8BA08-90D1-4F5A-B1EC-85300EF6B811}"/>
    <hyperlink ref="Q294" r:id="rId317" xr:uid="{CB020B9F-D4B7-4C9A-9819-E2CB6307A705}"/>
    <hyperlink ref="Q345" r:id="rId318" xr:uid="{15F062FA-5C31-447C-A456-326D3A9613C5}"/>
    <hyperlink ref="Q123" r:id="rId319" xr:uid="{9F603ED3-2A48-471D-A8F1-94B8C6311415}"/>
    <hyperlink ref="Q124" r:id="rId320" xr:uid="{C917F257-1DC5-45B9-8E2D-7D05CB837A1E}"/>
    <hyperlink ref="Q23" r:id="rId321" xr:uid="{FE29F4A2-A834-4ABE-ADF2-A7981A4102CC}"/>
    <hyperlink ref="Q74" r:id="rId322" xr:uid="{5C893D84-C875-492A-87DC-41C8F5E6988A}"/>
    <hyperlink ref="Q75" r:id="rId323" xr:uid="{36C901D5-D66B-4967-BF39-8ACCC2644275}"/>
    <hyperlink ref="Q162" r:id="rId324" xr:uid="{FA5F7588-F07D-42CF-A817-5CC66C944238}"/>
    <hyperlink ref="Q207" r:id="rId325" xr:uid="{3DBCBBF7-E383-4F8D-B968-82E9CD8B4EC5}"/>
    <hyperlink ref="Q318" r:id="rId326" xr:uid="{E70B2120-1E90-42D8-A8F1-E152996E8DAC}"/>
    <hyperlink ref="Q94" r:id="rId327" xr:uid="{FA08D692-0CFC-4186-8639-9B7C94D5D43C}"/>
    <hyperlink ref="Q67" r:id="rId328" xr:uid="{26462EA1-F5CB-4591-9FC5-F667FB709405}"/>
    <hyperlink ref="Q68" r:id="rId329" xr:uid="{0C36EF1D-395B-43BE-8355-0BF63BB4EF0C}"/>
    <hyperlink ref="Q103" r:id="rId330" xr:uid="{5B7B6794-1897-42FB-AA64-FD21A3BFB760}"/>
    <hyperlink ref="Q356" r:id="rId331" xr:uid="{2F6B1E26-DD6C-4BC9-ACC6-71AA0AC9812B}"/>
    <hyperlink ref="Q268" r:id="rId332" xr:uid="{22F2CDF7-03FF-4623-9829-7C7083F768E6}"/>
    <hyperlink ref="Q116" r:id="rId333" xr:uid="{42D40DB6-0876-430E-92C5-8FCAC88C9A1D}"/>
    <hyperlink ref="Q117" r:id="rId334" xr:uid="{0144A713-0A55-4BB9-AD90-B8704755EA57}"/>
    <hyperlink ref="Q299" r:id="rId335" xr:uid="{8DFB5C25-CFCF-4636-A3D5-1407D385FF8D}"/>
    <hyperlink ref="Q305" r:id="rId336" xr:uid="{71800530-2E89-4548-AD49-4B767051D631}"/>
    <hyperlink ref="Q306" r:id="rId337" xr:uid="{741DAE4B-F699-4564-81C1-4601C5D8DE54}"/>
    <hyperlink ref="A386:A393" r:id="rId338" display="CT 11/2025 PGJ" xr:uid="{6574FECC-7903-4648-B34A-5CF086DC1EC8}"/>
    <hyperlink ref="A394" r:id="rId339" xr:uid="{88E0EF78-D7EE-4AF6-8BF4-56E59615EFF7}"/>
    <hyperlink ref="A395" r:id="rId340" xr:uid="{B4CFD790-64BC-4A13-B29D-2C40B3AD9322}"/>
    <hyperlink ref="A396:A397" r:id="rId341" display="TG 1/2025 PGJ" xr:uid="{49D6C53D-EF68-41CA-BC94-70E74F4E2177}"/>
    <hyperlink ref="Q382" r:id="rId342" xr:uid="{9E19D1F4-9DE8-4052-9E6B-19CFEE1C4DCF}"/>
    <hyperlink ref="Q235" r:id="rId343" xr:uid="{36E6D531-E54E-485C-B7A5-16291E00F197}"/>
    <hyperlink ref="Q313" r:id="rId344" xr:uid="{900671B7-83A8-4A22-B0D4-61CFD38A60E8}"/>
    <hyperlink ref="Q309" r:id="rId345" xr:uid="{90921668-2868-45D7-8766-1F48095CE3F0}"/>
    <hyperlink ref="Q319" r:id="rId346" xr:uid="{ED5440D1-3496-446A-89B2-B013E6464375}"/>
    <hyperlink ref="Q229" r:id="rId347" xr:uid="{D5483369-30AB-4748-AEB7-6EB1A31E25F7}"/>
    <hyperlink ref="A398:A400" r:id="rId348" display="CT 15/2025 PGJ" xr:uid="{B81CBF14-DDC9-4DCE-9C61-71F719AC475B}"/>
    <hyperlink ref="A401:A404" r:id="rId349" display="CC 5/2025 PGJ" xr:uid="{82F99912-B985-456C-8223-51BA63B7BDD0}"/>
    <hyperlink ref="Q246" r:id="rId350" xr:uid="{02BE3B00-32CD-4ED0-A4AD-3191D9F4DFA9}"/>
    <hyperlink ref="Q35" r:id="rId351" xr:uid="{AC54DB85-2DF3-4DC2-BB38-45E7D9786745}"/>
    <hyperlink ref="Q212" r:id="rId352" xr:uid="{0C45B231-9C99-49B9-AEB7-44A660D95BF0}"/>
    <hyperlink ref="Q45" r:id="rId353" xr:uid="{40E4FE9E-8FDB-4859-A5D0-73D85FD7DF6A}"/>
    <hyperlink ref="Q395" r:id="rId354" xr:uid="{691AF3A9-2A1E-4AC7-BC73-077577C7F594}"/>
    <hyperlink ref="Q278" r:id="rId355" xr:uid="{AC75F253-0E2D-4C68-81A3-B7218B3498C9}"/>
    <hyperlink ref="Q279" r:id="rId356" xr:uid="{1B7CE1DE-954F-48E4-8494-5312A27CF2A6}"/>
    <hyperlink ref="Q253" r:id="rId357" xr:uid="{3E396B56-2A37-458E-B814-61FD471F914E}"/>
    <hyperlink ref="Q355" r:id="rId358" xr:uid="{66C32BEA-FF25-40DF-A019-D4ED0B7C900D}"/>
    <hyperlink ref="Q57" r:id="rId359" xr:uid="{601FC635-1F95-4E0C-A4A6-FB89784DBE86}"/>
    <hyperlink ref="Q170" r:id="rId360" xr:uid="{B906EEA4-BE2D-483A-84C7-B388200F01A5}"/>
    <hyperlink ref="Q222" r:id="rId361" xr:uid="{6985980B-060F-42A2-B34A-A325F40AB7EF}"/>
    <hyperlink ref="Q185" r:id="rId362" xr:uid="{DF549F1A-BD1F-4CB1-9697-7D106EDE43DB}"/>
    <hyperlink ref="Q156" r:id="rId363" xr:uid="{5DAD413E-FFBB-47E0-9B66-105833F7503C}"/>
    <hyperlink ref="Q180" r:id="rId364" xr:uid="{60C590B0-94C7-4915-96A9-92C51B4B21C5}"/>
    <hyperlink ref="Q140" r:id="rId365" xr:uid="{AB6C1542-A376-4677-A1D3-0A00F7433E76}"/>
    <hyperlink ref="Q141" r:id="rId366" xr:uid="{981A7B33-2AFD-4EC9-B0E1-E0A1883DA82D}"/>
    <hyperlink ref="Q343" r:id="rId367" xr:uid="{3D657BDD-95E5-4F33-BEAF-1027808A653E}"/>
    <hyperlink ref="Q83" r:id="rId368" xr:uid="{B20843D7-E071-4A77-80A2-6C8A8596497F}"/>
    <hyperlink ref="Q303" r:id="rId369" xr:uid="{C770E77A-1743-440E-8202-C3231BBE1CD6}"/>
    <hyperlink ref="Q247" r:id="rId370" xr:uid="{ECD7F3FA-24A6-444A-BD6A-6EEC327B4F69}"/>
    <hyperlink ref="Q111" r:id="rId371" xr:uid="{AD44F631-B391-4C2E-B69F-986BBEBA1E0E}"/>
    <hyperlink ref="Q87" r:id="rId372" xr:uid="{344A3E69-E376-48D5-B818-0B82788BE534}"/>
    <hyperlink ref="Q314" r:id="rId373" xr:uid="{E8297658-3038-447B-922F-6158FB07D969}"/>
    <hyperlink ref="Q257" r:id="rId374" xr:uid="{841037D4-8B1A-43CA-953A-2D8BB6EE4815}"/>
    <hyperlink ref="Q36" r:id="rId375" xr:uid="{702284AC-30C5-4BD7-A154-287409E60620}"/>
    <hyperlink ref="Q219" r:id="rId376" xr:uid="{06A8682D-F65A-413F-9DC6-9F857DA7BC07}"/>
    <hyperlink ref="Q330" r:id="rId377" xr:uid="{DCACF917-FC85-447A-9EBA-41CD10C43E55}"/>
    <hyperlink ref="Q230" r:id="rId378" xr:uid="{F2E826DB-5717-4CCE-AB16-E160BD258745}"/>
    <hyperlink ref="Q236" r:id="rId379" xr:uid="{36F2D76E-39CC-4337-9652-8BA43C59D316}"/>
    <hyperlink ref="Q46" r:id="rId380" xr:uid="{0DDF454B-8939-442B-A71C-0A1E0C47DED3}"/>
    <hyperlink ref="Q360" r:id="rId381" xr:uid="{5E03634D-E894-4597-9876-62F3798A1D73}"/>
    <hyperlink ref="Q346" r:id="rId382" xr:uid="{44BC6744-D0CB-43CD-8E5F-EF65F809930C}"/>
    <hyperlink ref="Q125" r:id="rId383" xr:uid="{221A8F11-3B65-4342-B2BC-A8F2DC2749F4}"/>
    <hyperlink ref="Q163" r:id="rId384" xr:uid="{716651CD-8859-4953-8B67-7BA474025FEF}"/>
    <hyperlink ref="Q320" r:id="rId385" xr:uid="{6FA7BB84-F805-447F-8B0B-7C66B3A27BAF}"/>
    <hyperlink ref="Q95" r:id="rId386" xr:uid="{8FD943FC-E920-4995-96DE-A899E067AFF8}"/>
    <hyperlink ref="Q104" r:id="rId387" xr:uid="{B50F1C6C-08EE-4BDE-B8E0-642D1D765D23}"/>
    <hyperlink ref="Q357" r:id="rId388" xr:uid="{B326755C-2B95-48E2-9B3F-866AC4C3F80A}"/>
    <hyperlink ref="Q269" r:id="rId389" xr:uid="{DB4D03C8-B27C-4F91-854B-2E35D847D9B4}"/>
    <hyperlink ref="Q118" r:id="rId390" xr:uid="{14932259-7DA7-4FF3-9675-5DF9E47AC308}"/>
    <hyperlink ref="Q300" r:id="rId391" xr:uid="{F8408A04-F0DA-4D6D-B99B-FBCAAA3A2A33}"/>
    <hyperlink ref="Q242" r:id="rId392" xr:uid="{38BF5C0F-6B2E-4C33-B191-C3986E65BC62}"/>
    <hyperlink ref="Q241" r:id="rId393" xr:uid="{FF454F0E-7197-465B-B67D-F411F668B406}"/>
    <hyperlink ref="Q383" r:id="rId394" xr:uid="{56840284-CABC-426F-8B06-9C6AB77696B5}"/>
  </hyperlinks>
  <printOptions horizontalCentered="1"/>
  <pageMargins left="0.23622047244094491" right="0.23622047244094491" top="0.27559055118110237" bottom="0.55118110236220474" header="0.51181102362204722" footer="0.31496062992125984"/>
  <pageSetup paperSize="9" scale="27" fitToHeight="1000" pageOrder="overThenDown" orientation="landscape" useFirstPageNumber="1" horizontalDpi="300" verticalDpi="300" r:id="rId395"/>
  <headerFooter>
    <oddFooter>&amp;CPágina &amp;P de &amp;N</oddFooter>
  </headerFooter>
  <rowBreaks count="3" manualBreakCount="3">
    <brk id="165" max="16" man="1"/>
    <brk id="269" max="16" man="1"/>
    <brk id="355" max="16" man="1"/>
  </rowBreaks>
  <drawing r:id="rId3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D0243-D896-4110-BD9C-671F184B4A49}">
  <ds:schemaRef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544d53d5-2260-47c6-84e5-76f93bdb8e9c"/>
    <ds:schemaRef ds:uri="4e1dcca7-4955-4931-9aa8-b85daa0dc4c9"/>
    <ds:schemaRef ds:uri="http://purl.org/dc/dcmitype/"/>
  </ds:schemaRefs>
</ds:datastoreItem>
</file>

<file path=customXml/itemProps2.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2025-08-04T17:14:59Z</cp:lastPrinted>
  <dcterms:created xsi:type="dcterms:W3CDTF">2021-01-15T22:11:34Z</dcterms:created>
  <dcterms:modified xsi:type="dcterms:W3CDTF">2025-08-04T17:15:16Z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